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12.xml.rels" ContentType="application/vnd.openxmlformats-package.relationships+xml"/>
  <Override PartName="/xl/worksheets/_rels/sheet4.xml.rels" ContentType="application/vnd.openxmlformats-package.relationships+xml"/>
  <Override PartName="/xl/worksheets/_rels/sheet11.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7.xml" ContentType="application/vnd.openxmlformats-officedocument.spreadsheetml.table+xml"/>
  <Override PartName="/xl/tables/table6.xml" ContentType="application/vnd.openxmlformats-officedocument.spreadsheetml.table+xml"/>
  <Override PartName="/xl/tables/table1.xml" ContentType="application/vnd.openxmlformats-officedocument.spreadsheetml.table+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12.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zur Veröff. - in Betrieb" sheetId="1" state="visible" r:id="rId2"/>
    <sheet name="zur Veröff. - in Bau" sheetId="2" state="visible" r:id="rId3"/>
    <sheet name="zur Veröff. - in Planung" sheetId="3" state="visible" r:id="rId4"/>
    <sheet name="zur Veröff. - Forschungsanlagen" sheetId="4" state="visible" r:id="rId5"/>
    <sheet name="Rohdaten" sheetId="5" state="visible" r:id="rId6"/>
    <sheet name="zur Veröff. - alle" sheetId="6" state="visible" r:id="rId7"/>
    <sheet name="Tabelle3" sheetId="7" state="visible" r:id="rId8"/>
    <sheet name="PK Geotherm" sheetId="8" state="visible" r:id="rId9"/>
    <sheet name="Zusammenfassung" sheetId="9" state="visible" r:id="rId10"/>
    <sheet name="Tabelle2" sheetId="10" state="visible" r:id="rId11"/>
    <sheet name="Tabelle Stand 2022" sheetId="11" state="visible" r:id="rId12"/>
    <sheet name="Tabelle1" sheetId="12" state="visible" r:id="rId13"/>
    <sheet name="ToDo - zu prüfen" sheetId="13" state="visible" r:id="rId14"/>
  </sheets>
  <definedNames>
    <definedName function="false" hidden="false" localSheetId="1" name="_xlnm.Print_Area" vbProcedure="false">'zur Veröff. - in Bau'!$A$1:$D$56</definedName>
    <definedName function="false" hidden="false" localSheetId="0" name="_xlnm.Print_Area" vbProcedure="false">'zur Veröff. - in Betrieb'!$B$1:$J$45</definedName>
    <definedName function="false" hidden="false" localSheetId="2" name="_xlnm.Print_Area" vbProcedure="false">'zur Veröff. - in Planung'!$A$1:$D$194</definedName>
    <definedName function="false" hidden="false" localSheetId="0" name="Print_Area" vbProcedure="false">'zur Veröff. - in Betrieb'!$A$1:$J$45</definedName>
    <definedName function="false" hidden="false" localSheetId="0" name="Print_Titles" vbProcedure="false">'zur Veröff. - in Betrieb'!$4:$4</definedName>
    <definedName function="false" hidden="false" localSheetId="1" name="Print_Titles" vbProcedure="false">'zur Veröff. - in Bau'!$4:$4</definedName>
    <definedName function="false" hidden="false" localSheetId="2" name="Print_Titles" vbProcedure="false">'zur Veröff. - in Planung'!$4:$4</definedName>
    <definedName function="false" hidden="false" localSheetId="3" name="Print_Titles" vbProcedure="false">'zur Veröff. - Forschungsanlagen'!$4:$4</definedName>
    <definedName function="false" hidden="false" localSheetId="4" name="Print_Area" vbProcedure="false">Rohdaten!$1:$130</definedName>
    <definedName function="false" hidden="false" localSheetId="4" name="Print_Titles" vbProcedure="false">Rohdaten!$1:$1</definedName>
    <definedName function="false" hidden="false" localSheetId="10" name="Print_Area" vbProcedure="false">'Tabelle Stand 2022'!$A$2:$L$47,'Tabelle Stand 2022'!$A$50:$J$110</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
  </authors>
  <commentList>
    <comment ref="A43"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Auf Poster noch in Betrieb</t>
        </r>
      </text>
    </comment>
    <comment ref="A130"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B/B</t>
        </r>
      </text>
    </comment>
    <comment ref="B30"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nicht in Geotis</t>
        </r>
      </text>
    </comment>
    <comment ref="B38"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Behalten, auch wenn nichts zu finden ist, auch nicht in Geotis
Stand 22.04.: https://link.springer.com/article/10.1007/s00767-020-00460-0</t>
        </r>
      </text>
    </comment>
    <comment ref="B39"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nicht in Geotis
Stand 22.04: https://norddeutsche-geothermietagung.de/vortraege/2022/11_lohmar_potenzial_geothermische_nachnutzung_sigmundshall.pdf</t>
        </r>
      </text>
    </comment>
    <comment ref="B47"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Ist Polling</t>
        </r>
      </text>
    </comment>
    <comment ref="B49"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im Jahr 2025 wird sie sicher noch in Betrieb gehen. Wie gehen wir damit um?</t>
        </r>
      </text>
    </comment>
    <comment ref="B53"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In NRW Portal heißt das Feld „Weisweiler“</t>
        </r>
      </text>
    </comment>
    <comment ref="B55"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Letztes Forschungsprojekt 2018 zu Ende gegangen. Raus?</t>
        </r>
      </text>
    </comment>
    <comment ref="B57"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Letztes Forschungsprogramm 2018. Raus?</t>
        </r>
      </text>
    </comment>
    <comment ref="B111"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Ist auch Geothermie Vaterstetten (weil großräumige Erlaubnis)</t>
        </r>
      </text>
    </comment>
    <comment ref="B128"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Baustart vorraussichtlich 2025</t>
        </r>
      </text>
    </comment>
    <comment ref="B132"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Aufsuchungserlaubnis erst im Lauf von 2024, deshalb nicht auf Poster. Info von André Deinhardt, 15.07.2024
Reply:
    Keine neuen Infos in MV Tabelle</t>
        </r>
      </text>
    </comment>
    <comment ref="B133"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Aufsuchungserlaubnis erst im Lauf von 2024, deshalb nicht auf Poster. Info von André Deinhardt, 15.07.2024
Reply:
    Keine neuen Infos in MV Tabelle</t>
        </r>
      </text>
    </comment>
    <comment ref="B137"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Neu aus MV Tabelle https://www.wärme-für-prerow.de/geothermie-fuer-prerow</t>
        </r>
      </text>
    </comment>
    <comment ref="B138"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Neu aus MV Tabelle</t>
        </r>
      </text>
    </comment>
    <comment ref="B139"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Keine neuen infos in MV Tabelle</t>
        </r>
      </text>
    </comment>
    <comment ref="B142"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ist Bad Bevensen</t>
        </r>
      </text>
    </comment>
    <comment ref="B166"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Das Projekt ist in Bau, hier ist es das selbe Projekt, was zuerst erforscht wird (diese Aufsuchungserlaubnis) und dann soll es gewerblich genutzt werden (Projekt oben in Bau)</t>
        </r>
      </text>
    </comment>
    <comment ref="B207"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https://blogs.hrz.tu-freiberg.de/ub/geothermie-die-grundlastfaehige-alternative-energiequelle-auch-in-sachsen/ Artikel von 2022</t>
        </r>
      </text>
    </comment>
    <comment ref="B208"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https://www.geologie.sachsen.de/grubenwassergeothermie-27221.html
bestätigt Freiberg und Zwickau</t>
        </r>
      </text>
    </comment>
    <comment ref="B216"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Aufsuchungserlaubnis erst im Lauf von 2024, deshalb nicht auf Poster. Info von André Deinhardt, 15.07.2024
Reply:
    Stand 26.11.: nicht gefunden auf NIBIS</t>
        </r>
      </text>
    </comment>
    <comment ref="B220"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Info von André Deinhardt, 15.07.2024</t>
        </r>
      </text>
    </comment>
    <comment ref="C34"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nicht in Geotis</t>
        </r>
      </text>
    </comment>
    <comment ref="C60"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LGRB-Kartenviewer (lgrb-bw.de) </t>
        </r>
      </text>
    </comment>
    <comment ref="C63"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LGRB-Kartenviewer (lgrb-bw.de) </t>
        </r>
      </text>
    </comment>
    <comment ref="C80"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https://www.stmwi.bayern.de/energie/bodenschaetze/</t>
        </r>
      </text>
    </comment>
    <comment ref="C123"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https://geo.brandenburg.de/?page=LBGR-Webservices</t>
        </r>
      </text>
    </comment>
    <comment ref="C124"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https://geo.brandenburg.de/?page=LBGR-Webservices</t>
        </r>
      </text>
    </comment>
    <comment ref="C125"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Info von André Deinhardt, 15.07.2024</t>
        </r>
      </text>
    </comment>
    <comment ref="C126"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Info von André Deinhardt, 15.07.2024</t>
        </r>
      </text>
    </comment>
    <comment ref="C127"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Info von André Deinhardt, 15.07.2024</t>
        </r>
      </text>
    </comment>
    <comment ref="C130"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Erstellung von Onlineportal bisher nicht absehbar in nächster Zeit. Anfragen über Aufsuchungserlaubnisse an poststelle@bergamt-mv.de bzw. a.kattner@ba.mv-regierung.de
Reply:
    Haben Datensatz bekommen, der vermutlich mit qgis geöffnet werden kann? </t>
        </r>
      </text>
    </comment>
    <comment ref="C140"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NIBIS Kartenserver : powered by cardo.Map (lbeg.de) </t>
        </r>
      </text>
    </comment>
    <comment ref="C165"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https://nibis.lbeg.de/cardomap3/?permalink=12oE7UpP</t>
        </r>
      </text>
    </comment>
    <comment ref="C166"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https://www.geothermie.nrw.de/tief</t>
        </r>
      </text>
    </comment>
    <comment ref="C183"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Kartenviewer (lgb-rlp.de) 
Reply:
    Bergbau, Berechtsamskarte, BRS: Erdwärme</t>
        </r>
      </text>
    </comment>
    <comment ref="C206"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Hat noch nicht geantwortet, Quelle finden, Stand ist hier von letztem Jahr
</t>
        </r>
      </text>
    </comment>
    <comment ref="C209"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Herr Wolfram Weis stellt die Aufsuchungserlaubnisse nicht öffentlich. Um von Unternehmen erhaltene Infos gegenzuchecken: 061133092453</t>
        </r>
      </text>
    </comment>
    <comment ref="C214"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https://nibis.lbeg.de/cardomap3/?permalink=12oE7UpP</t>
        </r>
      </text>
    </comment>
    <comment ref="C218"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Kommt noch im Laufe von 2024 "Nach Abschluss der bergrechtlichen Verfahren werden die erteilten Erlaubnis- und Bewilligungfelder im Internet auf der Website des LAGB als auch auf dem Portal „Sachsen-Anhalt-Viewer“ (Themenkarte: Bergbau und Rohstoffe) veröffentlicht werden"
Mail von goetz-wolfram.thauer@sachsen-anhalt.de
Reply:
    Sachsen-Anhalt-Viewer </t>
        </r>
      </text>
    </comment>
    <comment ref="C219"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Kommt noch im Laufe von 2024 "Nach Abschluss der bergrechtlichen Verfahren werden die erteilten Erlaubnis- und Bewilligungfelder im Internet auf der Website des LAGB als auch auf dem Portal „Sachsen-Anhalt-Viewer“ (Themenkarte: Bergbau und Rohstoffe) veröffentlicht werden"
Mail von goetz-wolfram.thauer@sachsen-anhalt.de
Reply:
    Sachsen-Anhalt-Viewer </t>
        </r>
      </text>
    </comment>
    <comment ref="C220"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Anfragen zu Bewilligungen in Zukunft an: dieter.reinhold@tlubn.thueringen.de 
poststelle@tlubn.thueringen.de
</t>
        </r>
      </text>
    </comment>
    <comment ref="E43"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EGEC sagt 4</t>
        </r>
      </text>
    </comment>
    <comment ref="F22"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siehe Nutzung
UNEBDINGT BEACHTEN, WENN NEUE AUFLAGE GEMACHT WIRD</t>
        </r>
      </text>
    </comment>
    <comment ref="G28"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Geotis hat folgende Frage: Nehmt ihr für die Temperatur, die Teufe und die Förderrate immer die größtmöglichen Werte? Diese stammen nämlich hier aus 3 unterschiedlichen Bohrungen.
ANTWORT: Ja, wir nehmen immer das höchste. Für die neue Ausgabe im Jahr 2025 wollen wir aber angehen, zur besseren Einschätzung die Anzahl der Bohrungen mit aufzunehmen </t>
        </r>
      </text>
    </comment>
    <comment ref="H7"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Mittelung vom Betreiber, beim Korrigieren nicht die Geotis Zahl nehmen. </t>
        </r>
      </text>
    </comment>
    <comment ref="H10"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hatten bisher 5078 m das ist aber MD, wir geben in TVD an</t>
        </r>
      </text>
    </comment>
    <comment ref="L7"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Geotis sagt 1996, aber https://www.geowaerme-erding.de/epaper-Praesentation2020/ sagt 1998. Ich glaube 8 ist richtig.</t>
        </r>
      </text>
    </comment>
    <comment ref="L43"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Geotis sagt 2004, weil Aquiferspeicher dann fertiggestellt wurde. Wie wollen wir da verfahren? 
Antwort: Wir nehmen immer die älteste Zahl
FÜR NEUE AUFLAGE: Abbau Aquiferspeicher…</t>
        </r>
      </text>
    </comment>
    <comment ref="L138"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Geplant 2028  https://www.parchim.de/de/news/news-2024/information-geothermie/</t>
        </r>
      </text>
    </comment>
    <comment ref="M43"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der ist eigentlich schon im Abbau, kommunale Wärmeplanung für neue Hydrogeothermieanlage soll erst 2024 Ende fertig werden... Entscheidung für Poster ist, dass es erstmal als Aquiferspeicher bleibt, bis die neue Anlage mit Aufsuchungserlaubnis in Planung ist.</t>
        </r>
      </text>
    </comment>
    <comment ref="M77"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Frist schon abgelaufen, aber noch im Portal zu finden</t>
        </r>
      </text>
    </comment>
    <comment ref="N22"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SIEHE NUTZUNG</t>
        </r>
      </text>
    </comment>
  </commentList>
</comments>
</file>

<file path=xl/comments11.xml><?xml version="1.0" encoding="utf-8"?>
<comments xmlns="http://schemas.openxmlformats.org/spreadsheetml/2006/main" xmlns:xdr="http://schemas.openxmlformats.org/drawingml/2006/spreadsheetDrawing">
  <authors>
    <author> </author>
  </authors>
  <commentList>
    <comment ref="A5"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aktualisieren, wenn Fragen geklärt</t>
        </r>
      </text>
    </comment>
    <comment ref="B14"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siehe Wärmenutzung -&gt; sollte es gestrichen werden? Sonst muss man alle Thermalbäder, die auch die Gebäude der Therme heizen mit aufführen</t>
        </r>
      </text>
    </comment>
    <comment ref="B22"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ebenfalls kein Internetauftriff. -&gt; löschen?</t>
        </r>
      </text>
    </comment>
    <comment ref="B23"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Einzig aktiver Internetauftritt ist von uns (andere wurden entfernt) -&gt; aus der Liste löschen?)</t>
        </r>
      </text>
    </comment>
    <comment ref="B39"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Nicht in Geotis, aber auf 2 Internetseiten: https://www.energie-experten.org/news/neue-tiefe-erdwaermesonde-in-landau-installiert 
https://www.tiefegeothermie.de/news/mitteltiefe-erdwaermesonde-landau-installiert
</t>
        </r>
      </text>
    </comment>
    <comment ref="B42"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Nur Thermalbad, sollte hier raus?
</t>
        </r>
      </text>
    </comment>
    <comment ref="B45"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GrEEN Forschungsvorhaben, 2019 beendet. Nicht klar, ob es jetzt weiter betrieben wurde (Wärmenutzung)</t>
        </r>
      </text>
    </comment>
    <comment ref="B53"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"wird 2022 offiziell in Betrieb genommen werden" ?
Quelle: SWM</t>
        </r>
      </text>
    </comment>
    <comment ref="B54"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2023 in Betrieb gehen
Quelle: https://www.stadtwerke-schwerin.de/home/ueber_uns/geothermie/Geothermie-in-Schwerin-Lankow-Ablauf-und-Ergebnisse,swsr_id,786,swsr_inhalt_id,2450.html</t>
        </r>
      </text>
    </comment>
    <comment ref="B55"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hier werden Aktualisierungen bekanntgegeben, geplant ist Inbetriebnahme 2024 https://www.deutsche-erdwaerme.de/graben-neudorf/</t>
        </r>
      </text>
    </comment>
    <comment ref="B56"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Eavor-Loop</t>
        </r>
      </text>
    </comment>
    <comment ref="B57"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Ruhend nach 1 fündingen Bohrung, 2016 aus für das Projekt
Quelle: https://www.tiefegeothermie.de/projekte/bruehl</t>
        </r>
      </text>
    </comment>
    <comment ref="B58"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Oberprojekt TRUDI/ 2GRIDS
https://www.ieg.fraunhofer.de/de/referenzprojekte/d2-grids.html
Quelle: https://www.geothermie.de/aktuelles/nachrichten/news-anzeigen/news/geothermiebohrungen-fuer-das-bochumer-innovationsquartier-mark-51-7-gestartet.html?tx_news_pi1%5BactbackPid%5D=10&amp;tx_news_pi1%5Bcontroller%5D=News&amp;tx_news_pi1%5Baction%5D=detail&amp;cHash=d9b040d5d4bc21be0447fb149ca8e3cf</t>
        </r>
      </text>
    </comment>
    <comment ref="B59"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zu ergänzen</t>
        </r>
      </text>
    </comment>
    <comment ref="B61"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Ruhend, obwohl Bohrungen fündig sind
Quelle: https://www.tiefegeothermie.de/projekte/altdorf-bei-landshut</t>
        </r>
      </text>
    </comment>
    <comment ref="B65"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letzte Nachricht 2015, raus?</t>
        </r>
      </text>
    </comment>
    <comment ref="B66"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Letztes Forschungsprojekt 2018 zu Ende gegangen. Raus?</t>
        </r>
      </text>
    </comment>
    <comment ref="B67"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Letztes Forschungsprogramm 2018. Raus?</t>
        </r>
      </text>
    </comment>
    <comment ref="B68"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https://www.ieg.fraunhofer.de/de/referenzprojekte/heatstore.html</t>
        </r>
      </text>
    </comment>
    <comment ref="B69"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Reallabor Tief unter die Ruhr
Quelle: https://www.ieg.fraunhofer.de/de/forschung-technologien/reallabore.html</t>
        </r>
      </text>
    </comment>
    <comment ref="B70"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Horstberg = Hannover......</t>
        </r>
      </text>
    </comment>
    <comment ref="B75"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Läuft? 
https://www.swr.de/swraktuell/baden-wuerttemberg/mannheim/geothermie-mannheim-100.html</t>
        </r>
      </text>
    </comment>
    <comment ref="B77"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Hier gibt es News: https://www.deutsche-erdwaerme.de/erdwaerme-und-projekte/</t>
        </r>
      </text>
    </comment>
    <comment ref="B78"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Campus des KIT, konnte nicht feststellen, ob hier eine Anlage ist
</t>
        </r>
      </text>
    </comment>
    <comment ref="B81"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konnte nur das hier finden:
https://www.swr.de/swraktuell/baden-wuerttemberg/geothermie-schaeden-100.html</t>
        </r>
      </text>
    </comment>
    <comment ref="B82"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keine Quelle gefunden</t>
        </r>
      </text>
    </comment>
    <comment ref="B83"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Läuft?
https://www.heidelberg.de/hd/HD/service/18_05_2021+stellungnahme+zum+projekt+_geothermie+hardt_.html</t>
        </r>
      </text>
    </comment>
    <comment ref="B84"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hier News:
https://www.deutsche-erdwaerme.de/erdwaerme-und-projekte/</t>
        </r>
      </text>
    </comment>
    <comment ref="B86"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Letztes 2015 
https://www.fg.de/fg-forevergreen/news/aktuell/aktuell-detailansicht/article/mit-weitblick-in-eine-gruene-zukunft-investieren.html</t>
        </r>
      </text>
    </comment>
    <comment ref="B87"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Läuft: https://www.sueddeutsche.de/muenchen/starnberg/geothermie-gauting-gilching-bohrplatz-asto-oberpfaffenhofen-1.5560289</t>
        </r>
      </text>
    </comment>
    <comment ref="B88"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Hier News: https://www.geothermie-graefelfing.de/bisherige-schritte</t>
        </r>
      </text>
    </comment>
    <comment ref="B89"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Hier News letzte 2020:
https://www.geothermie-palling.de/presse</t>
        </r>
      </text>
    </comment>
    <comment ref="B90"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vielleicht hier News:
https://energiewende-sta.de/erneuerbare-energien/geothermie-erde/</t>
        </r>
      </text>
    </comment>
    <comment ref="B91"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Hier gibt es News letzte war 2020
http://www.geothermie-traunstein.de/</t>
        </r>
      </text>
    </comment>
    <comment ref="B92"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Hier gibt es News, letzte PM war 2021:
https://geoenergie-bayern.com/index.php/presse/pressemitteilungen</t>
        </r>
      </text>
    </comment>
    <comment ref="B93"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scheint zu ruhen:
https://www.tiefegeothermie.de/news/schlechte-aussichten-fuer-trostberg</t>
        </r>
      </text>
    </comment>
    <comment ref="B94"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Hier gibt es News: https://www.geothermie-wilhelmsburg.de/zweite-bohrung-erfolgreich-beendet/</t>
        </r>
      </text>
    </comment>
    <comment ref="B95"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hier gibt es News: https://www.geothermie-karlshagen.de/</t>
        </r>
      </text>
    </comment>
    <comment ref="B96"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keine Quelle gefunden</t>
        </r>
      </text>
    </comment>
    <comment ref="B97"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keine Quelle gefunden</t>
        </r>
      </text>
    </comment>
    <comment ref="B98"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Gerade Ruhend:
https://greenenergypark.de/infrastruktur/energieversorgung/</t>
        </r>
      </text>
    </comment>
    <comment ref="B99"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Läuft
Quelle: https://www.boehme-zeitung.de/nachrichten-blog/2022/5/6/tiefe-geothermie-neue-dynamik-fr-projekt-in-munster</t>
        </r>
      </text>
    </comment>
    <comment ref="B101"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Reiche Zeche Freiberg, eigentlich schon in Betrieb? 
Quelle: https://geothermie.iwtt.tu-freiberg.de/reiche-zeche-freiberg.html</t>
        </r>
      </text>
    </comment>
    <comment ref="B102"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keine neuen Quellen gefunden
</t>
        </r>
      </text>
    </comment>
    <comment ref="B103"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2023 Erkundungsborhrung: 
https://www.energie.de/euroheatpower/news-detailansicht/nsctrl/detail/News/fraunhofer-und-rwe-erkunden-potenzial-der-tiefengeothermie-in-weisweiler</t>
        </r>
      </text>
    </comment>
    <comment ref="B104"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Hier werden News erscheinen: https://www.kabelpaper.de/kabel-zero/aktuelles/</t>
        </r>
      </text>
    </comment>
    <comment ref="B105"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Quelle: https://www1.wdr.de/nachrichten/westfalen-lippe/stadtwerke-muenster-probebohrung-erdwaerme-100.html</t>
        </r>
      </text>
    </comment>
    <comment ref="B106"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keine Quelle gefunden</t>
        </r>
      </text>
    </comment>
    <comment ref="B107"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Quelle: https://www.swp-potsdam.de/de/energie/erdw%c3%a4rme-f%c3%bcr-potsdam/</t>
        </r>
      </text>
    </comment>
    <comment ref="B108"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Keine Quelle gefunden</t>
        </r>
      </text>
    </comment>
    <comment ref="B109"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Bergamt muss genehmigen, wenn dies geschieht werden hier Updates erscheinen: https://www.erdwaerme-inn.bayern/news/geothermieprojekt-polling-erreicht-meilenstein</t>
        </r>
      </text>
    </comment>
    <comment ref="B110"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konnte nichts finden
</t>
        </r>
      </text>
    </comment>
    <comment ref="E6"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EGEC sagt 4</t>
        </r>
      </text>
    </comment>
    <comment ref="G12"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auf Geotis steht:"Größer 80 °C"</t>
        </r>
      </text>
    </comment>
    <comment ref="G31"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Lagerstätte: 164
Bohrkopf: 165</t>
        </r>
      </text>
    </comment>
    <comment ref="H33"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Th2 2 km TVD (Ablenkung vom gleichen Bohrplatz)</t>
        </r>
      </text>
    </comment>
    <comment ref="H43"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MD</t>
        </r>
      </text>
    </comment>
    <comment ref="H46"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MD</t>
        </r>
      </text>
    </comment>
    <comment ref="I1"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Maximal oder Betrieb</t>
        </r>
      </text>
    </comment>
    <comment ref="J6"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Wärme
Aquiferspeicher 2004
welche Zahl nimmt man?
</t>
        </r>
      </text>
    </comment>
    <comment ref="J16"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Geotis sagt 2009 aber hier geht es um die Stromproduktion. 2007 ist richtig. Quelle: https://www.geothermie-unterhaching.de/cms/geothermie/web.nsf/id/pa_historie.html</t>
        </r>
      </text>
    </comment>
    <comment ref="J28"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2012 gesamte Anlage in Betrieb</t>
        </r>
      </text>
    </comment>
    <comment ref="J35"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Geotis sagt 2015
TG sagt 2013, wir sagen auch 2013, Seite des Betreibers wird leider weiter bearbeitet, nicht einsehbar</t>
        </r>
      </text>
    </comment>
    <comment ref="J37"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Geotis sagt 2014
Aber Quelle: https://www.geovol.de/unternehmen/daten-und-fakten/</t>
        </r>
      </text>
    </comment>
    <comment ref="J38"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Geotis sagt 2013 aber Quelle: https://www.mymuenchen.de/sauerlach-geothermie-heizkraftwerk-geht-offiziell-betrieb/</t>
        </r>
      </text>
    </comment>
    <comment ref="K7"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nimmt man 1987 oder 1994</t>
        </r>
      </text>
    </comment>
    <comment ref="K9"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Geotis hat andere Zahlen zu Inbetrieb und auch Erweiterung. Meine Quelle: https://www.geowaerme-erding.de/epaper-Praesentation2020/
</t>
        </r>
      </text>
    </comment>
    <comment ref="K15"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wie geht man da mit der neuen Bohrung um?
Z.B.: TVD für Th1: 3389
TVD für Th2: 3443
Temperatur auch 1 Grad Unterschied
</t>
        </r>
      </text>
    </comment>
    <comment ref="K36"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immer noch nicht in Geotis...</t>
        </r>
      </text>
    </comment>
    <comment ref="K46"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bei Geotis steht es immer noch in Bau…
Quelle für Zahlen: https://www.erdwaerme-chiemgau.bayern/garching-der-alzbruck</t>
        </r>
      </text>
    </comment>
    <comment ref="N17"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reicht das, um hier aufgeführt zu werden, weil es mehr als 1 Gebäude ist?</t>
        </r>
      </text>
    </comment>
    <comment ref="N28"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reicht das für Aufführen hier?</t>
        </r>
      </text>
    </comment>
    <comment ref="N29"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darf es hier sein? Vermutlich nur ein Gebäudekomplex</t>
        </r>
      </text>
    </comment>
    <comment ref="N30"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darf es hier sein, weil mehr als ein Gebäude?</t>
        </r>
      </text>
    </comment>
    <comment ref="N44"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reicht das für die Liste?
Geotis sagt, Projekt sei noch in Bau aber: https://bundesbau-bw.de/projekte/projekte-detail/geothermie-in-der-staufer-kaserne-pfullendorf</t>
        </r>
      </text>
    </comment>
    <comment ref="O31"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für spätere Auflagen: 2023 Anfang Ausbau Fernwärmenetz geplant</t>
        </r>
      </text>
    </comment>
  </commentList>
</comments>
</file>

<file path=xl/comments12.xml><?xml version="1.0" encoding="utf-8"?>
<comments xmlns="http://schemas.openxmlformats.org/spreadsheetml/2006/main" xmlns:xdr="http://schemas.openxmlformats.org/drawingml/2006/spreadsheetDrawing">
  <authors>
    <author> </author>
  </authors>
  <commentList>
    <comment ref="B3" authorId="0">
      <text>
        <r>
          <rPr>
            <sz val="11"/>
            <color rgb="FF00000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Wird als Forschung geführt geotis</t>
        </r>
      </text>
    </comment>
  </commentList>
</comments>
</file>

<file path=xl/sharedStrings.xml><?xml version="1.0" encoding="utf-8"?>
<sst xmlns="http://schemas.openxmlformats.org/spreadsheetml/2006/main" count="2252" uniqueCount="550">
  <si>
    <t xml:space="preserve">Tiefe Geothermieprojekte in Deutschland</t>
  </si>
  <si>
    <t xml:space="preserve">Projekte in Betrieb</t>
  </si>
  <si>
    <t xml:space="preserve"> Status</t>
  </si>
  <si>
    <t xml:space="preserve">Name</t>
  </si>
  <si>
    <t xml:space="preserve">Bundesland</t>
  </si>
  <si>
    <t xml:space="preserve">Art der Nutzung</t>
  </si>
  <si>
    <t xml:space="preserve">MWtherm</t>
  </si>
  <si>
    <t xml:space="preserve">MWel</t>
  </si>
  <si>
    <t xml:space="preserve">max. 
Temp. 
(°C)</t>
  </si>
  <si>
    <t xml:space="preserve">Teufe 
(m)</t>
  </si>
  <si>
    <t xml:space="preserve">Förderrate 
(l/s)</t>
  </si>
  <si>
    <t xml:space="preserve">Jahr d. 
Inbetrieb-
nahme</t>
  </si>
  <si>
    <t xml:space="preserve">Projekte in Bau</t>
  </si>
  <si>
    <t xml:space="preserve">Projekte in Planung</t>
  </si>
  <si>
    <t xml:space="preserve">Forschungsanlagen</t>
  </si>
  <si>
    <t xml:space="preserve">Status</t>
  </si>
  <si>
    <t xml:space="preserve">Mwtherm (installierte Leistung geothermisch)</t>
  </si>
  <si>
    <r>
      <rPr>
        <b val="true"/>
        <sz val="12"/>
        <color rgb="FF000000"/>
        <rFont val="Calibri"/>
        <family val="2"/>
        <charset val="1"/>
      </rPr>
      <t xml:space="preserve">MW</t>
    </r>
    <r>
      <rPr>
        <b val="true"/>
        <vertAlign val="subscript"/>
        <sz val="12"/>
        <color rgb="FF000000"/>
        <rFont val="Calibri"/>
        <family val="2"/>
        <charset val="1"/>
      </rPr>
      <t xml:space="preserve">el</t>
    </r>
  </si>
  <si>
    <t xml:space="preserve">max. Temperatur in °C</t>
  </si>
  <si>
    <t xml:space="preserve">Teufe in m (TVD)</t>
  </si>
  <si>
    <t xml:space="preserve">Förderrate (l/s) (maximal)</t>
  </si>
  <si>
    <t xml:space="preserve">Jahresproduktion geothermische Wärme GWh/a</t>
  </si>
  <si>
    <t xml:space="preserve">Jahresproduktion geothermischer Strom GWh/a</t>
  </si>
  <si>
    <t xml:space="preserve">Jahr d. Inbetrieb-nahme</t>
  </si>
  <si>
    <t xml:space="preserve">Entwicklung/ Aufsuchungserlaubnis</t>
  </si>
  <si>
    <t xml:space="preserve">Output</t>
  </si>
  <si>
    <t xml:space="preserve">Anzahl der Bohrungen</t>
  </si>
  <si>
    <t xml:space="preserve">Hauptnutzung</t>
  </si>
  <si>
    <t xml:space="preserve">Nebennutzung</t>
  </si>
  <si>
    <t xml:space="preserve">Reservoir </t>
  </si>
  <si>
    <t xml:space="preserve">Betreiberstruktur</t>
  </si>
  <si>
    <t xml:space="preserve">Region</t>
  </si>
  <si>
    <t xml:space="preserve">News zu Projekten</t>
  </si>
  <si>
    <t xml:space="preserve">Betreiber Name</t>
  </si>
  <si>
    <t xml:space="preserve">Zusatzinfos</t>
  </si>
  <si>
    <t xml:space="preserve">A_Projekt in Betrieb</t>
  </si>
  <si>
    <t xml:space="preserve">Bruchsal</t>
  </si>
  <si>
    <t xml:space="preserve">Baden-Württemberg</t>
  </si>
  <si>
    <t xml:space="preserve">Hydrogeothermie</t>
  </si>
  <si>
    <t xml:space="preserve">2019 Nahwärmenetz</t>
  </si>
  <si>
    <t xml:space="preserve">Wärme &amp; Strom</t>
  </si>
  <si>
    <t xml:space="preserve">Dublette</t>
  </si>
  <si>
    <t xml:space="preserve">Strom</t>
  </si>
  <si>
    <t xml:space="preserve">Nahwärmenetz</t>
  </si>
  <si>
    <t xml:space="preserve">privater Investor</t>
  </si>
  <si>
    <t xml:space="preserve">Oberrheingraben</t>
  </si>
  <si>
    <t xml:space="preserve">Pfullendorf</t>
  </si>
  <si>
    <t xml:space="preserve">Wärme</t>
  </si>
  <si>
    <t xml:space="preserve">1 Kaserne wird beheizt</t>
  </si>
  <si>
    <t xml:space="preserve">Dolomit</t>
  </si>
  <si>
    <t xml:space="preserve">Bund </t>
  </si>
  <si>
    <t xml:space="preserve">Molassebecken</t>
  </si>
  <si>
    <t xml:space="preserve">Weinheim</t>
  </si>
  <si>
    <t xml:space="preserve">Gebäudeheizung für 1 Gebäude, Sole für Therme</t>
  </si>
  <si>
    <t xml:space="preserve">Aschheim, Feldkirchen, Kirchheim</t>
  </si>
  <si>
    <t xml:space="preserve">Bayern</t>
  </si>
  <si>
    <t xml:space="preserve">Fernwärme</t>
  </si>
  <si>
    <t xml:space="preserve">Kalksandstein</t>
  </si>
  <si>
    <t xml:space="preserve">kommunal</t>
  </si>
  <si>
    <t xml:space="preserve">AFK Geothermie GmbH</t>
  </si>
  <si>
    <t xml:space="preserve">2. Dublette geplant</t>
  </si>
  <si>
    <t xml:space="preserve">Dürrnhaar</t>
  </si>
  <si>
    <t xml:space="preserve">Kalkstein, dolomit.</t>
  </si>
  <si>
    <t xml:space="preserve">Erding</t>
  </si>
  <si>
    <t xml:space="preserve">2008 Reinjektionsbohrung, 2009 Inbetriebnahme Heizwerk 2</t>
  </si>
  <si>
    <t xml:space="preserve">Balneologie</t>
  </si>
  <si>
    <t xml:space="preserve">Garching a.d. Alz </t>
  </si>
  <si>
    <t xml:space="preserve">https://bruck.silenos-energy.com/databases/internet/_public/content30.nsf/web30?Openagent&amp;id=96F6FA72066B984FC12587C70034B4F1</t>
  </si>
  <si>
    <t xml:space="preserve">Garching bei München</t>
  </si>
  <si>
    <t xml:space="preserve">Kalkstein</t>
  </si>
  <si>
    <t xml:space="preserve">Holzkirchen</t>
  </si>
  <si>
    <t xml:space="preserve">2019 ORC-Anlage liefert Strom -&gt; Heizkraftwerk</t>
  </si>
  <si>
    <t xml:space="preserve">Ismaning</t>
  </si>
  <si>
    <t xml:space="preserve">Kirchstockach</t>
  </si>
  <si>
    <t xml:space="preserve">2021 durch Wärmeauskopplung -&gt; Heizkraftwerk</t>
  </si>
  <si>
    <t xml:space="preserve">Kirchweidach</t>
  </si>
  <si>
    <t xml:space="preserve">2021 geplante Erweiterung der Stromproduktion durch ORC-Anlage, zurzeit unklar, ob es die Erweiterung stattgefunden hat, Bohrungen gestartet (Jan 2023)</t>
  </si>
  <si>
    <t xml:space="preserve">Gewächshaus</t>
  </si>
  <si>
    <t xml:space="preserve">München-Freiham</t>
  </si>
  <si>
    <t xml:space="preserve">Karbonat</t>
  </si>
  <si>
    <t xml:space="preserve">München-Riem</t>
  </si>
  <si>
    <t xml:space="preserve">Oberhaching-Laufzorn / Grünwald</t>
  </si>
  <si>
    <t xml:space="preserve">2014 ORC-Anlage liefert Strom -&gt; Heizkraftwerk</t>
  </si>
  <si>
    <t xml:space="preserve">Poing</t>
  </si>
  <si>
    <t xml:space="preserve">Pullach</t>
  </si>
  <si>
    <t xml:space="preserve">2011 weitere Bohrung zur bestehenden Dublette hinzugefügt  </t>
  </si>
  <si>
    <t xml:space="preserve">Triplette</t>
  </si>
  <si>
    <t xml:space="preserve">Kalke und Dolomite</t>
  </si>
  <si>
    <t xml:space="preserve">Sauerlach</t>
  </si>
  <si>
    <t xml:space="preserve">Simbach-Braunau</t>
  </si>
  <si>
    <t xml:space="preserve">GER + AUT Gemeinschaftsprojekt</t>
  </si>
  <si>
    <t xml:space="preserve">Straubing</t>
  </si>
  <si>
    <t xml:space="preserve">2 Nahwärmenetze</t>
  </si>
  <si>
    <t xml:space="preserve">GeotIS fragt es nicht mehr ab, da sie nicht antworten</t>
  </si>
  <si>
    <t xml:space="preserve">Taufkirchen/Oberhaching</t>
  </si>
  <si>
    <t xml:space="preserve">Strom: Die Kalina Anlage (errichtet 2018) wurde abgebaut, 2024 soll die neue ORC-Anlage in Betrieb gehen. Deshalb zur Zeit 0</t>
  </si>
  <si>
    <t xml:space="preserve">Traunreut</t>
  </si>
  <si>
    <t xml:space="preserve">2016 Fertigstellung einer ORC-Anlage -&gt; Heizkraftwerk</t>
  </si>
  <si>
    <t xml:space="preserve">Unterföhring</t>
  </si>
  <si>
    <t xml:space="preserve">Unterföhring (2. Dublette)</t>
  </si>
  <si>
    <t xml:space="preserve">Unterhaching</t>
  </si>
  <si>
    <t xml:space="preserve">2009-2017 Stromproduktion durch Kalina-Anlage</t>
  </si>
  <si>
    <t xml:space="preserve">Unterschleißheim</t>
  </si>
  <si>
    <t xml:space="preserve">München-Sendling</t>
  </si>
  <si>
    <t xml:space="preserve">7 Bohrungen</t>
  </si>
  <si>
    <t xml:space="preserve">Waldkraiburg</t>
  </si>
  <si>
    <t xml:space="preserve">Berlin (Reichstag)</t>
  </si>
  <si>
    <t xml:space="preserve">Berlin</t>
  </si>
  <si>
    <t xml:space="preserve">Aquiferspeicher</t>
  </si>
  <si>
    <t xml:space="preserve">Neuruppin</t>
  </si>
  <si>
    <t xml:space="preserve">Brandenburg</t>
  </si>
  <si>
    <t xml:space="preserve">Gebäudeheizung (Hotelkomplex und Bad)</t>
  </si>
  <si>
    <t xml:space="preserve">Feinsandstein</t>
  </si>
  <si>
    <t xml:space="preserve">Nord.Becken</t>
  </si>
  <si>
    <t xml:space="preserve">Heubach/Groß-Umstadt</t>
  </si>
  <si>
    <t xml:space="preserve">Hessen</t>
  </si>
  <si>
    <t xml:space="preserve">Sonde</t>
  </si>
  <si>
    <t xml:space="preserve">Tiefe Erdwärmesonde + 8 flache Erdwärmesonden</t>
  </si>
  <si>
    <t xml:space="preserve">Beheizung Produktionshallen, Büros -&gt; Nahwärme</t>
  </si>
  <si>
    <t xml:space="preserve">Kristallin</t>
  </si>
  <si>
    <t xml:space="preserve">Neustadt Glewe</t>
  </si>
  <si>
    <t xml:space="preserve">Mecklenburg-Vorpommern</t>
  </si>
  <si>
    <t xml:space="preserve">bis 2012 Stromerzeugung mit ORC-Anlage</t>
  </si>
  <si>
    <t xml:space="preserve">O.Keuper (Rhaet)</t>
  </si>
  <si>
    <t xml:space="preserve">Schwerin</t>
  </si>
  <si>
    <t xml:space="preserve">https://www.stadtwerke-schwerin.de/home/ueber_uns/geothermie/Geothermie-in-Schwerin-Lankow-Ablauf-und-Ergebnisse,swsr_id,786,swsr_inhalt_id,2450.html</t>
  </si>
  <si>
    <t xml:space="preserve">Waren</t>
  </si>
  <si>
    <t xml:space="preserve">Seit 2012 auch Balneologie</t>
  </si>
  <si>
    <t xml:space="preserve">Sandstein</t>
  </si>
  <si>
    <t xml:space="preserve">Arnsberg</t>
  </si>
  <si>
    <t xml:space="preserve">Nordrhein-Westfalen</t>
  </si>
  <si>
    <t xml:space="preserve">Tiefe Erdwärmesonde</t>
  </si>
  <si>
    <t xml:space="preserve">Gebäudeheizung vom Freibad "Nass"</t>
  </si>
  <si>
    <t xml:space="preserve">Bochum Werne / Zeche Robert Müser</t>
  </si>
  <si>
    <t xml:space="preserve">Grubenwasser</t>
  </si>
  <si>
    <t xml:space="preserve">Gebäudeheizung von Feuerwehr und 2 Schulen mit Hilfe von BHKW und WP -&gt; Nahwärme?</t>
  </si>
  <si>
    <t xml:space="preserve">Essen</t>
  </si>
  <si>
    <t xml:space="preserve">bis 300</t>
  </si>
  <si>
    <t xml:space="preserve">-</t>
  </si>
  <si>
    <t xml:space="preserve">Marl</t>
  </si>
  <si>
    <t xml:space="preserve">https://norddeutsche-geothermietagung.de/vortraege/2022/11_lohmar_potenzial_geothermische_nachnutzung_sigmundshall.pdf</t>
  </si>
  <si>
    <t xml:space="preserve">Zeche Auguste
Victoria
</t>
  </si>
  <si>
    <t xml:space="preserve">Insheim</t>
  </si>
  <si>
    <t xml:space="preserve">Rheinland-Pfalz</t>
  </si>
  <si>
    <t xml:space="preserve">für spätere Auflagen: 2023 Anfang Ausbau Fernwärmenetz geplant</t>
  </si>
  <si>
    <t xml:space="preserve">Kaiserslautern "WIPOTEC"</t>
  </si>
  <si>
    <t xml:space="preserve">Quelle der Daten: https://www.tsb-energie.de/fileadmin/Redakteure/Veranstaltungen/Gebaeudeenergie/2021/Referentenbeitraege/Otto_Reisig.pdf</t>
  </si>
  <si>
    <t xml:space="preserve">Landau </t>
  </si>
  <si>
    <t xml:space="preserve">B_Projekt in Bau</t>
  </si>
  <si>
    <t xml:space="preserve">Neubrandenburg</t>
  </si>
  <si>
    <t xml:space="preserve">Hydrogeothermie / Aquiferspeicher</t>
  </si>
  <si>
    <t xml:space="preserve">2004 Fertigstellung Aquiferspeicher</t>
  </si>
  <si>
    <t xml:space="preserve">Speicher</t>
  </si>
  <si>
    <t xml:space="preserve">https://www.neu-sw.de/pressemeldungen/waerme-aus-der-erde-neu-sw-baut-aquiferspeicher-zu-tiefengeothermie-anlage-um</t>
  </si>
  <si>
    <t xml:space="preserve">Graben-Neudorf</t>
  </si>
  <si>
    <t xml:space="preserve">53 Grad Celsius</t>
  </si>
  <si>
    <t xml:space="preserve">https://www.deutsche-erdwaerme.de/graben-neudorf/</t>
  </si>
  <si>
    <t xml:space="preserve">Vulcan Energy/Geohardt</t>
  </si>
  <si>
    <t xml:space="preserve">Geretsried</t>
  </si>
  <si>
    <t xml:space="preserve">Geschlossenes tiefengeothermisches System</t>
  </si>
  <si>
    <t xml:space="preserve">Eavor-Loop</t>
  </si>
  <si>
    <t xml:space="preserve">Kirchweidach II </t>
  </si>
  <si>
    <t xml:space="preserve">https://kirchweidach.de/kirchweidach/startseite/aktuelles/bohrstart-am-geothermieprojekt-kirchweidach-ii.html</t>
  </si>
  <si>
    <t xml:space="preserve">GT Tüßling </t>
  </si>
  <si>
    <t xml:space="preserve">Berlin-Adlershof</t>
  </si>
  <si>
    <t xml:space="preserve">Potsdam</t>
  </si>
  <si>
    <t xml:space="preserve">Hamburg-Wilhelmsburg</t>
  </si>
  <si>
    <t xml:space="preserve">Hamburg</t>
  </si>
  <si>
    <t xml:space="preserve">Frankfurt am Main</t>
  </si>
  <si>
    <t xml:space="preserve">Forschung</t>
  </si>
  <si>
    <t xml:space="preserve">letzte News: https://frankfurt.de/de-de/aktuelle-meldung/energiereferat/geothermie-forschungsbohrung-rebstock/</t>
  </si>
  <si>
    <t xml:space="preserve">Darmstadt</t>
  </si>
  <si>
    <t xml:space="preserve">Erdwärmesondenspeicher
/ Forschung</t>
  </si>
  <si>
    <t xml:space="preserve">Projektinfo: https://www.geo.tu-darmstadt.de/geothermie/forschungsprojekte_ag/laufende_projekte_ag/skews.de.jsp</t>
  </si>
  <si>
    <t xml:space="preserve">Aachen-Weisweiler </t>
  </si>
  <si>
    <t xml:space="preserve">27.02.2020 - 26.02.2025</t>
  </si>
  <si>
    <t xml:space="preserve">RWE Power Aktiengesellschaft in Köln und Essen, Forschung durch Fraunhofer IEG</t>
  </si>
  <si>
    <t xml:space="preserve">C_Forschungsprojekte </t>
  </si>
  <si>
    <t xml:space="preserve">Mauerstetten</t>
  </si>
  <si>
    <t xml:space="preserve">Groß Schönebeck</t>
  </si>
  <si>
    <t xml:space="preserve">Hannover</t>
  </si>
  <si>
    <t xml:space="preserve">Niedersachsen</t>
  </si>
  <si>
    <t xml:space="preserve">Horstberg</t>
  </si>
  <si>
    <t xml:space="preserve">D_Projekt in Planung</t>
  </si>
  <si>
    <t xml:space="preserve">Aachen - GEObservatorium</t>
  </si>
  <si>
    <t xml:space="preserve">18.07.2022 bis 17.07.2027</t>
  </si>
  <si>
    <t xml:space="preserve">GEObservatorium Aachen, RWTH AACHEN UNIVERSITY	</t>
  </si>
  <si>
    <t xml:space="preserve">Zwickau</t>
  </si>
  <si>
    <t xml:space="preserve">Sachsen</t>
  </si>
  <si>
    <t xml:space="preserve">https://www.saechsische.de/nachhaltigkeit/sachsen-waerme-reservoir-themalwasser-vogtland-waerme-aus-grosser-tiefe-kommunen-suchen-klimaschonende-loesung-5894696.html</t>
  </si>
  <si>
    <t xml:space="preserve">HDR Bad Urach</t>
  </si>
  <si>
    <t xml:space="preserve">Hot-Dry-Rock</t>
  </si>
  <si>
    <t xml:space="preserve">Alsdorf</t>
  </si>
  <si>
    <t xml:space="preserve">München Allach (MTU) / Karlsfeld Ost</t>
  </si>
  <si>
    <t xml:space="preserve">https://www.mtu.de/de/ueber-uns/corporate-responsibility/produktion-instandsetzung/geothermie/</t>
  </si>
  <si>
    <t xml:space="preserve">Bad Waldsee II</t>
  </si>
  <si>
    <t xml:space="preserve">Stadtwerke Bad Waldsee GmbHHauptstraße 2988339 Bad Waldsee</t>
  </si>
  <si>
    <t xml:space="preserve">Lörrach</t>
  </si>
  <si>
    <t xml:space="preserve">30.06.2026.</t>
  </si>
  <si>
    <t xml:space="preserve">Lahr</t>
  </si>
  <si>
    <t xml:space="preserve">Erlich</t>
  </si>
  <si>
    <t xml:space="preserve">Deutsche ErdWärme GmbHMarktplatz 382031 Grünwald</t>
  </si>
  <si>
    <t xml:space="preserve">KIT Campus Nord II</t>
  </si>
  <si>
    <t xml:space="preserve">Arbeitsgemeinschaft Karlsruher Institut für Technologie (KIT) / EnBW Energie Baden-Württemberg AGKaiserstraße 1276131 Karlsruhe</t>
  </si>
  <si>
    <t xml:space="preserve">Freiburg/ Südlicher Oberrhein</t>
  </si>
  <si>
    <t xml:space="preserve">badenova WärmePlus GmbH &amp; Co. KGTullastraße 6179108 Freiburg</t>
  </si>
  <si>
    <t xml:space="preserve">Hardt</t>
  </si>
  <si>
    <t xml:space="preserve">https://www.rnf.de/mediathek/video/geothermie-die-suche-nach-heissem-wasser-in-3500-metern-tiefe/</t>
  </si>
  <si>
    <t xml:space="preserve">GeoHardt GmbHScheffelstraße 1668723 Schwetzingen</t>
  </si>
  <si>
    <t xml:space="preserve">Gehört zu EnBW, (Kölbel)</t>
  </si>
  <si>
    <t xml:space="preserve">Karlsdorf III</t>
  </si>
  <si>
    <t xml:space="preserve">Karlsruhe-Rheinhafen</t>
  </si>
  <si>
    <t xml:space="preserve">EnBW undStadtwerke Karlsruhe</t>
  </si>
  <si>
    <t xml:space="preserve">Karlsruhe-Süd II</t>
  </si>
  <si>
    <t xml:space="preserve">https://www.deutsche-erdwaerme.de/karlsruhe-neureut/</t>
  </si>
  <si>
    <t xml:space="preserve">Standortsuche findet statt</t>
  </si>
  <si>
    <t xml:space="preserve">Mannheim</t>
  </si>
  <si>
    <t xml:space="preserve">Ortenau II</t>
  </si>
  <si>
    <t xml:space="preserve">Vulcan Energie Ressourcen GmbHAmalienbadstraße 41, Bau 5276227 Karlsruhe</t>
  </si>
  <si>
    <t xml:space="preserve">Biberach a.d.Riß.</t>
  </si>
  <si>
    <t xml:space="preserve">Käfersteige</t>
  </si>
  <si>
    <t xml:space="preserve">Römerbad</t>
  </si>
  <si>
    <t xml:space="preserve">Waghäusel</t>
  </si>
  <si>
    <t xml:space="preserve">Bürgerentscheid am 23.3.23</t>
  </si>
  <si>
    <t xml:space="preserve">Weinheim-Süd</t>
  </si>
  <si>
    <t xml:space="preserve">Gauting Ost</t>
  </si>
  <si>
    <t xml:space="preserve">"GT Törring" II</t>
  </si>
  <si>
    <t xml:space="preserve">Gauting West</t>
  </si>
  <si>
    <t xml:space="preserve">Engelsberg</t>
  </si>
  <si>
    <t xml:space="preserve">Dingharting-Attenham</t>
  </si>
  <si>
    <t xml:space="preserve">Planegg/Gräfelfing</t>
  </si>
  <si>
    <t xml:space="preserve">https://www.geothermie-graefelfing.de/bisherige-schritte</t>
  </si>
  <si>
    <t xml:space="preserve">Karlsfeld Nord</t>
  </si>
  <si>
    <t xml:space="preserve">Laufzorn II</t>
  </si>
  <si>
    <t xml:space="preserve">https://www.geothermie.de/aktuelles/nachrichten/news-anzeigen/erdwaerme-gruenwald-erhaelt-61-millionen-euro-bundesfoerderung-fuer-neue-geothermie-bohrung?tx_news_pi1%5BactbackPid%5D=137&amp;cHash=45cea28bc5612327cf7aba755f33c620</t>
  </si>
  <si>
    <t xml:space="preserve">Seefeld "Vierseen"</t>
  </si>
  <si>
    <t xml:space="preserve">Geiselbullach</t>
  </si>
  <si>
    <t xml:space="preserve">Waldweihnacht</t>
  </si>
  <si>
    <t xml:space="preserve">Chemiepark Gendorf</t>
  </si>
  <si>
    <t xml:space="preserve">München-Feldmoching</t>
  </si>
  <si>
    <t xml:space="preserve">München-Freimann</t>
  </si>
  <si>
    <t xml:space="preserve">München-Milbertshofen (BMW)</t>
  </si>
  <si>
    <t xml:space="preserve">Neuperlach (Michaelibad)</t>
  </si>
  <si>
    <t xml:space="preserve">Altdorf "Ziegelei"</t>
  </si>
  <si>
    <t xml:space="preserve">Palling</t>
  </si>
  <si>
    <t xml:space="preserve">https://www.geothermie-palling.de/presse</t>
  </si>
  <si>
    <t xml:space="preserve">Pullach Süd</t>
  </si>
  <si>
    <t xml:space="preserve">Rupertiwinkel "Ruperti II"</t>
  </si>
  <si>
    <t xml:space="preserve">Ampfing Geothermal</t>
  </si>
  <si>
    <t xml:space="preserve">Weilheim "Hardtwiese"</t>
  </si>
  <si>
    <t xml:space="preserve">Fürstenfeldbruck-Nord</t>
  </si>
  <si>
    <t xml:space="preserve">GeoFwFreising</t>
  </si>
  <si>
    <t xml:space="preserve">Neufahrn-Eching</t>
  </si>
  <si>
    <t xml:space="preserve">Wolfratshausen</t>
  </si>
  <si>
    <t xml:space="preserve">Traunreut / Waging am See </t>
  </si>
  <si>
    <t xml:space="preserve">Dachau-Nord</t>
  </si>
  <si>
    <t xml:space="preserve">Graben "Lechfeld"</t>
  </si>
  <si>
    <t xml:space="preserve">Traunstein</t>
  </si>
  <si>
    <t xml:space="preserve">http://www.geothermie-traunstein.de/</t>
  </si>
  <si>
    <t xml:space="preserve">Trostberg</t>
  </si>
  <si>
    <t xml:space="preserve">Erdwärme Vaterstetten</t>
  </si>
  <si>
    <t xml:space="preserve">Ammersee-West</t>
  </si>
  <si>
    <t xml:space="preserve">Augsburg-Ost</t>
  </si>
  <si>
    <t xml:space="preserve">Aschau am Inn</t>
  </si>
  <si>
    <t xml:space="preserve">Seismik Giga-M</t>
  </si>
  <si>
    <t xml:space="preserve">Erdwärme Rosenheim</t>
  </si>
  <si>
    <t xml:space="preserve">Erdwärme Feldkirchen-Westerham</t>
  </si>
  <si>
    <t xml:space="preserve">Graming</t>
  </si>
  <si>
    <t xml:space="preserve">Würzburg</t>
  </si>
  <si>
    <t xml:space="preserve">Stadtwärme Neu-Ulm</t>
  </si>
  <si>
    <t xml:space="preserve">Nürnberg</t>
  </si>
  <si>
    <t xml:space="preserve">Grunewald</t>
  </si>
  <si>
    <t xml:space="preserve">Brand</t>
  </si>
  <si>
    <t xml:space="preserve">Premnitz</t>
  </si>
  <si>
    <t xml:space="preserve">Bernau</t>
  </si>
  <si>
    <t xml:space="preserve">Schwielowsee</t>
  </si>
  <si>
    <t xml:space="preserve">Prenzlau-Nord 2/Erdwärme </t>
  </si>
  <si>
    <t xml:space="preserve">https://www.geothermie.de/aktuelles/nachrichten/news-anzeigen/bohrung-in-neuruppin-erreicht-500-meter-marke?tx_news_pi1%5BactbackPid%5D=137&amp;cHash=45cea28bc5612327cf7aba755f33c620</t>
  </si>
  <si>
    <t xml:space="preserve">Karlshagen-Usedom</t>
  </si>
  <si>
    <t xml:space="preserve">https://www.geothermie-karlshagen.de/</t>
  </si>
  <si>
    <t xml:space="preserve">Karlshagen-Usedom/Kaiserbäder Usedom</t>
  </si>
  <si>
    <t xml:space="preserve">Neustrelitz</t>
  </si>
  <si>
    <t xml:space="preserve">Wismar</t>
  </si>
  <si>
    <t xml:space="preserve">Göhren-Lebbin</t>
  </si>
  <si>
    <t xml:space="preserve">https://www.base.bund.de/SharedDocs/Downloads/BASE/DE/IP/einvernehmenserklaerung/Mecklenburg-Vorpommern/BASE-21102-08-A-0088.html</t>
  </si>
  <si>
    <t xml:space="preserve">„Jarovit“ in Wolgast</t>
  </si>
  <si>
    <t xml:space="preserve">„Vineta“ in Zinnowitz</t>
  </si>
  <si>
    <t xml:space="preserve">https://www.parchim.de/de/news/news-2024/information-geothermie/</t>
  </si>
  <si>
    <t xml:space="preserve">Geothermielagerstätte Prerow</t>
  </si>
  <si>
    <t xml:space="preserve">Parchim-Stadt</t>
  </si>
  <si>
    <t xml:space="preserve">Stralsund</t>
  </si>
  <si>
    <t xml:space="preserve">3 Sonden vorhanden, nicht in Nutzung</t>
  </si>
  <si>
    <t xml:space="preserve">Poggenpohl</t>
  </si>
  <si>
    <t xml:space="preserve">31.01.2025.</t>
  </si>
  <si>
    <t xml:space="preserve">Altwarmbüchener Moor</t>
  </si>
  <si>
    <t xml:space="preserve"> 15.11.2022 bis 14.11.2025</t>
  </si>
  <si>
    <t xml:space="preserve">NDEWG GmbH Fiskediek 7a 49809 Lingen (Ems)</t>
  </si>
  <si>
    <t xml:space="preserve">Ilmenau I</t>
  </si>
  <si>
    <t xml:space="preserve">Bentheimer Wald</t>
  </si>
  <si>
    <t xml:space="preserve">14.06.2027.</t>
  </si>
  <si>
    <t xml:space="preserve">Mühlenhofsweg</t>
  </si>
  <si>
    <t xml:space="preserve">Hannover-Buchholz I</t>
  </si>
  <si>
    <t xml:space="preserve">Buchholz</t>
  </si>
  <si>
    <t xml:space="preserve">31.03.2024.</t>
  </si>
  <si>
    <t xml:space="preserve">Nordhorn</t>
  </si>
  <si>
    <t xml:space="preserve">Altencelle</t>
  </si>
  <si>
    <t xml:space="preserve">https://www.lbeg.niedersachsen.de/aktuelles/pressemitteilungen/landkreis-celle-baker-hughes-inteq-gmbh-bekommt-feld-altencelle-zugeteilt-lbeg-erteilt-erlaubnis-zur-aufsuchung-von-erdwarme-221713.html</t>
  </si>
  <si>
    <t xml:space="preserve">Ahnsbeck</t>
  </si>
  <si>
    <t xml:space="preserve">Göttingen I</t>
  </si>
  <si>
    <t xml:space="preserve">Nordharz</t>
  </si>
  <si>
    <t xml:space="preserve">Bad Fallingbostel</t>
  </si>
  <si>
    <t xml:space="preserve">Kleefeld</t>
  </si>
  <si>
    <t xml:space="preserve">Eavor GmbH</t>
  </si>
  <si>
    <t xml:space="preserve">Munster-Bispingen</t>
  </si>
  <si>
    <t xml:space="preserve">Soltau</t>
  </si>
  <si>
    <t xml:space="preserve">Stadtwerke Soltau GmbH &amp; Co. KG
Weinberg 46
29614 Soltau</t>
  </si>
  <si>
    <t xml:space="preserve">Borkum</t>
  </si>
  <si>
    <t xml:space="preserve">Bissendorf</t>
  </si>
  <si>
    <t xml:space="preserve">Garbsen</t>
  </si>
  <si>
    <t xml:space="preserve">Horstberg (neu)</t>
  </si>
  <si>
    <t xml:space="preserve">Uelzen</t>
  </si>
  <si>
    <t xml:space="preserve">Stadtwerke Uelzen GmbH
Im Neuen Felde 105
29525 Uelzen</t>
  </si>
  <si>
    <t xml:space="preserve">Weyhe</t>
  </si>
  <si>
    <t xml:space="preserve">Lüneburg I</t>
  </si>
  <si>
    <t xml:space="preserve">Barnstorf</t>
  </si>
  <si>
    <t xml:space="preserve">Kronsberg</t>
  </si>
  <si>
    <t xml:space="preserve">Hemelingen</t>
  </si>
  <si>
    <t xml:space="preserve">Bremen</t>
  </si>
  <si>
    <t xml:space="preserve">Aachen-Weisweiler</t>
  </si>
  <si>
    <t xml:space="preserve">25.08.2020-24.08.2025</t>
  </si>
  <si>
    <t xml:space="preserve">"Geothermie-Aachen"</t>
  </si>
  <si>
    <t xml:space="preserve">21.04.2023-20.04.2028</t>
  </si>
  <si>
    <t xml:space="preserve">Aachen (Kreuz Aachen)</t>
  </si>
  <si>
    <t xml:space="preserve">23.06.2022 bis 22.06.2025</t>
  </si>
  <si>
    <t xml:space="preserve">Stadtwerke Aachen Aktiengesellschaft in Aachen</t>
  </si>
  <si>
    <t xml:space="preserve">Bochum 1 (Fraunhofer IEG), Zukunftsenergie</t>
  </si>
  <si>
    <t xml:space="preserve">22.03.2012 bis 21.03.2025</t>
  </si>
  <si>
    <t xml:space="preserve">Fraunhofer-Gesellschaft zur Förderung der angewandten Forschung e. V.</t>
  </si>
  <si>
    <t xml:space="preserve">Bochum 2 (Stadtwerke Bochum, Mark 51°7) </t>
  </si>
  <si>
    <t xml:space="preserve">27.08.2022 bis 26.08.2027</t>
  </si>
  <si>
    <t xml:space="preserve">Stadtwerke Bochum Holding GmbH</t>
  </si>
  <si>
    <t xml:space="preserve">Duisburg</t>
  </si>
  <si>
    <t xml:space="preserve">06.08.2022 bis 05.08.2025</t>
  </si>
  <si>
    <t xml:space="preserve">Stadtwerke Duisburg Aktiengesellschaft</t>
  </si>
  <si>
    <t xml:space="preserve">Krefeld/ Salvea - Lust auf grüne Energie</t>
  </si>
  <si>
    <t xml:space="preserve">https://www.krefeld.de/de/inhalt/geologischer-dienst-plant-forschungsbohrung-in-krefeld/</t>
  </si>
  <si>
    <t xml:space="preserve">Gelderland-Süd</t>
  </si>
  <si>
    <t xml:space="preserve">Kempener Westen</t>
  </si>
  <si>
    <t xml:space="preserve">Düsseldorf</t>
  </si>
  <si>
    <t xml:space="preserve">02.07.2022 bis 01.07.2025</t>
  </si>
  <si>
    <t xml:space="preserve">https://www.duesseldorf.de/umweltamt/umwelt-und-verbraucherthemen-von-a-z/tiefengeothermie.html</t>
  </si>
  <si>
    <t xml:space="preserve">Stadtwerke Düsseldorf AG</t>
  </si>
  <si>
    <t xml:space="preserve">Oberhausen "evo Geotherm"</t>
  </si>
  <si>
    <t xml:space="preserve">Neukirchen-Vluyn "ENNI Geothermie"</t>
  </si>
  <si>
    <t xml:space="preserve">Rheinberg Geothermie</t>
  </si>
  <si>
    <t xml:space="preserve">Mülheim an der Ruhr "medl-Geotherm"</t>
  </si>
  <si>
    <t xml:space="preserve">RheinEnergie Erdwärme</t>
  </si>
  <si>
    <t xml:space="preserve">Hagen</t>
  </si>
  <si>
    <t xml:space="preserve">130-160</t>
  </si>
  <si>
    <t xml:space="preserve">3200-4100</t>
  </si>
  <si>
    <t xml:space="preserve">23.03.2019 bis 22.03.2024	</t>
  </si>
  <si>
    <t xml:space="preserve">https://www.kabelpaper.de/kabel-zero/aktuelles/</t>
  </si>
  <si>
    <t xml:space="preserve">Kabel Premium Pulp &amp; Paper GmbH</t>
  </si>
  <si>
    <t xml:space="preserve">Grüne-Wärme-Münster</t>
  </si>
  <si>
    <t xml:space="preserve">"Grumbeere"</t>
  </si>
  <si>
    <t xml:space="preserve">Hyrogeothermie</t>
  </si>
  <si>
    <t xml:space="preserve">"Margarete"</t>
  </si>
  <si>
    <t xml:space="preserve">"Ulrike"</t>
  </si>
  <si>
    <t xml:space="preserve">"Kerner"</t>
  </si>
  <si>
    <t xml:space="preserve">"Löwenherz"</t>
  </si>
  <si>
    <t xml:space="preserve">"Storchenaue"</t>
  </si>
  <si>
    <t xml:space="preserve">Bad Dürkheim "Flaggenturm"</t>
  </si>
  <si>
    <t xml:space="preserve">Eich-Hamm</t>
  </si>
  <si>
    <t xml:space="preserve">Haßloch "Taro"</t>
  </si>
  <si>
    <t xml:space="preserve">Ingelheim</t>
  </si>
  <si>
    <t xml:space="preserve">Kaltenbach</t>
  </si>
  <si>
    <t xml:space="preserve">Lingenfeld</t>
  </si>
  <si>
    <t xml:space="preserve">Ludwigshafen 1"Ludwig"</t>
  </si>
  <si>
    <t xml:space="preserve">Ludwigshafen 2"Therese"</t>
  </si>
  <si>
    <t xml:space="preserve">Lutrina</t>
  </si>
  <si>
    <t xml:space="preserve">Mainz</t>
  </si>
  <si>
    <t xml:space="preserve">Rift</t>
  </si>
  <si>
    <t xml:space="preserve">Kandel "Bienwald"</t>
  </si>
  <si>
    <t xml:space="preserve">Kaiserslautern "Kasimir" </t>
  </si>
  <si>
    <t xml:space="preserve">Bertha bei Wörth</t>
  </si>
  <si>
    <t xml:space="preserve">https://mbpassion.de/2023/10/daimler-truck-will-in-woerth-ueber-geothermie-waerme-gewinnen/</t>
  </si>
  <si>
    <t xml:space="preserve">Hagenbach "Catharina Werde"</t>
  </si>
  <si>
    <t xml:space="preserve">Schifferstadt "Rhein-Pfalz"</t>
  </si>
  <si>
    <t xml:space="preserve">Worms-Silbersee</t>
  </si>
  <si>
    <t xml:space="preserve">Dresden</t>
  </si>
  <si>
    <t xml:space="preserve">Neumühle</t>
  </si>
  <si>
    <t xml:space="preserve">https://www.freiepresse.de/vogtland/plauen/geothermie-grossprojekt-am-geysir-im-vogtland-landrat-hofft-auf-kraftwerksbau-ab-2025-artikel13324080</t>
  </si>
  <si>
    <t xml:space="preserve">Freiberg</t>
  </si>
  <si>
    <t xml:space="preserve">Lampertheim I</t>
  </si>
  <si>
    <t xml:space="preserve">Lampertheim II</t>
  </si>
  <si>
    <t xml:space="preserve">Luftbrücke</t>
  </si>
  <si>
    <t xml:space="preserve">Chemiepark Höchst und Frankfurter Flughafen
</t>
  </si>
  <si>
    <t xml:space="preserve">https://www.irw-press.com/de/news/vulcan-erhaelt-neue-aufsuchungslizenz-in-der-region-frankfurt_72044.html?isin=AU0000066086</t>
  </si>
  <si>
    <t xml:space="preserve">Vulcan </t>
  </si>
  <si>
    <t xml:space="preserve">Einhausen "Jägersburg"</t>
  </si>
  <si>
    <t xml:space="preserve">Bei Biblis</t>
  </si>
  <si>
    <t xml:space="preserve">https://rim.ekom21.de/lampertheim/sdnetrim/UGhVM0hpd2NXNFdFcExjZXszAKY_3xXBc9_taFXxMWeA5QJXA9haPZ1atK8RWJLv/Anlage2_Karte_zum_Ausschluss_von_Gebieten_mit_potenziellen_Nutzungskonflikten_fuer_das_Bohren.pdf</t>
  </si>
  <si>
    <t xml:space="preserve">Eavor</t>
  </si>
  <si>
    <t xml:space="preserve">Ried</t>
  </si>
  <si>
    <t xml:space="preserve">Norderstedt</t>
  </si>
  <si>
    <t xml:space="preserve">Schleswig-Holstein</t>
  </si>
  <si>
    <t xml:space="preserve">Neumünster</t>
  </si>
  <si>
    <t xml:space="preserve">Lübeck</t>
  </si>
  <si>
    <t xml:space="preserve">Husum</t>
  </si>
  <si>
    <t xml:space="preserve">Jeetze</t>
  </si>
  <si>
    <t xml:space="preserve">Sachsen-Anhalt</t>
  </si>
  <si>
    <t xml:space="preserve">Lithium und Thermalwasser in bestehenden Gasbohrungen</t>
  </si>
  <si>
    <t xml:space="preserve">Sangerhausen</t>
  </si>
  <si>
    <t xml:space="preserve">Erfurt</t>
  </si>
  <si>
    <t xml:space="preserve">Thüringen</t>
  </si>
  <si>
    <t xml:space="preserve">alle</t>
  </si>
  <si>
    <t xml:space="preserve">Teufe         in m</t>
  </si>
  <si>
    <t xml:space="preserve">Förderrate (l/s)</t>
  </si>
  <si>
    <t xml:space="preserve">Geotis</t>
  </si>
  <si>
    <t xml:space="preserve">Geotis2</t>
  </si>
  <si>
    <t xml:space="preserve">Teufe         in m (TVD)</t>
  </si>
  <si>
    <t xml:space="preserve">"0"</t>
  </si>
  <si>
    <t xml:space="preserve">Landau</t>
  </si>
  <si>
    <t xml:space="preserve">Anlagen in Betrieb</t>
  </si>
  <si>
    <t xml:space="preserve">Summe MWtherm</t>
  </si>
  <si>
    <t xml:space="preserve">Summe MWel</t>
  </si>
  <si>
    <t xml:space="preserve">Jahresproduktion geothermische Wärme GW/a</t>
  </si>
  <si>
    <t xml:space="preserve">Summe Teufe</t>
  </si>
  <si>
    <t xml:space="preserve">Gesamt</t>
  </si>
  <si>
    <t xml:space="preserve">Heizwerke</t>
  </si>
  <si>
    <t xml:space="preserve">Heizkraftwerke</t>
  </si>
  <si>
    <t xml:space="preserve">Kraftwerke</t>
  </si>
  <si>
    <t xml:space="preserve">Zeilenbeschriftungen</t>
  </si>
  <si>
    <t xml:space="preserve">Summe von MWtherm</t>
  </si>
  <si>
    <t xml:space="preserve">Summe von MWel</t>
  </si>
  <si>
    <t xml:space="preserve">Anzahl Gesamt</t>
  </si>
  <si>
    <t xml:space="preserve">Gesamtergebnis</t>
  </si>
  <si>
    <t xml:space="preserve">Nordeutsches Becken</t>
  </si>
  <si>
    <t xml:space="preserve">in Betrieb</t>
  </si>
  <si>
    <t xml:space="preserve">in Bau</t>
  </si>
  <si>
    <t xml:space="preserve">geplant</t>
  </si>
  <si>
    <t xml:space="preserve">Oberrheningraben</t>
  </si>
  <si>
    <r>
      <rPr>
        <b val="true"/>
        <sz val="12"/>
        <color rgb="FF000000"/>
        <rFont val="Kontrapunkt"/>
        <family val="0"/>
        <charset val="1"/>
      </rPr>
      <t xml:space="preserve">MW</t>
    </r>
    <r>
      <rPr>
        <b val="true"/>
        <vertAlign val="subscript"/>
        <sz val="12"/>
        <color rgb="FF000000"/>
        <rFont val="Kontrapunkt"/>
        <family val="0"/>
        <charset val="1"/>
      </rPr>
      <t xml:space="preserve">therm</t>
    </r>
  </si>
  <si>
    <r>
      <rPr>
        <b val="true"/>
        <sz val="12"/>
        <color rgb="FF000000"/>
        <rFont val="Kontrapunkt"/>
        <family val="0"/>
        <charset val="1"/>
      </rPr>
      <t xml:space="preserve">MW</t>
    </r>
    <r>
      <rPr>
        <b val="true"/>
        <vertAlign val="subscript"/>
        <sz val="12"/>
        <color rgb="FF000000"/>
        <rFont val="Kontrapunkt"/>
        <family val="0"/>
        <charset val="1"/>
      </rPr>
      <t xml:space="preserve">el</t>
    </r>
  </si>
  <si>
    <t xml:space="preserve">Entwicklung</t>
  </si>
  <si>
    <t xml:space="preserve">41 Projekte in Betrieb</t>
  </si>
  <si>
    <t xml:space="preserve">Mecklenburg Vorpommern</t>
  </si>
  <si>
    <t xml:space="preserve">Seit 2012 Balneologie</t>
  </si>
  <si>
    <t xml:space="preserve">k.a.</t>
  </si>
  <si>
    <t xml:space="preserve">Prenzlau</t>
  </si>
  <si>
    <t xml:space="preserve">1987 hydrothermale Anlage mit 1000 m Bhrg, Bohrung in 1994 vertieft</t>
  </si>
  <si>
    <t xml:space="preserve">kommunal, GER + AUT Gemeinschaftsprojekt</t>
  </si>
  <si>
    <t xml:space="preserve">Strom &amp; Wärme</t>
  </si>
  <si>
    <t xml:space="preserve">k.A.</t>
  </si>
  <si>
    <t xml:space="preserve">2021 geplante Erweiterung der Stromproduktion durch ORC-Anlage, zurzeit unklar, ob es die Erweiterung stattgefunden hat</t>
  </si>
  <si>
    <t xml:space="preserve">2018 Kalina-Kraftwerk -&gt; Heizkraftwerk</t>
  </si>
  <si>
    <t xml:space="preserve">0</t>
  </si>
  <si>
    <t xml:space="preserve">Aachen-Burtscheid</t>
  </si>
  <si>
    <t xml:space="preserve">artesisch</t>
  </si>
  <si>
    <t xml:space="preserve">1 Kaserne wird beheizt (Nahwärme/Gebäudeheizung?)</t>
  </si>
  <si>
    <t xml:space="preserve">SUMME</t>
  </si>
  <si>
    <t xml:space="preserve">4 Projekte in Bau</t>
  </si>
  <si>
    <t xml:space="preserve">Temperatur</t>
  </si>
  <si>
    <t xml:space="preserve">142,8 bis 155,3</t>
  </si>
  <si>
    <t xml:space="preserve">Brühl</t>
  </si>
  <si>
    <t xml:space="preserve">Bochum, Mark 51.7</t>
  </si>
  <si>
    <t xml:space="preserve">Hamburg Wilhelmsburg</t>
  </si>
  <si>
    <t xml:space="preserve">Altdorf</t>
  </si>
  <si>
    <t xml:space="preserve">Forschungsprojekte</t>
  </si>
  <si>
    <t xml:space="preserve">4 Forschungs-Projekte </t>
  </si>
  <si>
    <t xml:space="preserve">Bochum Heatstore</t>
  </si>
  <si>
    <t xml:space="preserve">Bochum TRUDI</t>
  </si>
  <si>
    <t xml:space="preserve">          Tiefe Geothermieprojekte in Deutschland</t>
  </si>
  <si>
    <t xml:space="preserve">Projekte in Planung </t>
  </si>
  <si>
    <t xml:space="preserve">EnBW Energie Baden-Württemberg AGDurlacher Allee 9376131 Karlsruhe</t>
  </si>
  <si>
    <t xml:space="preserve">Karlsruhe-Neureut</t>
  </si>
  <si>
    <t xml:space="preserve">Eggenstein Leopoldshafen</t>
  </si>
  <si>
    <t xml:space="preserve"> /KIT - Campus Nord II</t>
  </si>
  <si>
    <t xml:space="preserve">Grenzacher Horn </t>
  </si>
  <si>
    <t xml:space="preserve">Wärmeverbund Riehen AGWettsteinstraße 1CH-4125 Riehen</t>
  </si>
  <si>
    <t xml:space="preserve">Ortenau</t>
  </si>
  <si>
    <t xml:space="preserve">Freiburg</t>
  </si>
  <si>
    <t xml:space="preserve">Südlicher Oberrhein</t>
  </si>
  <si>
    <t xml:space="preserve">Bad Waldsee</t>
  </si>
  <si>
    <t xml:space="preserve">Babensham</t>
  </si>
  <si>
    <t xml:space="preserve">noch sehr in den Kinderschuhen, deshalb nicht auf dem Poster</t>
  </si>
  <si>
    <t xml:space="preserve">Gilching / Gauting</t>
  </si>
  <si>
    <t xml:space="preserve">&gt; 130</t>
  </si>
  <si>
    <t xml:space="preserve">4.500-5.000</t>
  </si>
  <si>
    <t xml:space="preserve">Gräfelfing / Planegg</t>
  </si>
  <si>
    <t xml:space="preserve">Starnberg</t>
  </si>
  <si>
    <t xml:space="preserve">&gt;80</t>
  </si>
  <si>
    <t xml:space="preserve">1,6-4</t>
  </si>
  <si>
    <t xml:space="preserve">15-30</t>
  </si>
  <si>
    <t xml:space="preserve">Taching am See</t>
  </si>
  <si>
    <t xml:space="preserve">Lohmen</t>
  </si>
  <si>
    <t xml:space="preserve">Bis hier 19.09.</t>
  </si>
  <si>
    <t xml:space="preserve">Göttingen (Universität) </t>
  </si>
  <si>
    <t xml:space="preserve">Heede/Dersum</t>
  </si>
  <si>
    <t xml:space="preserve">Die Erlaubnis wird Ihnen vom 15.11.2022 bis 14.11.2025 befristet erteilt.</t>
  </si>
  <si>
    <t xml:space="preserve">Weisweiler</t>
  </si>
  <si>
    <t xml:space="preserve">Münster</t>
  </si>
  <si>
    <t xml:space="preserve">Polling</t>
  </si>
  <si>
    <t xml:space="preserve">Vorlage Eintrag</t>
  </si>
  <si>
    <t xml:space="preserve">EEG-Vergütung in Cent/kWh</t>
  </si>
  <si>
    <t xml:space="preserve">Produzierte Strommenge in MWh</t>
  </si>
  <si>
    <t xml:space="preserve">Produzierte Wärmemenge GWh/a (2016)</t>
  </si>
  <si>
    <t xml:space="preserve">interne Informationen zum Stand</t>
  </si>
  <si>
    <t xml:space="preserve">Betreiber</t>
  </si>
  <si>
    <t xml:space="preserve">Kraftwerksadresse </t>
  </si>
  <si>
    <t xml:space="preserve">Ort</t>
  </si>
  <si>
    <t xml:space="preserve">Kontaktperson</t>
  </si>
  <si>
    <t xml:space="preserve">Kontaktadresse</t>
  </si>
  <si>
    <t xml:space="preserve">Telefon</t>
  </si>
  <si>
    <t xml:space="preserve">Internetadresse</t>
  </si>
  <si>
    <t xml:space="preserve">Kraftwerkstechnik</t>
  </si>
  <si>
    <t xml:space="preserve">Weitere Infos</t>
  </si>
  <si>
    <t xml:space="preserve">Adresse</t>
  </si>
  <si>
    <t xml:space="preserve">Aktueller Stand / Links</t>
  </si>
  <si>
    <t xml:space="preserve">Auftraggeber</t>
  </si>
  <si>
    <t xml:space="preserve">Bohrunternehmen</t>
  </si>
  <si>
    <t xml:space="preserve">Geologen</t>
  </si>
  <si>
    <t xml:space="preserve">Gescheiterte</t>
  </si>
  <si>
    <t xml:space="preserve">Weilheim / Wielenbach (Doppel-Dublette)</t>
  </si>
  <si>
    <t xml:space="preserve">max. 26</t>
  </si>
  <si>
    <t xml:space="preserve">4.000-4.500</t>
  </si>
  <si>
    <t xml:space="preserve">Erdwärme Bayern GmbH</t>
  </si>
  <si>
    <t xml:space="preserve">Markus Wiendieck</t>
  </si>
  <si>
    <t xml:space="preserve">markus.wiendieck@erdwaerme-bayern.de</t>
  </si>
  <si>
    <t xml:space="preserve">Dir        +49.89.457.6908.111</t>
  </si>
  <si>
    <t xml:space="preserve">Bohrplatz wird bereits hergerichtet!</t>
  </si>
  <si>
    <t xml:space="preserve">Wiesbaden / Massenheim</t>
  </si>
  <si>
    <t xml:space="preserve">Bohrplatzsuche läuft</t>
  </si>
  <si>
    <t xml:space="preserve">Stadt Wiesbaden/ESWE</t>
  </si>
  <si>
    <t xml:space="preserve">Sebastian Krämer</t>
  </si>
  <si>
    <t xml:space="preserve">erneuerbare.energien [at] eswe.com</t>
  </si>
  <si>
    <t xml:space="preserve">0611 780-3178</t>
  </si>
  <si>
    <t xml:space="preserve">http://www.tiefengeothermie-wiesbaden-rheinmain.de/kontakt</t>
  </si>
  <si>
    <t xml:space="preserve">http://www.tiefengeothermie-wiesbaden-rheinmain.de/news/item/projektpartner-beschliessen-weiterfuehrung-des-tiefe-geothermie-projektes</t>
  </si>
  <si>
    <t xml:space="preserve">Weilheim / Wielenbach</t>
  </si>
  <si>
    <t xml:space="preserve">in Betrieb? Thermalbad?!</t>
  </si>
  <si>
    <t xml:space="preserve">Waldshut-Tiengen</t>
  </si>
  <si>
    <t xml:space="preserve">BaWü</t>
  </si>
  <si>
    <t xml:space="preserve">in Betrieb?</t>
  </si>
  <si>
    <t xml:space="preserve">Böblingen</t>
  </si>
  <si>
    <t xml:space="preserve">in Planung</t>
  </si>
  <si>
    <t xml:space="preserve">Berlin (Reichstag) - oder ONG?</t>
  </si>
  <si>
    <t xml:space="preserve">Bayern nochmal checken</t>
  </si>
  <si>
    <t xml:space="preserve">MV checken, telefonisch anfragen</t>
  </si>
  <si>
    <t xml:space="preserve">NS: Stand bei Basak erfragen</t>
  </si>
</sst>
</file>

<file path=xl/styles.xml><?xml version="1.0" encoding="utf-8"?>
<styleSheet xmlns="http://schemas.openxmlformats.org/spreadsheetml/2006/main">
  <numFmts count="15">
    <numFmt numFmtId="164" formatCode="General"/>
    <numFmt numFmtId="165" formatCode="#,##0.00\ [$€-407];[RED]\-#,##0.00\ [$€-407]"/>
    <numFmt numFmtId="166" formatCode="_-* #,##0.00\ _€_-;\-* #,##0.00\ _€_-;_-* \-??\ _€_-;_-@_-"/>
    <numFmt numFmtId="167" formatCode="_-* #,##0\ _€_-;\-* #,##0\ _€_-;_-* \-??\ _€_-;_-@_-"/>
    <numFmt numFmtId="168" formatCode="0;\-0;;@"/>
    <numFmt numFmtId="169" formatCode="0.0;\-0.0;;@"/>
    <numFmt numFmtId="170" formatCode="0.00;\-0.00;;@"/>
    <numFmt numFmtId="171" formatCode="[$-407]General"/>
    <numFmt numFmtId="172" formatCode="[$-407]#,##0"/>
    <numFmt numFmtId="173" formatCode="0_ ;\-0\ "/>
    <numFmt numFmtId="174" formatCode="[$-407]@"/>
    <numFmt numFmtId="175" formatCode="m/d/yyyy"/>
    <numFmt numFmtId="176" formatCode="0"/>
    <numFmt numFmtId="177" formatCode="#,##0"/>
    <numFmt numFmtId="178" formatCode="General"/>
  </numFmts>
  <fonts count="43">
    <font>
      <sz val="11"/>
      <color rgb="FF000000"/>
      <name val="Arial"/>
      <family val="2"/>
      <charset val="1"/>
    </font>
    <font>
      <sz val="10"/>
      <name val="Arial"/>
      <family val="0"/>
    </font>
    <font>
      <sz val="10"/>
      <name val="Arial"/>
      <family val="0"/>
    </font>
    <font>
      <sz val="10"/>
      <name val="Arial"/>
      <family val="0"/>
    </font>
    <font>
      <b val="true"/>
      <i val="true"/>
      <sz val="16"/>
      <color rgb="FF000000"/>
      <name val="Arial"/>
      <family val="2"/>
      <charset val="1"/>
    </font>
    <font>
      <u val="single"/>
      <sz val="11"/>
      <color rgb="FF0000FF"/>
      <name val="Arial"/>
      <family val="2"/>
      <charset val="1"/>
    </font>
    <font>
      <b val="true"/>
      <i val="true"/>
      <u val="single"/>
      <sz val="11"/>
      <color rgb="FF000000"/>
      <name val="Arial"/>
      <family val="2"/>
      <charset val="1"/>
    </font>
    <font>
      <sz val="11"/>
      <color rgb="FF000000"/>
      <name val="Calibri"/>
      <family val="2"/>
      <charset val="1"/>
    </font>
    <font>
      <b val="true"/>
      <sz val="16"/>
      <color rgb="FF000000"/>
      <name val="Calibri"/>
      <family val="2"/>
      <charset val="1"/>
    </font>
    <font>
      <sz val="16"/>
      <color rgb="FF000000"/>
      <name val="Calibri"/>
      <family val="2"/>
      <charset val="1"/>
    </font>
    <font>
      <sz val="10"/>
      <color rgb="FF000000"/>
      <name val="Calibri"/>
      <family val="2"/>
      <charset val="1"/>
    </font>
    <font>
      <sz val="11"/>
      <name val="Calibri"/>
      <family val="2"/>
      <charset val="1"/>
    </font>
    <font>
      <b val="true"/>
      <sz val="12"/>
      <color rgb="FF000000"/>
      <name val="Calibri"/>
      <family val="2"/>
      <charset val="1"/>
    </font>
    <font>
      <b val="true"/>
      <sz val="12"/>
      <name val="Calibri"/>
      <family val="2"/>
      <charset val="1"/>
    </font>
    <font>
      <b val="true"/>
      <vertAlign val="subscript"/>
      <sz val="12"/>
      <color rgb="FF000000"/>
      <name val="Calibri"/>
      <family val="2"/>
      <charset val="1"/>
    </font>
    <font>
      <sz val="10"/>
      <name val="Calibri"/>
      <family val="2"/>
      <charset val="1"/>
    </font>
    <font>
      <u val="single"/>
      <sz val="10"/>
      <color rgb="FF0000FF"/>
      <name val="Arial"/>
      <family val="2"/>
      <charset val="1"/>
    </font>
    <font>
      <u val="single"/>
      <sz val="10"/>
      <color rgb="FF0000FF"/>
      <name val="Calibri"/>
      <family val="2"/>
      <charset val="1"/>
    </font>
    <font>
      <sz val="10"/>
      <color rgb="FF000000"/>
      <name val="Calibri"/>
      <family val="0"/>
      <charset val="1"/>
    </font>
    <font>
      <sz val="10"/>
      <name val="Calibri"/>
      <family val="0"/>
      <charset val="1"/>
    </font>
    <font>
      <b val="true"/>
      <sz val="10"/>
      <color rgb="FF000000"/>
      <name val="Calibri"/>
      <family val="2"/>
      <charset val="1"/>
    </font>
    <font>
      <b val="true"/>
      <sz val="10"/>
      <name val="Calibri"/>
      <family val="2"/>
      <charset val="1"/>
    </font>
    <font>
      <sz val="10"/>
      <color rgb="FF294F42"/>
      <name val="Calibri"/>
      <family val="2"/>
      <charset val="1"/>
    </font>
    <font>
      <sz val="10"/>
      <color rgb="FFFF0000"/>
      <name val="Calibri"/>
      <family val="2"/>
      <charset val="1"/>
    </font>
    <font>
      <sz val="11"/>
      <color rgb="FFFF0000"/>
      <name val="Calibri"/>
      <family val="2"/>
      <charset val="1"/>
    </font>
    <font>
      <sz val="11"/>
      <color rgb="FF000000"/>
      <name val="Kontrapunkt"/>
      <family val="0"/>
      <charset val="1"/>
    </font>
    <font>
      <sz val="11"/>
      <name val="Kontrapunkt"/>
      <family val="0"/>
      <charset val="1"/>
    </font>
    <font>
      <b val="true"/>
      <sz val="12"/>
      <color rgb="FF000000"/>
      <name val="Kontrapunkt"/>
      <family val="0"/>
      <charset val="1"/>
    </font>
    <font>
      <b val="true"/>
      <sz val="12"/>
      <name val="Kontrapunkt"/>
      <family val="0"/>
      <charset val="1"/>
    </font>
    <font>
      <b val="true"/>
      <vertAlign val="subscript"/>
      <sz val="12"/>
      <color rgb="FF000000"/>
      <name val="Kontrapunkt"/>
      <family val="0"/>
      <charset val="1"/>
    </font>
    <font>
      <b val="true"/>
      <sz val="18"/>
      <color rgb="FF000000"/>
      <name val="Kontrapunkt"/>
      <family val="0"/>
      <charset val="1"/>
    </font>
    <font>
      <b val="true"/>
      <sz val="14"/>
      <color rgb="FF000000"/>
      <name val="Kontrapunkt"/>
      <family val="0"/>
      <charset val="1"/>
    </font>
    <font>
      <sz val="10"/>
      <name val="Kontrapunkt"/>
      <family val="0"/>
      <charset val="1"/>
    </font>
    <font>
      <sz val="10"/>
      <color rgb="FF000000"/>
      <name val="Kontrapunkt"/>
      <family val="0"/>
      <charset val="1"/>
    </font>
    <font>
      <b val="true"/>
      <sz val="16"/>
      <name val="Kontrapunkt"/>
      <family val="0"/>
      <charset val="1"/>
    </font>
    <font>
      <sz val="10"/>
      <color rgb="FFFFFFFF"/>
      <name val="Kontrapunkt"/>
      <family val="0"/>
      <charset val="1"/>
    </font>
    <font>
      <b val="true"/>
      <sz val="11"/>
      <color rgb="FF000000"/>
      <name val="Kontrapunkt"/>
      <family val="0"/>
      <charset val="1"/>
    </font>
    <font>
      <sz val="6"/>
      <color rgb="FF294F42"/>
      <name val="Tahoma"/>
      <family val="2"/>
      <charset val="1"/>
    </font>
    <font>
      <sz val="10"/>
      <color rgb="FF00B050"/>
      <name val="Kontrapunkt"/>
      <family val="0"/>
      <charset val="1"/>
    </font>
    <font>
      <sz val="9"/>
      <color rgb="FF294F42"/>
      <name val="Tahoma"/>
      <family val="2"/>
      <charset val="1"/>
    </font>
    <font>
      <sz val="10"/>
      <color rgb="FFFF0000"/>
      <name val="Kontrapunkt"/>
      <family val="0"/>
      <charset val="1"/>
    </font>
    <font>
      <sz val="11"/>
      <color rgb="FFFF0000"/>
      <name val="Kontrapunkt"/>
      <family val="0"/>
      <charset val="1"/>
    </font>
    <font>
      <u val="single"/>
      <sz val="11"/>
      <color rgb="FF0000FF"/>
      <name val="Kontrapunkt"/>
      <family val="0"/>
      <charset val="1"/>
    </font>
  </fonts>
  <fills count="16">
    <fill>
      <patternFill patternType="none"/>
    </fill>
    <fill>
      <patternFill patternType="gray125"/>
    </fill>
    <fill>
      <patternFill patternType="solid">
        <fgColor rgb="FFE6B9B8"/>
        <bgColor rgb="FFFAC090"/>
      </patternFill>
    </fill>
    <fill>
      <patternFill patternType="solid">
        <fgColor rgb="FFDCE6F2"/>
        <bgColor rgb="FFD9D9D9"/>
      </patternFill>
    </fill>
    <fill>
      <patternFill patternType="solid">
        <fgColor rgb="FFD7E4BD"/>
        <bgColor rgb="FFD9D9D9"/>
      </patternFill>
    </fill>
    <fill>
      <patternFill patternType="solid">
        <fgColor rgb="FFFCD5B5"/>
        <bgColor rgb="FFFAC090"/>
      </patternFill>
    </fill>
    <fill>
      <patternFill patternType="solid">
        <fgColor rgb="FFFFFFFF"/>
        <bgColor rgb="FFDCE6F2"/>
      </patternFill>
    </fill>
    <fill>
      <patternFill patternType="solid">
        <fgColor rgb="FFFFFF00"/>
        <bgColor rgb="FFFFFF00"/>
      </patternFill>
    </fill>
    <fill>
      <patternFill patternType="solid">
        <fgColor rgb="FFFAC090"/>
        <bgColor rgb="FFE6B9B8"/>
      </patternFill>
    </fill>
    <fill>
      <patternFill patternType="solid">
        <fgColor rgb="FFBFBFBF"/>
        <bgColor rgb="FFE6B9B8"/>
      </patternFill>
    </fill>
    <fill>
      <patternFill patternType="solid">
        <fgColor rgb="FF00B0F0"/>
        <bgColor rgb="FF33CCCC"/>
      </patternFill>
    </fill>
    <fill>
      <patternFill patternType="solid">
        <fgColor rgb="FF00B050"/>
        <bgColor rgb="FF008080"/>
      </patternFill>
    </fill>
    <fill>
      <patternFill patternType="solid">
        <fgColor rgb="FFF79646"/>
        <bgColor rgb="FFFF8080"/>
      </patternFill>
    </fill>
    <fill>
      <patternFill patternType="solid">
        <fgColor rgb="FF000000"/>
        <bgColor rgb="FF003300"/>
      </patternFill>
    </fill>
    <fill>
      <patternFill patternType="solid">
        <fgColor rgb="FFD9D9D9"/>
        <bgColor rgb="FFD7E4BD"/>
      </patternFill>
    </fill>
    <fill>
      <patternFill patternType="solid">
        <fgColor rgb="FF92D050"/>
        <bgColor rgb="FFBFBFBF"/>
      </patternFill>
    </fill>
  </fills>
  <borders count="32">
    <border diagonalUp="false" diagonalDown="false">
      <left/>
      <right/>
      <top/>
      <bottom/>
      <diagonal/>
    </border>
    <border diagonalUp="false" diagonalDown="false">
      <left style="thin">
        <color rgb="FF558ED5"/>
      </left>
      <right style="hair">
        <color rgb="FF558ED5"/>
      </right>
      <top style="thin">
        <color rgb="FF558ED5"/>
      </top>
      <bottom style="medium">
        <color rgb="FF558ED5"/>
      </bottom>
      <diagonal/>
    </border>
    <border diagonalUp="false" diagonalDown="false">
      <left style="hair">
        <color rgb="FF558ED5"/>
      </left>
      <right style="hair">
        <color rgb="FF558ED5"/>
      </right>
      <top style="thin">
        <color rgb="FF558ED5"/>
      </top>
      <bottom style="medium">
        <color rgb="FF558ED5"/>
      </bottom>
      <diagonal/>
    </border>
    <border diagonalUp="false" diagonalDown="false">
      <left style="hair">
        <color rgb="FF558ED5"/>
      </left>
      <right style="thin">
        <color rgb="FF558ED5"/>
      </right>
      <top style="thin">
        <color rgb="FF558ED5"/>
      </top>
      <bottom style="medium">
        <color rgb="FF558ED5"/>
      </bottom>
      <diagonal/>
    </border>
    <border diagonalUp="false" diagonalDown="false">
      <left style="thin">
        <color rgb="FF558ED5"/>
      </left>
      <right style="hair">
        <color rgb="FF558ED5"/>
      </right>
      <top/>
      <bottom/>
      <diagonal/>
    </border>
    <border diagonalUp="false" diagonalDown="false">
      <left style="hair">
        <color rgb="FF558ED5"/>
      </left>
      <right style="hair">
        <color rgb="FF558ED5"/>
      </right>
      <top/>
      <bottom/>
      <diagonal/>
    </border>
    <border diagonalUp="false" diagonalDown="false">
      <left style="hair">
        <color rgb="FF558ED5"/>
      </left>
      <right style="thin">
        <color rgb="FF558ED5"/>
      </right>
      <top/>
      <bottom/>
      <diagonal/>
    </border>
    <border diagonalUp="false" diagonalDown="false">
      <left style="thin">
        <color rgb="FF558ED5"/>
      </left>
      <right style="hair">
        <color rgb="FF558ED5"/>
      </right>
      <top/>
      <bottom style="thin">
        <color rgb="FF558ED5"/>
      </bottom>
      <diagonal/>
    </border>
    <border diagonalUp="false" diagonalDown="false">
      <left style="hair">
        <color rgb="FF558ED5"/>
      </left>
      <right style="hair">
        <color rgb="FF558ED5"/>
      </right>
      <top/>
      <bottom style="thin">
        <color rgb="FF558ED5"/>
      </bottom>
      <diagonal/>
    </border>
    <border diagonalUp="false" diagonalDown="false">
      <left style="hair">
        <color rgb="FF558ED5"/>
      </left>
      <right style="thin">
        <color rgb="FF558ED5"/>
      </right>
      <top/>
      <bottom style="thin">
        <color rgb="FF558ED5"/>
      </bottom>
      <diagonal/>
    </border>
    <border diagonalUp="false" diagonalDown="false">
      <left style="thin">
        <color rgb="FF558ED5"/>
      </left>
      <right style="hair">
        <color rgb="FF558ED5"/>
      </right>
      <top style="thin">
        <color rgb="FF558ED5"/>
      </top>
      <bottom style="thin">
        <color rgb="FF558ED5"/>
      </bottom>
      <diagonal/>
    </border>
    <border diagonalUp="false" diagonalDown="false">
      <left style="hair">
        <color rgb="FF558ED5"/>
      </left>
      <right style="hair">
        <color rgb="FF558ED5"/>
      </right>
      <top style="thin">
        <color rgb="FF558ED5"/>
      </top>
      <bottom style="thin">
        <color rgb="FF558ED5"/>
      </bottom>
      <diagonal/>
    </border>
    <border diagonalUp="false" diagonalDown="false">
      <left style="hair">
        <color rgb="FF558ED5"/>
      </left>
      <right style="thin">
        <color rgb="FF558ED5"/>
      </right>
      <top style="thin">
        <color rgb="FF558ED5"/>
      </top>
      <bottom style="thin">
        <color rgb="FF558ED5"/>
      </bottom>
      <diagonal/>
    </border>
    <border diagonalUp="false" diagonalDown="false">
      <left style="thin">
        <color rgb="FF558ED5"/>
      </left>
      <right style="hair">
        <color rgb="FF558ED5"/>
      </right>
      <top style="thin">
        <color rgb="FF558ED5"/>
      </top>
      <bottom/>
      <diagonal/>
    </border>
    <border diagonalUp="false" diagonalDown="false">
      <left style="hair">
        <color rgb="FF558ED5"/>
      </left>
      <right style="hair">
        <color rgb="FF558ED5"/>
      </right>
      <top style="thin">
        <color rgb="FF558ED5"/>
      </top>
      <bottom/>
      <diagonal/>
    </border>
    <border diagonalUp="false" diagonalDown="false">
      <left style="hair">
        <color rgb="FF558ED5"/>
      </left>
      <right style="thin">
        <color rgb="FF558ED5"/>
      </right>
      <top style="thin">
        <color rgb="FF558ED5"/>
      </top>
      <bottom/>
      <diagonal/>
    </border>
    <border diagonalUp="false" diagonalDown="false">
      <left style="thin">
        <color rgb="FF558ED5"/>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thin"/>
      <right style="thin"/>
      <top/>
      <bottom style="thin"/>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top style="thin"/>
      <bottom style="thin"/>
      <diagonal/>
    </border>
    <border diagonalUp="false" diagonalDown="false">
      <left style="medium">
        <color rgb="FF294F42"/>
      </left>
      <right style="medium">
        <color rgb="FF294F42"/>
      </right>
      <top style="medium">
        <color rgb="FF294F42"/>
      </top>
      <bottom style="medium">
        <color rgb="FF294F42"/>
      </bottom>
      <diagonal/>
    </border>
    <border diagonalUp="false" diagonalDown="false">
      <left/>
      <right style="thin"/>
      <top/>
      <bottom style="thin"/>
      <diagonal/>
    </border>
    <border diagonalUp="false" diagonalDown="false">
      <left style="thin"/>
      <right style="thin"/>
      <top style="thin"/>
      <bottom style="thin">
        <color rgb="FF95B3D7"/>
      </bottom>
      <diagonal/>
    </border>
    <border diagonalUp="false" diagonalDown="false">
      <left/>
      <right/>
      <top style="thin"/>
      <bottom/>
      <diagonal/>
    </border>
    <border diagonalUp="false" diagonalDown="false">
      <left style="thin"/>
      <right/>
      <top style="thin"/>
      <bottom/>
      <diagonal/>
    </border>
    <border diagonalUp="false" diagonalDown="false">
      <left style="thin"/>
      <right style="thin"/>
      <top/>
      <bottom/>
      <diagonal/>
    </border>
    <border diagonalUp="false" diagonalDown="false">
      <left style="thin"/>
      <right/>
      <top/>
      <bottom/>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center" vertical="bottom" textRotation="0" wrapText="false" indent="0" shrinkToFit="false"/>
      <protection locked="true" hidden="false"/>
    </xf>
    <xf numFmtId="164" fontId="4" fillId="0" borderId="0" applyFont="true" applyBorder="true" applyAlignment="true" applyProtection="true">
      <alignment horizontal="center" vertical="bottom" textRotation="9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true" applyAlignment="true" applyProtection="true">
      <alignment horizontal="general" vertical="bottom" textRotation="0" wrapText="false" indent="0" shrinkToFit="false"/>
      <protection locked="true" hidden="false"/>
    </xf>
    <xf numFmtId="165" fontId="6" fillId="0" borderId="0" applyFont="true" applyBorder="true" applyAlignment="true" applyProtection="true">
      <alignment horizontal="general" vertical="bottom" textRotation="0" wrapText="false" indent="0" shrinkToFit="false"/>
      <protection locked="true" hidden="false"/>
    </xf>
    <xf numFmtId="171" fontId="7" fillId="0" borderId="0" applyFont="true" applyBorder="true" applyAlignment="true" applyProtection="true">
      <alignment horizontal="general" vertical="bottom" textRotation="0" wrapText="false" indent="0" shrinkToFit="false"/>
      <protection locked="true" hidden="false"/>
    </xf>
    <xf numFmtId="164" fontId="7" fillId="2" borderId="0" applyFont="true" applyBorder="false" applyAlignment="true" applyProtection="false">
      <alignment horizontal="general" vertical="bottom" textRotation="0" wrapText="false" indent="0" shrinkToFit="false"/>
    </xf>
    <xf numFmtId="171" fontId="16" fillId="0" borderId="0" applyFont="true" applyBorder="true" applyAlignment="true" applyProtection="true">
      <alignment horizontal="general" vertical="bottom" textRotation="0" wrapText="false" indent="0" shrinkToFit="false"/>
      <protection locked="true" hidden="false"/>
    </xf>
  </cellStyleXfs>
  <cellXfs count="326">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7" fontId="7" fillId="0" borderId="0" xfId="15"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7" fillId="0" borderId="2" xfId="0" applyFont="true" applyBorder="true" applyAlignment="true" applyProtection="true">
      <alignment horizontal="general" vertical="center" textRotation="0" wrapText="false" indent="0" shrinkToFit="false"/>
      <protection locked="true" hidden="false"/>
    </xf>
    <xf numFmtId="164" fontId="7" fillId="0" borderId="2" xfId="0" applyFont="true" applyBorder="true" applyAlignment="true" applyProtection="true">
      <alignment horizontal="general" vertical="center" textRotation="0" wrapText="true" indent="0" shrinkToFit="false"/>
      <protection locked="true" hidden="false"/>
    </xf>
    <xf numFmtId="167" fontId="7" fillId="0" borderId="2" xfId="15" applyFont="true" applyBorder="true" applyAlignment="true" applyProtection="true">
      <alignment horizontal="general" vertical="center" textRotation="0" wrapText="true" indent="0" shrinkToFit="false"/>
      <protection locked="true" hidden="false"/>
    </xf>
    <xf numFmtId="164" fontId="7" fillId="0" borderId="3" xfId="0" applyFont="true" applyBorder="true" applyAlignment="true" applyProtection="true">
      <alignment horizontal="general" vertical="center" textRotation="0" wrapText="true" indent="0" shrinkToFit="false"/>
      <protection locked="true" hidden="false"/>
    </xf>
    <xf numFmtId="168" fontId="7" fillId="0" borderId="0" xfId="0" applyFont="true" applyBorder="false" applyAlignment="true" applyProtection="true">
      <alignment horizontal="general" vertical="bottom" textRotation="0" wrapText="false" indent="0" shrinkToFit="false"/>
      <protection locked="true" hidden="false"/>
    </xf>
    <xf numFmtId="168" fontId="7" fillId="0" borderId="4" xfId="0" applyFont="true" applyBorder="true" applyAlignment="true" applyProtection="true">
      <alignment horizontal="general" vertical="bottom" textRotation="0" wrapText="false" indent="0" shrinkToFit="false"/>
      <protection locked="true" hidden="false"/>
    </xf>
    <xf numFmtId="168" fontId="7" fillId="0" borderId="5" xfId="0" applyFont="true" applyBorder="true" applyAlignment="true" applyProtection="true">
      <alignment horizontal="general" vertical="bottom" textRotation="0" wrapText="false" indent="0" shrinkToFit="false"/>
      <protection locked="true" hidden="false"/>
    </xf>
    <xf numFmtId="169" fontId="7" fillId="0" borderId="5" xfId="0" applyFont="true" applyBorder="true" applyAlignment="true" applyProtection="true">
      <alignment horizontal="general" vertical="bottom" textRotation="0" wrapText="false" indent="0" shrinkToFit="false"/>
      <protection locked="true" hidden="false"/>
    </xf>
    <xf numFmtId="168" fontId="7" fillId="0" borderId="6" xfId="0" applyFont="true" applyBorder="true" applyAlignment="true" applyProtection="true">
      <alignment horizontal="general" vertical="bottom" textRotation="0" wrapText="false" indent="0" shrinkToFit="false"/>
      <protection locked="true" hidden="false"/>
    </xf>
    <xf numFmtId="170" fontId="7" fillId="0" borderId="5" xfId="0" applyFont="true" applyBorder="true" applyAlignment="true" applyProtection="true">
      <alignment horizontal="general" vertical="bottom" textRotation="0" wrapText="false" indent="0" shrinkToFit="false"/>
      <protection locked="true" hidden="false"/>
    </xf>
    <xf numFmtId="168" fontId="7" fillId="0" borderId="7" xfId="0" applyFont="true" applyBorder="true" applyAlignment="true" applyProtection="true">
      <alignment horizontal="general" vertical="bottom" textRotation="0" wrapText="false" indent="0" shrinkToFit="false"/>
      <protection locked="true" hidden="false"/>
    </xf>
    <xf numFmtId="168" fontId="7" fillId="0" borderId="8" xfId="0" applyFont="true" applyBorder="true" applyAlignment="true" applyProtection="true">
      <alignment horizontal="general" vertical="bottom" textRotation="0" wrapText="false" indent="0" shrinkToFit="false"/>
      <protection locked="true" hidden="false"/>
    </xf>
    <xf numFmtId="170" fontId="7" fillId="0" borderId="8" xfId="0" applyFont="true" applyBorder="true" applyAlignment="true" applyProtection="true">
      <alignment horizontal="general" vertical="bottom" textRotation="0" wrapText="false" indent="0" shrinkToFit="false"/>
      <protection locked="true" hidden="false"/>
    </xf>
    <xf numFmtId="169" fontId="7" fillId="0" borderId="8" xfId="0" applyFont="true" applyBorder="true" applyAlignment="true" applyProtection="true">
      <alignment horizontal="general" vertical="bottom" textRotation="0" wrapText="false" indent="0" shrinkToFit="false"/>
      <protection locked="true" hidden="false"/>
    </xf>
    <xf numFmtId="168" fontId="7" fillId="0" borderId="9" xfId="0" applyFont="true" applyBorder="true" applyAlignment="true" applyProtection="true">
      <alignment horizontal="general" vertical="bottom" textRotation="0" wrapText="false" indent="0" shrinkToFit="false"/>
      <protection locked="true" hidden="false"/>
    </xf>
    <xf numFmtId="169" fontId="7" fillId="0" borderId="0" xfId="0" applyFont="true" applyBorder="false" applyAlignment="true" applyProtection="true">
      <alignment horizontal="general" vertical="bottom" textRotation="0" wrapText="false" indent="0" shrinkToFit="false"/>
      <protection locked="true" hidden="false"/>
    </xf>
    <xf numFmtId="164" fontId="7" fillId="0" borderId="10" xfId="0" applyFont="true" applyBorder="true" applyAlignment="true" applyProtection="true">
      <alignment horizontal="general" vertical="center" textRotation="0" wrapText="false" indent="0" shrinkToFit="false"/>
      <protection locked="true" hidden="false"/>
    </xf>
    <xf numFmtId="164" fontId="7" fillId="0" borderId="11" xfId="0" applyFont="true" applyBorder="true" applyAlignment="true" applyProtection="true">
      <alignment horizontal="general" vertical="center" textRotation="0" wrapText="false" indent="0" shrinkToFit="false"/>
      <protection locked="true" hidden="false"/>
    </xf>
    <xf numFmtId="164" fontId="7" fillId="0" borderId="12" xfId="0" applyFont="true" applyBorder="true" applyAlignment="true" applyProtection="true">
      <alignment horizontal="general" vertical="center" textRotation="0" wrapText="false" indent="0" shrinkToFit="false"/>
      <protection locked="true" hidden="false"/>
    </xf>
    <xf numFmtId="168" fontId="7" fillId="0" borderId="13" xfId="0" applyFont="true" applyBorder="true" applyAlignment="true" applyProtection="true">
      <alignment horizontal="general" vertical="bottom" textRotation="0" wrapText="false" indent="0" shrinkToFit="false"/>
      <protection locked="true" hidden="false"/>
    </xf>
    <xf numFmtId="168" fontId="7" fillId="0" borderId="14" xfId="0" applyFont="true" applyBorder="true" applyAlignment="true" applyProtection="true">
      <alignment horizontal="general" vertical="bottom" textRotation="0" wrapText="false" indent="0" shrinkToFit="false"/>
      <protection locked="true" hidden="false"/>
    </xf>
    <xf numFmtId="168" fontId="7" fillId="0" borderId="15" xfId="0" applyFont="true" applyBorder="true" applyAlignment="true" applyProtection="true">
      <alignment horizontal="general" vertical="bottom" textRotation="0" wrapText="false" indent="0" shrinkToFit="false"/>
      <protection locked="true" hidden="false"/>
    </xf>
    <xf numFmtId="168" fontId="7" fillId="0" borderId="16" xfId="0" applyFont="true" applyBorder="true" applyAlignment="true" applyProtection="true">
      <alignment horizontal="general" vertical="bottom" textRotation="0" wrapText="false" indent="0" shrinkToFit="false"/>
      <protection locked="true" hidden="false"/>
    </xf>
    <xf numFmtId="164" fontId="7" fillId="0" borderId="11" xfId="0" applyFont="true" applyBorder="true" applyAlignment="true" applyProtection="true">
      <alignment horizontal="general" vertical="center" textRotation="0" wrapText="true" indent="0" shrinkToFit="false"/>
      <protection locked="true" hidden="false"/>
    </xf>
    <xf numFmtId="167" fontId="7" fillId="0" borderId="11" xfId="15" applyFont="true" applyBorder="true" applyAlignment="true" applyProtection="true">
      <alignment horizontal="general" vertical="center" textRotation="0" wrapText="true" indent="0" shrinkToFit="false"/>
      <protection locked="true" hidden="false"/>
    </xf>
    <xf numFmtId="164" fontId="7" fillId="0" borderId="12" xfId="0" applyFont="true" applyBorder="true" applyAlignment="true" applyProtection="true">
      <alignment horizontal="general" vertical="center" textRotation="0" wrapText="true" indent="0" shrinkToFit="false"/>
      <protection locked="true" hidden="false"/>
    </xf>
    <xf numFmtId="171" fontId="10" fillId="0" borderId="17" xfId="26" applyFont="true" applyBorder="true" applyAlignment="true" applyProtection="true">
      <alignment horizontal="left" vertical="center" textRotation="0" wrapText="false" indent="0" shrinkToFit="false"/>
      <protection locked="true" hidden="false"/>
    </xf>
    <xf numFmtId="171" fontId="7" fillId="0" borderId="17" xfId="26" applyFont="true" applyBorder="true" applyAlignment="true" applyProtection="true">
      <alignment horizontal="left" vertical="center" textRotation="0" wrapText="false" indent="0" shrinkToFit="false"/>
      <protection locked="true" hidden="false"/>
    </xf>
    <xf numFmtId="171" fontId="11" fillId="0" borderId="17" xfId="26" applyFont="true" applyBorder="true" applyAlignment="true" applyProtection="true">
      <alignment horizontal="left" vertical="center" textRotation="0" wrapText="false" indent="0" shrinkToFit="false"/>
      <protection locked="true" hidden="false"/>
    </xf>
    <xf numFmtId="171" fontId="7" fillId="0" borderId="18" xfId="26" applyFont="true" applyBorder="true" applyAlignment="true" applyProtection="true">
      <alignment horizontal="left" vertical="center" textRotation="0" wrapText="false" indent="0" shrinkToFit="false"/>
      <protection locked="true" hidden="false"/>
    </xf>
    <xf numFmtId="171" fontId="12" fillId="0" borderId="19" xfId="26" applyFont="true" applyBorder="true" applyAlignment="true" applyProtection="true">
      <alignment horizontal="left" vertical="center" textRotation="0" wrapText="true" indent="0" shrinkToFit="false"/>
      <protection locked="true" hidden="false"/>
    </xf>
    <xf numFmtId="171" fontId="13" fillId="0" borderId="19" xfId="26" applyFont="true" applyBorder="true" applyAlignment="true" applyProtection="true">
      <alignment horizontal="left" vertical="center" textRotation="0" wrapText="true" indent="0" shrinkToFit="false"/>
      <protection locked="true" hidden="false"/>
    </xf>
    <xf numFmtId="171" fontId="7" fillId="0" borderId="19" xfId="26" applyFont="true" applyBorder="true" applyAlignment="true" applyProtection="true">
      <alignment horizontal="left" vertical="center" textRotation="0" wrapText="false" indent="0" shrinkToFit="false"/>
      <protection locked="true" hidden="false"/>
    </xf>
    <xf numFmtId="171" fontId="10" fillId="0" borderId="20" xfId="26" applyFont="true" applyBorder="true" applyAlignment="true" applyProtection="true">
      <alignment horizontal="left" vertical="center" textRotation="0" wrapText="false" indent="0" shrinkToFit="false"/>
      <protection locked="true" hidden="false"/>
    </xf>
    <xf numFmtId="171" fontId="15" fillId="0" borderId="17" xfId="26" applyFont="true" applyBorder="true" applyAlignment="true" applyProtection="true">
      <alignment horizontal="left" vertical="center" textRotation="0" wrapText="true" indent="0" shrinkToFit="false"/>
      <protection locked="true" hidden="false"/>
    </xf>
    <xf numFmtId="171" fontId="15" fillId="0" borderId="17" xfId="26" applyFont="true" applyBorder="true" applyAlignment="true" applyProtection="true">
      <alignment horizontal="left" vertical="center" textRotation="0" wrapText="false" indent="0" shrinkToFit="false"/>
      <protection locked="true" hidden="false"/>
    </xf>
    <xf numFmtId="172" fontId="15" fillId="0" borderId="17" xfId="26" applyFont="true" applyBorder="true" applyAlignment="true" applyProtection="true">
      <alignment horizontal="left" vertical="center" textRotation="0" wrapText="false" indent="0" shrinkToFit="false"/>
      <protection locked="true" hidden="false"/>
    </xf>
    <xf numFmtId="171" fontId="10" fillId="0" borderId="21" xfId="26" applyFont="true" applyBorder="true" applyAlignment="true" applyProtection="true">
      <alignment horizontal="left" vertical="center" textRotation="0" wrapText="false" indent="0" shrinkToFit="false"/>
      <protection locked="true" hidden="false"/>
    </xf>
    <xf numFmtId="164" fontId="15" fillId="0" borderId="17" xfId="0" applyFont="true" applyBorder="true" applyAlignment="true" applyProtection="true">
      <alignment horizontal="left" vertical="center" textRotation="0" wrapText="false" indent="0" shrinkToFit="false"/>
      <protection locked="true" hidden="false"/>
    </xf>
    <xf numFmtId="164" fontId="7" fillId="0" borderId="17" xfId="0" applyFont="true" applyBorder="true" applyAlignment="true" applyProtection="true">
      <alignment horizontal="left" vertical="center" textRotation="0" wrapText="false" indent="0" shrinkToFit="false"/>
      <protection locked="true" hidden="false"/>
    </xf>
    <xf numFmtId="171" fontId="16" fillId="0" borderId="17" xfId="20" applyFont="true" applyBorder="true" applyAlignment="true" applyProtection="true">
      <alignment horizontal="left" vertical="center" textRotation="0" wrapText="true" indent="0" shrinkToFit="false"/>
      <protection locked="true" hidden="false"/>
    </xf>
    <xf numFmtId="171" fontId="15" fillId="0" borderId="21" xfId="26" applyFont="true" applyBorder="true" applyAlignment="true" applyProtection="true">
      <alignment horizontal="left" vertical="center" textRotation="0" wrapText="false" indent="0" shrinkToFit="false"/>
      <protection locked="true" hidden="false"/>
    </xf>
    <xf numFmtId="171" fontId="15" fillId="0" borderId="17" xfId="26" applyFont="true" applyBorder="true" applyAlignment="true" applyProtection="true">
      <alignment horizontal="left" vertical="center" textRotation="0" wrapText="false" indent="0" shrinkToFit="false"/>
      <protection locked="true" hidden="false"/>
    </xf>
    <xf numFmtId="172" fontId="15" fillId="3" borderId="17" xfId="26" applyFont="true" applyBorder="true" applyAlignment="true" applyProtection="true">
      <alignment horizontal="left" vertical="center" textRotation="0" wrapText="false" indent="0" shrinkToFit="false"/>
      <protection locked="true" hidden="false"/>
    </xf>
    <xf numFmtId="164" fontId="10" fillId="0" borderId="17" xfId="0" applyFont="true" applyBorder="true" applyAlignment="true" applyProtection="true">
      <alignment horizontal="left" vertical="center" textRotation="0" wrapText="false" indent="0" shrinkToFit="false"/>
      <protection locked="true" hidden="false"/>
    </xf>
    <xf numFmtId="173" fontId="15" fillId="0" borderId="17" xfId="15" applyFont="true" applyBorder="true" applyAlignment="true" applyProtection="true">
      <alignment horizontal="left" vertical="center" textRotation="0" wrapText="false" indent="0" shrinkToFit="false"/>
      <protection locked="true" hidden="false"/>
    </xf>
    <xf numFmtId="171" fontId="10" fillId="0" borderId="22" xfId="26" applyFont="true" applyBorder="true" applyAlignment="true" applyProtection="true">
      <alignment horizontal="left" vertical="center" textRotation="0" wrapText="false" indent="0" shrinkToFit="false"/>
      <protection locked="true" hidden="false"/>
    </xf>
    <xf numFmtId="164" fontId="10" fillId="0" borderId="21" xfId="0" applyFont="true" applyBorder="true" applyAlignment="true" applyProtection="true">
      <alignment horizontal="left" vertical="center" textRotation="0" wrapText="true" indent="0" shrinkToFit="false"/>
      <protection locked="true" hidden="false"/>
    </xf>
    <xf numFmtId="171" fontId="15" fillId="0" borderId="22" xfId="26" applyFont="true" applyBorder="true" applyAlignment="true" applyProtection="true">
      <alignment horizontal="left" vertical="center" textRotation="0" wrapText="false" indent="0" shrinkToFit="false"/>
      <protection locked="true" hidden="false"/>
    </xf>
    <xf numFmtId="171" fontId="15" fillId="0" borderId="22" xfId="26" applyFont="true" applyBorder="true" applyAlignment="true" applyProtection="true">
      <alignment horizontal="left" vertical="center" textRotation="0" wrapText="true" indent="0" shrinkToFit="false"/>
      <protection locked="true" hidden="false"/>
    </xf>
    <xf numFmtId="172" fontId="15" fillId="0" borderId="22" xfId="26" applyFont="true" applyBorder="true" applyAlignment="true" applyProtection="true">
      <alignment horizontal="left" vertical="center" textRotation="0" wrapText="false" indent="0" shrinkToFit="false"/>
      <protection locked="true" hidden="false"/>
    </xf>
    <xf numFmtId="164" fontId="10" fillId="0" borderId="22" xfId="0" applyFont="true" applyBorder="true" applyAlignment="true" applyProtection="true">
      <alignment horizontal="left" vertical="center" textRotation="0" wrapText="false" indent="0" shrinkToFit="false"/>
      <protection locked="true" hidden="false"/>
    </xf>
    <xf numFmtId="171" fontId="7" fillId="0" borderId="22" xfId="26" applyFont="true" applyBorder="true" applyAlignment="true" applyProtection="true">
      <alignment horizontal="left" vertical="center" textRotation="0" wrapText="false" indent="0" shrinkToFit="false"/>
      <protection locked="true" hidden="false"/>
    </xf>
    <xf numFmtId="164" fontId="10" fillId="0" borderId="21" xfId="0" applyFont="true" applyBorder="true" applyAlignment="true" applyProtection="true">
      <alignment horizontal="left" vertical="center" textRotation="0" wrapText="false" indent="0" shrinkToFit="false"/>
      <protection locked="true" hidden="false"/>
    </xf>
    <xf numFmtId="171" fontId="10" fillId="0" borderId="17" xfId="26" applyFont="true" applyBorder="true" applyAlignment="true" applyProtection="true">
      <alignment horizontal="left" vertical="center" textRotation="0" wrapText="false" indent="0" shrinkToFit="false"/>
      <protection locked="true" hidden="false"/>
    </xf>
    <xf numFmtId="171" fontId="15" fillId="0" borderId="19" xfId="26" applyFont="true" applyBorder="true" applyAlignment="true" applyProtection="true">
      <alignment horizontal="left" vertical="center" textRotation="0" wrapText="false" indent="0" shrinkToFit="false"/>
      <protection locked="true" hidden="false"/>
    </xf>
    <xf numFmtId="171" fontId="15" fillId="0" borderId="19" xfId="26" applyFont="true" applyBorder="true" applyAlignment="true" applyProtection="true">
      <alignment horizontal="left" vertical="center" textRotation="0" wrapText="false" indent="0" shrinkToFit="false"/>
      <protection locked="true" hidden="false"/>
    </xf>
    <xf numFmtId="171" fontId="15" fillId="0" borderId="19" xfId="26" applyFont="true" applyBorder="true" applyAlignment="true" applyProtection="true">
      <alignment horizontal="left" vertical="center" textRotation="0" wrapText="true" indent="0" shrinkToFit="false"/>
      <protection locked="true" hidden="false"/>
    </xf>
    <xf numFmtId="172" fontId="15" fillId="0" borderId="19" xfId="26" applyFont="true" applyBorder="true" applyAlignment="true" applyProtection="true">
      <alignment horizontal="left" vertical="center" textRotation="0" wrapText="false" indent="0" shrinkToFit="false"/>
      <protection locked="true" hidden="false"/>
    </xf>
    <xf numFmtId="171" fontId="15" fillId="0" borderId="17" xfId="26" applyFont="true" applyBorder="true" applyAlignment="true" applyProtection="true">
      <alignment horizontal="left" vertical="center" textRotation="0" wrapText="false" indent="0" shrinkToFit="false"/>
      <protection locked="true" hidden="false"/>
    </xf>
    <xf numFmtId="164" fontId="17" fillId="0" borderId="17" xfId="20" applyFont="true" applyBorder="true" applyAlignment="true" applyProtection="true">
      <alignment horizontal="left" vertical="center" textRotation="0" wrapText="true" indent="0" shrinkToFit="false"/>
      <protection locked="true" hidden="false"/>
    </xf>
    <xf numFmtId="171" fontId="15" fillId="0" borderId="17" xfId="26" applyFont="true" applyBorder="true" applyAlignment="true" applyProtection="true">
      <alignment horizontal="left" vertical="center" textRotation="0" wrapText="true" indent="0" shrinkToFit="false"/>
      <protection locked="true" hidden="false"/>
    </xf>
    <xf numFmtId="171" fontId="5" fillId="0" borderId="17" xfId="20" applyFont="true" applyBorder="true" applyAlignment="true" applyProtection="true">
      <alignment horizontal="left" vertical="center" textRotation="0" wrapText="true" indent="0" shrinkToFit="false"/>
      <protection locked="true" hidden="false"/>
    </xf>
    <xf numFmtId="171" fontId="15" fillId="0" borderId="23" xfId="26" applyFont="true" applyBorder="true" applyAlignment="true" applyProtection="true">
      <alignment horizontal="left" vertical="center" textRotation="0" wrapText="false" indent="0" shrinkToFit="false"/>
      <protection locked="true" hidden="false"/>
    </xf>
    <xf numFmtId="171" fontId="10" fillId="0" borderId="21" xfId="26" applyFont="true" applyBorder="true" applyAlignment="true" applyProtection="true">
      <alignment horizontal="left" vertical="center" textRotation="0" wrapText="true" indent="0" shrinkToFit="false"/>
      <protection locked="true" hidden="false"/>
    </xf>
    <xf numFmtId="171" fontId="18" fillId="0" borderId="17" xfId="26" applyFont="true" applyBorder="true" applyAlignment="true" applyProtection="true">
      <alignment horizontal="left" vertical="center" textRotation="0" wrapText="false" indent="0" shrinkToFit="false"/>
      <protection locked="true" hidden="false"/>
    </xf>
    <xf numFmtId="171" fontId="19" fillId="0" borderId="17" xfId="26" applyFont="true" applyBorder="true" applyAlignment="true" applyProtection="true">
      <alignment horizontal="left" vertical="center" textRotation="0" wrapText="false" indent="0" shrinkToFit="false"/>
      <protection locked="true" hidden="false"/>
    </xf>
    <xf numFmtId="171" fontId="18" fillId="0" borderId="17" xfId="26" applyFont="true" applyBorder="true" applyAlignment="true" applyProtection="true">
      <alignment horizontal="left" vertical="center" textRotation="0" wrapText="false" indent="0" shrinkToFit="false"/>
      <protection locked="true" hidden="false"/>
    </xf>
    <xf numFmtId="171" fontId="18" fillId="0" borderId="21" xfId="26" applyFont="true" applyBorder="true" applyAlignment="true" applyProtection="true">
      <alignment horizontal="left" vertical="center" textRotation="0" wrapText="false" indent="0" shrinkToFit="false"/>
      <protection locked="true" hidden="false"/>
    </xf>
    <xf numFmtId="171" fontId="15" fillId="4" borderId="17" xfId="26" applyFont="true" applyBorder="true" applyAlignment="true" applyProtection="true">
      <alignment horizontal="left" vertical="center" textRotation="0" wrapText="false" indent="0" shrinkToFit="false"/>
      <protection locked="true" hidden="false"/>
    </xf>
    <xf numFmtId="171" fontId="5" fillId="0" borderId="17" xfId="23" applyFont="true" applyBorder="true" applyAlignment="true" applyProtection="true">
      <alignment horizontal="left" vertical="center" textRotation="0" wrapText="false" indent="0" shrinkToFit="false"/>
      <protection locked="true" hidden="false"/>
    </xf>
    <xf numFmtId="171" fontId="17" fillId="0" borderId="17" xfId="20" applyFont="true" applyBorder="true" applyAlignment="true" applyProtection="true">
      <alignment horizontal="left" vertical="center" textRotation="0" wrapText="true" indent="0" shrinkToFit="false"/>
      <protection locked="true" hidden="false"/>
    </xf>
    <xf numFmtId="171" fontId="10" fillId="4" borderId="17" xfId="26" applyFont="true" applyBorder="true" applyAlignment="true" applyProtection="true">
      <alignment horizontal="left" vertical="center" textRotation="0" wrapText="false" indent="0" shrinkToFit="false"/>
      <protection locked="true" hidden="false"/>
    </xf>
    <xf numFmtId="164" fontId="10" fillId="4" borderId="17" xfId="0" applyFont="true" applyBorder="true" applyAlignment="true" applyProtection="true">
      <alignment horizontal="left" vertical="center" textRotation="0" wrapText="false" indent="0" shrinkToFit="false"/>
      <protection locked="true" hidden="false"/>
    </xf>
    <xf numFmtId="171" fontId="15" fillId="5" borderId="17" xfId="26" applyFont="true" applyBorder="true" applyAlignment="true" applyProtection="true">
      <alignment horizontal="left" vertical="center" textRotation="0" wrapText="false" indent="0" shrinkToFit="false"/>
      <protection locked="true" hidden="false"/>
    </xf>
    <xf numFmtId="171" fontId="10" fillId="0" borderId="17" xfId="26" applyFont="true" applyBorder="true" applyAlignment="true" applyProtection="true">
      <alignment horizontal="left" vertical="center" textRotation="0" wrapText="true" indent="0" shrinkToFit="false"/>
      <protection locked="true" hidden="false"/>
    </xf>
    <xf numFmtId="174" fontId="15" fillId="3" borderId="20" xfId="26" applyFont="true" applyBorder="true" applyAlignment="true" applyProtection="true">
      <alignment horizontal="left" vertical="center" textRotation="0" wrapText="false" indent="0" shrinkToFit="false"/>
      <protection locked="true" hidden="false"/>
    </xf>
    <xf numFmtId="174" fontId="15" fillId="4" borderId="17" xfId="26" applyFont="true" applyBorder="true" applyAlignment="true" applyProtection="true">
      <alignment horizontal="left" vertical="center" textRotation="0" wrapText="false" indent="0" shrinkToFit="false"/>
      <protection locked="true" hidden="false"/>
    </xf>
    <xf numFmtId="171" fontId="15" fillId="3" borderId="17" xfId="26" applyFont="true" applyBorder="true" applyAlignment="true" applyProtection="true">
      <alignment horizontal="left" vertical="center" textRotation="0" wrapText="false" indent="0" shrinkToFit="false"/>
      <protection locked="true" hidden="false"/>
    </xf>
    <xf numFmtId="171" fontId="15" fillId="3" borderId="17" xfId="26" applyFont="true" applyBorder="true" applyAlignment="true" applyProtection="true">
      <alignment horizontal="left" vertical="center" textRotation="0" wrapText="true" indent="0" shrinkToFit="false"/>
      <protection locked="true" hidden="false"/>
    </xf>
    <xf numFmtId="171" fontId="10" fillId="3" borderId="17" xfId="26" applyFont="true" applyBorder="true" applyAlignment="true" applyProtection="true">
      <alignment horizontal="left" vertical="center" textRotation="0" wrapText="false" indent="0" shrinkToFit="false"/>
      <protection locked="true" hidden="false"/>
    </xf>
    <xf numFmtId="171" fontId="10" fillId="3" borderId="21" xfId="26" applyFont="true" applyBorder="true" applyAlignment="true" applyProtection="true">
      <alignment horizontal="left" vertical="center" textRotation="0" wrapText="false" indent="0" shrinkToFit="false"/>
      <protection locked="true" hidden="false"/>
    </xf>
    <xf numFmtId="164" fontId="10" fillId="3" borderId="21" xfId="0" applyFont="true" applyBorder="true" applyAlignment="true" applyProtection="true">
      <alignment horizontal="left" vertical="center" textRotation="0" wrapText="false" indent="0" shrinkToFit="false"/>
      <protection locked="true" hidden="false"/>
    </xf>
    <xf numFmtId="171" fontId="10" fillId="3" borderId="20" xfId="26" applyFont="true" applyBorder="true" applyAlignment="true" applyProtection="true">
      <alignment horizontal="left" vertical="center" textRotation="0" wrapText="false" indent="0" shrinkToFit="false"/>
      <protection locked="true" hidden="false"/>
    </xf>
    <xf numFmtId="173" fontId="15" fillId="3" borderId="17" xfId="15" applyFont="true" applyBorder="true" applyAlignment="true" applyProtection="true">
      <alignment horizontal="left" vertical="center" textRotation="0" wrapText="false" indent="0" shrinkToFit="false"/>
      <protection locked="true" hidden="false"/>
    </xf>
    <xf numFmtId="173" fontId="15" fillId="3" borderId="21" xfId="15" applyFont="true" applyBorder="true" applyAlignment="true" applyProtection="true">
      <alignment horizontal="left" vertical="center" textRotation="0" wrapText="false" indent="0" shrinkToFit="false"/>
      <protection locked="true" hidden="false"/>
    </xf>
    <xf numFmtId="171" fontId="20" fillId="3" borderId="21" xfId="26" applyFont="true" applyBorder="true" applyAlignment="true" applyProtection="true">
      <alignment horizontal="left" vertical="center" textRotation="0" wrapText="true" indent="0" shrinkToFit="false"/>
      <protection locked="true" hidden="false"/>
    </xf>
    <xf numFmtId="171" fontId="21" fillId="3" borderId="17" xfId="26" applyFont="true" applyBorder="true" applyAlignment="true" applyProtection="true">
      <alignment horizontal="left" vertical="center" textRotation="0" wrapText="true" indent="0" shrinkToFit="false"/>
      <protection locked="true" hidden="false"/>
    </xf>
    <xf numFmtId="171" fontId="7" fillId="3" borderId="17" xfId="26" applyFont="true" applyBorder="true" applyAlignment="true" applyProtection="true">
      <alignment horizontal="left" vertical="center" textRotation="0" wrapText="false" indent="0" shrinkToFit="false"/>
      <protection locked="true" hidden="false"/>
    </xf>
    <xf numFmtId="171" fontId="15" fillId="4" borderId="17" xfId="26" applyFont="true" applyBorder="true" applyAlignment="true" applyProtection="true">
      <alignment horizontal="left" vertical="center" textRotation="0" wrapText="true" indent="0" shrinkToFit="false"/>
      <protection locked="true" hidden="false"/>
    </xf>
    <xf numFmtId="173" fontId="15" fillId="0" borderId="21" xfId="15" applyFont="true" applyBorder="true" applyAlignment="true" applyProtection="true">
      <alignment horizontal="left" vertical="center" textRotation="0" wrapText="false" indent="0" shrinkToFit="false"/>
      <protection locked="true" hidden="false"/>
    </xf>
    <xf numFmtId="171" fontId="21" fillId="0" borderId="17" xfId="26" applyFont="true" applyBorder="true" applyAlignment="true" applyProtection="true">
      <alignment horizontal="left" vertical="center" textRotation="0" wrapText="true" indent="0" shrinkToFit="false"/>
      <protection locked="true" hidden="false"/>
    </xf>
    <xf numFmtId="175" fontId="22" fillId="0" borderId="21" xfId="0" applyFont="true" applyBorder="true" applyAlignment="true" applyProtection="true">
      <alignment horizontal="left" vertical="center" textRotation="0" wrapText="false" indent="0" shrinkToFit="false"/>
      <protection locked="true" hidden="false"/>
    </xf>
    <xf numFmtId="171" fontId="15" fillId="0" borderId="21" xfId="26" applyFont="true" applyBorder="true" applyAlignment="true" applyProtection="true">
      <alignment horizontal="left" vertical="center" textRotation="0" wrapText="true" indent="0" shrinkToFit="false"/>
      <protection locked="true" hidden="false"/>
    </xf>
    <xf numFmtId="171" fontId="15" fillId="0" borderId="0" xfId="26" applyFont="true" applyBorder="false" applyAlignment="true" applyProtection="true">
      <alignment horizontal="left" vertical="center" textRotation="0" wrapText="false" indent="0" shrinkToFit="false"/>
      <protection locked="true" hidden="false"/>
    </xf>
    <xf numFmtId="172" fontId="15" fillId="0" borderId="21" xfId="26" applyFont="true" applyBorder="true" applyAlignment="true" applyProtection="true">
      <alignment horizontal="left" vertical="center" textRotation="0" wrapText="false" indent="0" shrinkToFit="false"/>
      <protection locked="true" hidden="false"/>
    </xf>
    <xf numFmtId="171" fontId="10" fillId="0" borderId="24" xfId="26" applyFont="true" applyBorder="true" applyAlignment="true" applyProtection="true">
      <alignment horizontal="left" vertical="center" textRotation="0" wrapText="false" indent="0" shrinkToFit="false"/>
      <protection locked="true" hidden="false"/>
    </xf>
    <xf numFmtId="171" fontId="10" fillId="0" borderId="0" xfId="26" applyFont="true" applyBorder="false" applyAlignment="true" applyProtection="true">
      <alignment horizontal="left" vertical="center" textRotation="0" wrapText="false" indent="0" shrinkToFit="false"/>
      <protection locked="true" hidden="false"/>
    </xf>
    <xf numFmtId="171" fontId="10" fillId="6" borderId="20" xfId="26" applyFont="true" applyBorder="true" applyAlignment="true" applyProtection="true">
      <alignment horizontal="left" vertical="center" textRotation="0" wrapText="false" indent="0" shrinkToFit="false"/>
      <protection locked="true" hidden="false"/>
    </xf>
    <xf numFmtId="171" fontId="15" fillId="6" borderId="17" xfId="26" applyFont="true" applyBorder="true" applyAlignment="true" applyProtection="true">
      <alignment horizontal="left" vertical="center" textRotation="0" wrapText="false" indent="0" shrinkToFit="false"/>
      <protection locked="true" hidden="false"/>
    </xf>
    <xf numFmtId="171" fontId="15" fillId="6" borderId="17" xfId="26" applyFont="true" applyBorder="true" applyAlignment="true" applyProtection="true">
      <alignment horizontal="left" vertical="center" textRotation="0" wrapText="true" indent="0" shrinkToFit="false"/>
      <protection locked="true" hidden="false"/>
    </xf>
    <xf numFmtId="172" fontId="15" fillId="6" borderId="17" xfId="26" applyFont="true" applyBorder="true" applyAlignment="true" applyProtection="true">
      <alignment horizontal="left" vertical="center" textRotation="0" wrapText="false" indent="0" shrinkToFit="false"/>
      <protection locked="true" hidden="false"/>
    </xf>
    <xf numFmtId="171" fontId="15" fillId="6" borderId="22" xfId="26" applyFont="true" applyBorder="true" applyAlignment="true" applyProtection="true">
      <alignment horizontal="left" vertical="center" textRotation="0" wrapText="false" indent="0" shrinkToFit="false"/>
      <protection locked="true" hidden="false"/>
    </xf>
    <xf numFmtId="164" fontId="15" fillId="6" borderId="17" xfId="0" applyFont="true" applyBorder="true" applyAlignment="true" applyProtection="true">
      <alignment horizontal="left" vertical="center" textRotation="0" wrapText="false" indent="0" shrinkToFit="false"/>
      <protection locked="true" hidden="false"/>
    </xf>
    <xf numFmtId="171" fontId="10" fillId="6" borderId="17" xfId="26" applyFont="true" applyBorder="true" applyAlignment="true" applyProtection="true">
      <alignment horizontal="left" vertical="center" textRotation="0" wrapText="false" indent="0" shrinkToFit="false"/>
      <protection locked="true" hidden="false"/>
    </xf>
    <xf numFmtId="171" fontId="10" fillId="6" borderId="0" xfId="26" applyFont="true" applyBorder="false" applyAlignment="true" applyProtection="true">
      <alignment horizontal="left" vertical="center" textRotation="0" wrapText="false" indent="0" shrinkToFit="false"/>
      <protection locked="true" hidden="false"/>
    </xf>
    <xf numFmtId="171" fontId="10" fillId="6" borderId="21" xfId="26" applyFont="true" applyBorder="true" applyAlignment="true" applyProtection="true">
      <alignment horizontal="left" vertical="center" textRotation="0" wrapText="false" indent="0" shrinkToFit="false"/>
      <protection locked="true" hidden="false"/>
    </xf>
    <xf numFmtId="171" fontId="15" fillId="0" borderId="20" xfId="26" applyFont="true" applyBorder="true" applyAlignment="true" applyProtection="true">
      <alignment horizontal="left" vertical="center" textRotation="0" wrapText="false" indent="0" shrinkToFit="false"/>
      <protection locked="true" hidden="false"/>
    </xf>
    <xf numFmtId="171" fontId="15" fillId="0" borderId="24" xfId="26" applyFont="true" applyBorder="true" applyAlignment="true" applyProtection="true">
      <alignment horizontal="left" vertical="center" textRotation="0" wrapText="false" indent="0" shrinkToFit="false"/>
      <protection locked="true" hidden="false"/>
    </xf>
    <xf numFmtId="171" fontId="16" fillId="0" borderId="17" xfId="20" applyFont="true" applyBorder="true" applyAlignment="true" applyProtection="true">
      <alignment horizontal="left" vertical="center" textRotation="0" wrapText="false" indent="0" shrinkToFit="false"/>
      <protection locked="true" hidden="false"/>
    </xf>
    <xf numFmtId="175" fontId="22" fillId="0" borderId="17" xfId="0" applyFont="true" applyBorder="true" applyAlignment="true" applyProtection="true">
      <alignment horizontal="left" vertical="center" textRotation="0" wrapText="false" indent="0" shrinkToFit="false"/>
      <protection locked="true" hidden="false"/>
    </xf>
    <xf numFmtId="164" fontId="15" fillId="0" borderId="17" xfId="0" applyFont="true" applyBorder="true" applyAlignment="true" applyProtection="true">
      <alignment horizontal="left" vertical="center" textRotation="0" wrapText="true" indent="0" shrinkToFit="false"/>
      <protection locked="true" hidden="false"/>
    </xf>
    <xf numFmtId="164" fontId="15" fillId="0" borderId="25" xfId="0" applyFont="true" applyBorder="true" applyAlignment="true" applyProtection="true">
      <alignment horizontal="left" vertical="center" textRotation="0" wrapText="true" indent="0" shrinkToFit="false"/>
      <protection locked="true" hidden="false"/>
    </xf>
    <xf numFmtId="172" fontId="15" fillId="0" borderId="24" xfId="26" applyFont="true" applyBorder="true" applyAlignment="true" applyProtection="true">
      <alignment horizontal="left" vertical="center" textRotation="0" wrapText="false" indent="0" shrinkToFit="false"/>
      <protection locked="true" hidden="false"/>
    </xf>
    <xf numFmtId="164" fontId="16" fillId="0" borderId="17" xfId="20" applyFont="true" applyBorder="true" applyAlignment="true" applyProtection="true">
      <alignment horizontal="left" vertical="center" textRotation="0" wrapText="false" indent="0" shrinkToFit="false"/>
      <protection locked="true" hidden="false"/>
    </xf>
    <xf numFmtId="164" fontId="15" fillId="6" borderId="0" xfId="0" applyFont="true" applyBorder="false" applyAlignment="true" applyProtection="true">
      <alignment horizontal="left" vertical="center" textRotation="0" wrapText="true" indent="0" shrinkToFit="false"/>
      <protection locked="true" hidden="false"/>
    </xf>
    <xf numFmtId="175" fontId="10" fillId="0" borderId="17" xfId="26" applyFont="true" applyBorder="true" applyAlignment="true" applyProtection="true">
      <alignment horizontal="left" vertical="center" textRotation="0" wrapText="false" indent="0" shrinkToFit="false"/>
      <protection locked="true" hidden="false"/>
    </xf>
    <xf numFmtId="164" fontId="5" fillId="0" borderId="17" xfId="20" applyFont="true" applyBorder="true" applyAlignment="true" applyProtection="true">
      <alignment horizontal="left" vertical="center" textRotation="0" wrapText="false" indent="0" shrinkToFit="false"/>
      <protection locked="true" hidden="false"/>
    </xf>
    <xf numFmtId="164" fontId="7" fillId="0" borderId="19" xfId="0" applyFont="true" applyBorder="true" applyAlignment="true" applyProtection="true">
      <alignment horizontal="left" vertical="center" textRotation="0" wrapText="false" indent="0" shrinkToFit="false"/>
      <protection locked="true" hidden="false"/>
    </xf>
    <xf numFmtId="164" fontId="15" fillId="0" borderId="19" xfId="0" applyFont="true" applyBorder="true" applyAlignment="true" applyProtection="true">
      <alignment horizontal="left" vertical="center" textRotation="0" wrapText="false" indent="0" shrinkToFit="false"/>
      <protection locked="true" hidden="false"/>
    </xf>
    <xf numFmtId="171" fontId="10" fillId="0" borderId="26" xfId="26" applyFont="true" applyBorder="true" applyAlignment="true" applyProtection="true">
      <alignment horizontal="left" vertical="center" textRotation="0" wrapText="false" indent="0" shrinkToFit="false"/>
      <protection locked="true" hidden="false"/>
    </xf>
    <xf numFmtId="171" fontId="10" fillId="0" borderId="19" xfId="26" applyFont="true" applyBorder="true" applyAlignment="true" applyProtection="true">
      <alignment horizontal="left" vertical="center" textRotation="0" wrapText="false" indent="0" shrinkToFit="false"/>
      <protection locked="true" hidden="false"/>
    </xf>
    <xf numFmtId="175" fontId="10" fillId="0" borderId="21" xfId="26" applyFont="true" applyBorder="true" applyAlignment="true" applyProtection="true">
      <alignment horizontal="left" vertical="center" textRotation="0" wrapText="false" indent="0" shrinkToFit="false"/>
      <protection locked="true" hidden="false"/>
    </xf>
    <xf numFmtId="171" fontId="23" fillId="0" borderId="17" xfId="26" applyFont="true" applyBorder="true" applyAlignment="true" applyProtection="true">
      <alignment horizontal="left" vertical="center" textRotation="0" wrapText="false" indent="0" shrinkToFit="false"/>
      <protection locked="true" hidden="false"/>
    </xf>
    <xf numFmtId="164" fontId="7" fillId="7" borderId="17" xfId="0" applyFont="true" applyBorder="true" applyAlignment="true" applyProtection="true">
      <alignment horizontal="left" vertical="center" textRotation="0" wrapText="false" indent="0" shrinkToFit="false"/>
      <protection locked="true" hidden="false"/>
    </xf>
    <xf numFmtId="164" fontId="7" fillId="4" borderId="17" xfId="0" applyFont="true" applyBorder="true" applyAlignment="true" applyProtection="true">
      <alignment horizontal="left" vertical="center" textRotation="0" wrapText="false" indent="0" shrinkToFit="false"/>
      <protection locked="true" hidden="false"/>
    </xf>
    <xf numFmtId="175" fontId="7" fillId="0" borderId="17" xfId="0" applyFont="true" applyBorder="true" applyAlignment="true" applyProtection="true">
      <alignment horizontal="left" vertical="center" textRotation="0" wrapText="false" indent="0" shrinkToFit="false"/>
      <protection locked="true" hidden="false"/>
    </xf>
    <xf numFmtId="164" fontId="5" fillId="0" borderId="17" xfId="23" applyFont="true" applyBorder="true" applyAlignment="true" applyProtection="true">
      <alignment horizontal="left" vertical="center" textRotation="0" wrapText="false" indent="0" shrinkToFit="false"/>
      <protection locked="true" hidden="false"/>
    </xf>
    <xf numFmtId="175" fontId="10" fillId="0" borderId="0" xfId="26" applyFont="true" applyBorder="false" applyAlignment="true" applyProtection="true">
      <alignment horizontal="left" vertical="center" textRotation="0" wrapText="false" indent="0" shrinkToFit="false"/>
      <protection locked="true" hidden="false"/>
    </xf>
    <xf numFmtId="175" fontId="10" fillId="3" borderId="17" xfId="26" applyFont="true" applyBorder="true" applyAlignment="true" applyProtection="true">
      <alignment horizontal="left" vertical="center" textRotation="0" wrapText="false" indent="0" shrinkToFit="false"/>
      <protection locked="true" hidden="false"/>
    </xf>
    <xf numFmtId="164" fontId="15" fillId="3" borderId="17" xfId="0" applyFont="true" applyBorder="true" applyAlignment="true" applyProtection="true">
      <alignment horizontal="left" vertical="center" textRotation="0" wrapText="false" indent="0" shrinkToFit="false"/>
      <protection locked="true" hidden="false"/>
    </xf>
    <xf numFmtId="164" fontId="10" fillId="3" borderId="17" xfId="0" applyFont="true" applyBorder="true" applyAlignment="true" applyProtection="true">
      <alignment horizontal="left" vertical="center" textRotation="0" wrapText="false" indent="0" shrinkToFit="false"/>
      <protection locked="true" hidden="false"/>
    </xf>
    <xf numFmtId="164" fontId="16" fillId="3" borderId="17" xfId="20" applyFont="true" applyBorder="true" applyAlignment="true" applyProtection="true">
      <alignment horizontal="left" vertical="center" textRotation="0" wrapText="false" indent="0" shrinkToFit="false"/>
      <protection locked="true" hidden="false"/>
    </xf>
    <xf numFmtId="171" fontId="15" fillId="3" borderId="0" xfId="26" applyFont="true" applyBorder="false" applyAlignment="true" applyProtection="true">
      <alignment horizontal="left" vertical="center" textRotation="0" wrapText="false" indent="0" shrinkToFit="false"/>
      <protection locked="true" hidden="false"/>
    </xf>
    <xf numFmtId="174" fontId="15" fillId="6" borderId="17" xfId="26" applyFont="true" applyBorder="true" applyAlignment="true" applyProtection="true">
      <alignment horizontal="left" vertical="center" textRotation="0" wrapText="false" indent="0" shrinkToFit="false"/>
      <protection locked="true" hidden="false"/>
    </xf>
    <xf numFmtId="164" fontId="7" fillId="6" borderId="17" xfId="0" applyFont="true" applyBorder="true" applyAlignment="true" applyProtection="true">
      <alignment horizontal="left" vertical="center" textRotation="0" wrapText="false" indent="0" shrinkToFit="false"/>
      <protection locked="true" hidden="false"/>
    </xf>
    <xf numFmtId="174" fontId="15" fillId="6" borderId="0" xfId="26" applyFont="true" applyBorder="false" applyAlignment="true" applyProtection="true">
      <alignment horizontal="left" vertical="center" textRotation="0" wrapText="false" indent="0" shrinkToFit="false"/>
      <protection locked="true" hidden="false"/>
    </xf>
    <xf numFmtId="171" fontId="23" fillId="0" borderId="17" xfId="26" applyFont="true" applyBorder="true" applyAlignment="true" applyProtection="true">
      <alignment horizontal="left" vertical="center" textRotation="0" wrapText="true" indent="0" shrinkToFit="false"/>
      <protection locked="true" hidden="false"/>
    </xf>
    <xf numFmtId="164" fontId="15" fillId="0" borderId="0" xfId="0" applyFont="true" applyBorder="false" applyAlignment="true" applyProtection="true">
      <alignment horizontal="left" vertical="center" textRotation="0" wrapText="true" indent="0" shrinkToFit="false"/>
      <protection locked="true" hidden="false"/>
    </xf>
    <xf numFmtId="164" fontId="15" fillId="0" borderId="0" xfId="0" applyFont="true" applyBorder="false" applyAlignment="true" applyProtection="true">
      <alignment horizontal="left" vertical="center" textRotation="0" wrapText="false" indent="0" shrinkToFit="false"/>
      <protection locked="true" hidden="false"/>
    </xf>
    <xf numFmtId="171" fontId="18" fillId="4" borderId="17" xfId="26" applyFont="true" applyBorder="true" applyAlignment="true" applyProtection="true">
      <alignment horizontal="left" vertical="center" textRotation="0" wrapText="false" indent="0" shrinkToFit="false"/>
      <protection locked="true" hidden="false"/>
    </xf>
    <xf numFmtId="171" fontId="24" fillId="7" borderId="17" xfId="26" applyFont="true" applyBorder="true" applyAlignment="true" applyProtection="true">
      <alignment horizontal="left" vertical="center" textRotation="0" wrapText="false" indent="0" shrinkToFit="false"/>
      <protection locked="true" hidden="false"/>
    </xf>
    <xf numFmtId="171" fontId="24" fillId="0" borderId="17" xfId="26" applyFont="true" applyBorder="true" applyAlignment="true" applyProtection="true">
      <alignment horizontal="left" vertical="center" textRotation="0" wrapText="false" indent="0" shrinkToFit="false"/>
      <protection locked="true" hidden="false"/>
    </xf>
    <xf numFmtId="171" fontId="10" fillId="0" borderId="27" xfId="26" applyFont="true" applyBorder="true" applyAlignment="true" applyProtection="true">
      <alignment horizontal="left" vertical="center" textRotation="0" wrapText="false" indent="0" shrinkToFit="false"/>
      <protection locked="true" hidden="false"/>
    </xf>
    <xf numFmtId="171" fontId="18" fillId="8" borderId="17" xfId="26" applyFont="true" applyBorder="true" applyAlignment="true" applyProtection="true">
      <alignment horizontal="left" vertical="center" textRotation="0" wrapText="false" indent="0" shrinkToFit="false"/>
      <protection locked="true" hidden="false"/>
    </xf>
    <xf numFmtId="171" fontId="5" fillId="0" borderId="17" xfId="20" applyFont="true" applyBorder="true" applyAlignment="true" applyProtection="true">
      <alignment horizontal="left" vertical="center" textRotation="0" wrapText="false" indent="0" shrinkToFit="false"/>
      <protection locked="true" hidden="false"/>
    </xf>
    <xf numFmtId="171" fontId="18" fillId="0" borderId="20" xfId="26" applyFont="true" applyBorder="true" applyAlignment="true" applyProtection="true">
      <alignment horizontal="left" vertical="center" textRotation="0" wrapText="false" indent="0" shrinkToFit="false"/>
      <protection locked="true" hidden="false"/>
    </xf>
    <xf numFmtId="171" fontId="21" fillId="0" borderId="22" xfId="26" applyFont="true" applyBorder="true" applyAlignment="true" applyProtection="true">
      <alignment horizontal="left" vertical="center" textRotation="0" wrapText="false" indent="0" shrinkToFit="false"/>
      <protection locked="true" hidden="false"/>
    </xf>
    <xf numFmtId="171" fontId="20" fillId="0" borderId="22" xfId="26" applyFont="true" applyBorder="true" applyAlignment="true" applyProtection="true">
      <alignment horizontal="left" vertical="center" textRotation="0" wrapText="false" indent="0" shrinkToFit="false"/>
      <protection locked="true" hidden="false"/>
    </xf>
    <xf numFmtId="164" fontId="15" fillId="0" borderId="22" xfId="0" applyFont="true" applyBorder="true" applyAlignment="true" applyProtection="true">
      <alignment horizontal="left" vertical="center" textRotation="0" wrapText="false" indent="0" shrinkToFit="false"/>
      <protection locked="true" hidden="false"/>
    </xf>
    <xf numFmtId="171" fontId="21" fillId="0" borderId="17" xfId="26" applyFont="true" applyBorder="true" applyAlignment="true" applyProtection="true">
      <alignment horizontal="left" vertical="center" textRotation="0" wrapText="false" indent="0" shrinkToFit="false"/>
      <protection locked="true" hidden="false"/>
    </xf>
    <xf numFmtId="171" fontId="20" fillId="0" borderId="17" xfId="26" applyFont="true" applyBorder="true" applyAlignment="true" applyProtection="true">
      <alignment horizontal="left" vertical="center" textRotation="0" wrapText="false" indent="0" shrinkToFit="false"/>
      <protection locked="true" hidden="false"/>
    </xf>
    <xf numFmtId="164" fontId="18" fillId="4" borderId="17" xfId="0" applyFont="true" applyBorder="true" applyAlignment="true" applyProtection="true">
      <alignment horizontal="left" vertical="center" textRotation="0" wrapText="false" indent="0" shrinkToFit="false"/>
      <protection locked="true" hidden="false"/>
    </xf>
    <xf numFmtId="171" fontId="23" fillId="3" borderId="21" xfId="26" applyFont="true" applyBorder="true" applyAlignment="true" applyProtection="true">
      <alignment horizontal="left" vertical="center" textRotation="0" wrapText="false" indent="0" shrinkToFit="false"/>
      <protection locked="true" hidden="false"/>
    </xf>
    <xf numFmtId="174" fontId="10" fillId="4" borderId="17" xfId="26" applyFont="true" applyBorder="true" applyAlignment="true" applyProtection="true">
      <alignment horizontal="left" vertical="center" textRotation="0" wrapText="false" indent="0" shrinkToFit="false"/>
      <protection locked="true" hidden="false"/>
    </xf>
    <xf numFmtId="171" fontId="10" fillId="4" borderId="22" xfId="26" applyFont="true" applyBorder="true" applyAlignment="true" applyProtection="true">
      <alignment horizontal="left" vertical="center" textRotation="0" wrapText="false" indent="0" shrinkToFit="false"/>
      <protection locked="true" hidden="false"/>
    </xf>
    <xf numFmtId="174" fontId="15" fillId="4" borderId="22" xfId="26" applyFont="true" applyBorder="true" applyAlignment="true" applyProtection="true">
      <alignment horizontal="left" vertical="center" textRotation="0" wrapText="false" indent="0" shrinkToFit="false"/>
      <protection locked="true" hidden="false"/>
    </xf>
    <xf numFmtId="171" fontId="15" fillId="4" borderId="22" xfId="26" applyFont="true" applyBorder="true" applyAlignment="true" applyProtection="true">
      <alignment horizontal="left" vertical="center" textRotation="0" wrapText="false" indent="0" shrinkToFit="false"/>
      <protection locked="true" hidden="false"/>
    </xf>
    <xf numFmtId="171" fontId="20" fillId="0" borderId="22" xfId="26" applyFont="true" applyBorder="true" applyAlignment="true" applyProtection="true">
      <alignment horizontal="left" vertical="center" textRotation="0" wrapText="true" indent="0" shrinkToFit="false"/>
      <protection locked="true" hidden="false"/>
    </xf>
    <xf numFmtId="171" fontId="10" fillId="8" borderId="22" xfId="26" applyFont="true" applyBorder="true" applyAlignment="true" applyProtection="true">
      <alignment horizontal="left" vertical="center" textRotation="0" wrapText="false" indent="0" shrinkToFit="false"/>
      <protection locked="true" hidden="false"/>
    </xf>
    <xf numFmtId="176" fontId="7" fillId="0" borderId="0" xfId="15"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77"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71" fontId="25" fillId="0" borderId="17" xfId="26" applyFont="true" applyBorder="true" applyAlignment="true" applyProtection="true">
      <alignment horizontal="general" vertical="bottom" textRotation="0" wrapText="false" indent="0" shrinkToFit="false"/>
      <protection locked="true" hidden="false"/>
    </xf>
    <xf numFmtId="171" fontId="26" fillId="0" borderId="17" xfId="26" applyFont="true" applyBorder="true" applyAlignment="true" applyProtection="true">
      <alignment horizontal="general" vertical="bottom" textRotation="0" wrapText="false" indent="0" shrinkToFit="false"/>
      <protection locked="true" hidden="false"/>
    </xf>
    <xf numFmtId="171" fontId="25" fillId="0" borderId="23" xfId="26" applyFont="true" applyBorder="true" applyAlignment="true" applyProtection="true">
      <alignment horizontal="general" vertical="bottom" textRotation="0" wrapText="false" indent="0" shrinkToFit="false"/>
      <protection locked="true" hidden="false"/>
    </xf>
    <xf numFmtId="171" fontId="27" fillId="0" borderId="17" xfId="26" applyFont="true" applyBorder="true" applyAlignment="true" applyProtection="true">
      <alignment horizontal="center" vertical="center" textRotation="0" wrapText="true" indent="0" shrinkToFit="false"/>
      <protection locked="true" hidden="false"/>
    </xf>
    <xf numFmtId="171" fontId="28" fillId="0" borderId="17" xfId="26" applyFont="true" applyBorder="true" applyAlignment="true" applyProtection="true">
      <alignment horizontal="center" vertical="center" textRotation="0" wrapText="true" indent="0" shrinkToFit="false"/>
      <protection locked="true" hidden="false"/>
    </xf>
    <xf numFmtId="171" fontId="30" fillId="0" borderId="17" xfId="26" applyFont="true" applyBorder="true" applyAlignment="true" applyProtection="true">
      <alignment horizontal="center" vertical="center" textRotation="0" wrapText="false" indent="0" shrinkToFit="false"/>
      <protection locked="true" hidden="false"/>
    </xf>
    <xf numFmtId="171" fontId="30" fillId="0" borderId="21" xfId="26" applyFont="true" applyBorder="true" applyAlignment="true" applyProtection="true">
      <alignment horizontal="center" vertical="center" textRotation="0" wrapText="false" indent="0" shrinkToFit="false"/>
      <protection locked="true" hidden="false"/>
    </xf>
    <xf numFmtId="171" fontId="27" fillId="0" borderId="23" xfId="26" applyFont="true" applyBorder="true" applyAlignment="true" applyProtection="true">
      <alignment horizontal="center" vertical="center" textRotation="0" wrapText="true" indent="0" shrinkToFit="false"/>
      <protection locked="true" hidden="false"/>
    </xf>
    <xf numFmtId="171" fontId="31" fillId="0" borderId="17" xfId="26" applyFont="true" applyBorder="true" applyAlignment="true" applyProtection="true">
      <alignment horizontal="center" vertical="center" textRotation="90" wrapText="false" indent="0" shrinkToFit="false"/>
      <protection locked="true" hidden="false"/>
    </xf>
    <xf numFmtId="171" fontId="32" fillId="0" borderId="17" xfId="26" applyFont="true" applyBorder="true" applyAlignment="true" applyProtection="true">
      <alignment horizontal="left" vertical="bottom" textRotation="0" wrapText="true" indent="0" shrinkToFit="false"/>
      <protection locked="true" hidden="false"/>
    </xf>
    <xf numFmtId="171" fontId="32" fillId="0" borderId="17" xfId="26" applyFont="true" applyBorder="true" applyAlignment="true" applyProtection="true">
      <alignment horizontal="left" vertical="bottom" textRotation="0" wrapText="false" indent="0" shrinkToFit="false"/>
      <protection locked="true" hidden="false"/>
    </xf>
    <xf numFmtId="171" fontId="32" fillId="0" borderId="17" xfId="26" applyFont="true" applyBorder="true" applyAlignment="true" applyProtection="true">
      <alignment horizontal="right" vertical="bottom" textRotation="0" wrapText="false" indent="0" shrinkToFit="false"/>
      <protection locked="true" hidden="false"/>
    </xf>
    <xf numFmtId="172" fontId="32" fillId="0" borderId="17" xfId="26" applyFont="true" applyBorder="true" applyAlignment="true" applyProtection="true">
      <alignment horizontal="right" vertical="bottom" textRotation="0" wrapText="false" indent="0" shrinkToFit="false"/>
      <protection locked="true" hidden="false"/>
    </xf>
    <xf numFmtId="171" fontId="32" fillId="0" borderId="17" xfId="26" applyFont="true" applyBorder="true" applyAlignment="true" applyProtection="true">
      <alignment horizontal="right" vertical="bottom" textRotation="0" wrapText="true" indent="0" shrinkToFit="false"/>
      <protection locked="true" hidden="false"/>
    </xf>
    <xf numFmtId="171" fontId="25" fillId="0" borderId="17" xfId="26" applyFont="true" applyBorder="true" applyAlignment="true" applyProtection="true">
      <alignment horizontal="general" vertical="bottom" textRotation="0" wrapText="true" indent="0" shrinkToFit="false"/>
      <protection locked="true" hidden="false"/>
    </xf>
    <xf numFmtId="171" fontId="32" fillId="6" borderId="17" xfId="26" applyFont="true" applyBorder="true" applyAlignment="true" applyProtection="true">
      <alignment horizontal="right" vertical="bottom" textRotation="0" wrapText="false" indent="0" shrinkToFit="false"/>
      <protection locked="true" hidden="false"/>
    </xf>
    <xf numFmtId="171" fontId="32" fillId="0" borderId="17" xfId="26" applyFont="true" applyBorder="true" applyAlignment="true" applyProtection="true">
      <alignment horizontal="general" vertical="center" textRotation="0" wrapText="true" indent="0" shrinkToFit="false"/>
      <protection locked="true" hidden="false"/>
    </xf>
    <xf numFmtId="164" fontId="25" fillId="0" borderId="17" xfId="0" applyFont="true" applyBorder="true" applyAlignment="true" applyProtection="true">
      <alignment horizontal="general" vertical="bottom" textRotation="0" wrapText="false" indent="0" shrinkToFit="false"/>
      <protection locked="true" hidden="false"/>
    </xf>
    <xf numFmtId="171" fontId="32" fillId="0" borderId="17" xfId="26" applyFont="true" applyBorder="true" applyAlignment="true" applyProtection="true">
      <alignment horizontal="right" vertical="bottom" textRotation="0" wrapText="false" indent="0" shrinkToFit="false"/>
      <protection locked="true" hidden="false"/>
    </xf>
    <xf numFmtId="172" fontId="32" fillId="6" borderId="17" xfId="26" applyFont="true" applyBorder="true" applyAlignment="true" applyProtection="true">
      <alignment horizontal="right" vertical="bottom" textRotation="0" wrapText="false" indent="0" shrinkToFit="false"/>
      <protection locked="true" hidden="false"/>
    </xf>
    <xf numFmtId="171" fontId="32" fillId="9" borderId="17" xfId="26" applyFont="true" applyBorder="true" applyAlignment="true" applyProtection="true">
      <alignment horizontal="left" vertical="bottom" textRotation="0" wrapText="false" indent="0" shrinkToFit="false"/>
      <protection locked="true" hidden="false"/>
    </xf>
    <xf numFmtId="164" fontId="33" fillId="9" borderId="17" xfId="0" applyFont="true" applyBorder="true" applyAlignment="true" applyProtection="true">
      <alignment horizontal="general" vertical="bottom" textRotation="0" wrapText="false" indent="0" shrinkToFit="false"/>
      <protection locked="true" hidden="false"/>
    </xf>
    <xf numFmtId="164" fontId="25" fillId="9" borderId="17" xfId="0" applyFont="true" applyBorder="true" applyAlignment="true" applyProtection="true">
      <alignment horizontal="general" vertical="bottom" textRotation="0" wrapText="false" indent="0" shrinkToFit="false"/>
      <protection locked="true" hidden="false"/>
    </xf>
    <xf numFmtId="171" fontId="32" fillId="9" borderId="17" xfId="26" applyFont="true" applyBorder="true" applyAlignment="true" applyProtection="true">
      <alignment horizontal="right" vertical="bottom" textRotation="0" wrapText="false" indent="0" shrinkToFit="false"/>
      <protection locked="true" hidden="false"/>
    </xf>
    <xf numFmtId="171" fontId="25" fillId="9" borderId="17" xfId="26" applyFont="true" applyBorder="true" applyAlignment="true" applyProtection="true">
      <alignment horizontal="general" vertical="bottom" textRotation="0" wrapText="false" indent="0" shrinkToFit="false"/>
      <protection locked="true" hidden="false"/>
    </xf>
    <xf numFmtId="171" fontId="32" fillId="9" borderId="17" xfId="26" applyFont="true" applyBorder="true" applyAlignment="true" applyProtection="true">
      <alignment horizontal="right" vertical="bottom" textRotation="0" wrapText="true" indent="0" shrinkToFit="false"/>
      <protection locked="true" hidden="false"/>
    </xf>
    <xf numFmtId="172" fontId="32" fillId="9" borderId="17" xfId="26" applyFont="true" applyBorder="true" applyAlignment="true" applyProtection="true">
      <alignment horizontal="right" vertical="bottom" textRotation="0" wrapText="false" indent="0" shrinkToFit="false"/>
      <protection locked="true" hidden="false"/>
    </xf>
    <xf numFmtId="171" fontId="32" fillId="10" borderId="17" xfId="26" applyFont="true" applyBorder="true" applyAlignment="true" applyProtection="true">
      <alignment horizontal="left" vertical="bottom" textRotation="0" wrapText="false" indent="0" shrinkToFit="false"/>
      <protection locked="true" hidden="false"/>
    </xf>
    <xf numFmtId="171" fontId="32" fillId="10" borderId="17" xfId="26" applyFont="true" applyBorder="true" applyAlignment="true" applyProtection="true">
      <alignment horizontal="right" vertical="bottom" textRotation="0" wrapText="true" indent="0" shrinkToFit="false"/>
      <protection locked="true" hidden="false"/>
    </xf>
    <xf numFmtId="171" fontId="32" fillId="10" borderId="17" xfId="26" applyFont="true" applyBorder="true" applyAlignment="true" applyProtection="true">
      <alignment horizontal="right" vertical="bottom" textRotation="0" wrapText="false" indent="0" shrinkToFit="false"/>
      <protection locked="true" hidden="false"/>
    </xf>
    <xf numFmtId="171" fontId="32" fillId="10" borderId="17" xfId="26" applyFont="true" applyBorder="true" applyAlignment="true" applyProtection="true">
      <alignment horizontal="right" vertical="bottom" textRotation="0" wrapText="false" indent="0" shrinkToFit="false"/>
      <protection locked="true" hidden="false"/>
    </xf>
    <xf numFmtId="171" fontId="25" fillId="10" borderId="17" xfId="26" applyFont="true" applyBorder="true" applyAlignment="true" applyProtection="true">
      <alignment horizontal="general" vertical="bottom" textRotation="0" wrapText="false" indent="0" shrinkToFit="false"/>
      <protection locked="true" hidden="false"/>
    </xf>
    <xf numFmtId="164" fontId="25" fillId="10" borderId="17" xfId="0" applyFont="true" applyBorder="true" applyAlignment="true" applyProtection="true">
      <alignment horizontal="general" vertical="bottom" textRotation="0" wrapText="false" indent="0" shrinkToFit="false"/>
      <protection locked="true" hidden="false"/>
    </xf>
    <xf numFmtId="171" fontId="26" fillId="10" borderId="17" xfId="26" applyFont="true" applyBorder="true" applyAlignment="true" applyProtection="true">
      <alignment horizontal="general" vertical="bottom" textRotation="0" wrapText="false" indent="0" shrinkToFit="false"/>
      <protection locked="true" hidden="false"/>
    </xf>
    <xf numFmtId="172" fontId="32" fillId="10" borderId="17" xfId="26" applyFont="true" applyBorder="true" applyAlignment="true" applyProtection="true">
      <alignment horizontal="right" vertical="bottom" textRotation="0" wrapText="false" indent="0" shrinkToFit="false"/>
      <protection locked="true" hidden="false"/>
    </xf>
    <xf numFmtId="171" fontId="32" fillId="10" borderId="22" xfId="26" applyFont="true" applyBorder="true" applyAlignment="true" applyProtection="true">
      <alignment horizontal="left" vertical="bottom" textRotation="0" wrapText="false" indent="0" shrinkToFit="false"/>
      <protection locked="true" hidden="false"/>
    </xf>
    <xf numFmtId="171" fontId="32" fillId="10" borderId="22" xfId="26" applyFont="true" applyBorder="true" applyAlignment="true" applyProtection="true">
      <alignment horizontal="right" vertical="bottom" textRotation="0" wrapText="false" indent="0" shrinkToFit="false"/>
      <protection locked="true" hidden="false"/>
    </xf>
    <xf numFmtId="171" fontId="32" fillId="10" borderId="22" xfId="26" applyFont="true" applyBorder="true" applyAlignment="true" applyProtection="true">
      <alignment horizontal="right" vertical="bottom" textRotation="0" wrapText="true" indent="0" shrinkToFit="false"/>
      <protection locked="true" hidden="false"/>
    </xf>
    <xf numFmtId="172" fontId="32" fillId="10" borderId="22" xfId="26" applyFont="true" applyBorder="true" applyAlignment="true" applyProtection="true">
      <alignment horizontal="right" vertical="bottom" textRotation="0" wrapText="false" indent="0" shrinkToFit="false"/>
      <protection locked="true" hidden="false"/>
    </xf>
    <xf numFmtId="171" fontId="32" fillId="9" borderId="22" xfId="26" applyFont="true" applyBorder="true" applyAlignment="true" applyProtection="true">
      <alignment horizontal="right" vertical="bottom" textRotation="0" wrapText="false" indent="0" shrinkToFit="false"/>
      <protection locked="true" hidden="false"/>
    </xf>
    <xf numFmtId="171" fontId="25" fillId="9" borderId="22" xfId="26" applyFont="true" applyBorder="true" applyAlignment="true" applyProtection="true">
      <alignment horizontal="general" vertical="bottom" textRotation="0" wrapText="false" indent="0" shrinkToFit="false"/>
      <protection locked="true" hidden="false"/>
    </xf>
    <xf numFmtId="171" fontId="26" fillId="7" borderId="22" xfId="26" applyFont="true" applyBorder="true" applyAlignment="true" applyProtection="true">
      <alignment horizontal="general" vertical="bottom" textRotation="0" wrapText="false" indent="0" shrinkToFit="false"/>
      <protection locked="true" hidden="false"/>
    </xf>
    <xf numFmtId="171" fontId="25" fillId="7" borderId="17" xfId="26" applyFont="true" applyBorder="true" applyAlignment="true" applyProtection="true">
      <alignment horizontal="general" vertical="bottom" textRotation="0" wrapText="false" indent="0" shrinkToFit="false"/>
      <protection locked="true" hidden="false"/>
    </xf>
    <xf numFmtId="171" fontId="32" fillId="0" borderId="19" xfId="26" applyFont="true" applyBorder="true" applyAlignment="true" applyProtection="true">
      <alignment horizontal="left" vertical="bottom" textRotation="0" wrapText="true" indent="0" shrinkToFit="false"/>
      <protection locked="true" hidden="false"/>
    </xf>
    <xf numFmtId="171" fontId="32" fillId="0" borderId="19" xfId="26" applyFont="true" applyBorder="true" applyAlignment="true" applyProtection="true">
      <alignment horizontal="left" vertical="bottom" textRotation="0" wrapText="false" indent="0" shrinkToFit="false"/>
      <protection locked="true" hidden="false"/>
    </xf>
    <xf numFmtId="171" fontId="32" fillId="0" borderId="19" xfId="26" applyFont="true" applyBorder="true" applyAlignment="true" applyProtection="true">
      <alignment horizontal="right" vertical="bottom" textRotation="0" wrapText="true" indent="0" shrinkToFit="false"/>
      <protection locked="true" hidden="false"/>
    </xf>
    <xf numFmtId="171" fontId="32" fillId="0" borderId="19" xfId="26" applyFont="true" applyBorder="true" applyAlignment="true" applyProtection="true">
      <alignment horizontal="right" vertical="bottom" textRotation="0" wrapText="false" indent="0" shrinkToFit="false"/>
      <protection locked="true" hidden="false"/>
    </xf>
    <xf numFmtId="172" fontId="32" fillId="0" borderId="19" xfId="26" applyFont="true" applyBorder="true" applyAlignment="true" applyProtection="true">
      <alignment horizontal="right" vertical="bottom" textRotation="0" wrapText="false" indent="0" shrinkToFit="false"/>
      <protection locked="true" hidden="false"/>
    </xf>
    <xf numFmtId="171" fontId="32" fillId="10" borderId="19" xfId="26" applyFont="true" applyBorder="true" applyAlignment="true" applyProtection="true">
      <alignment horizontal="right" vertical="bottom" textRotation="0" wrapText="false" indent="0" shrinkToFit="false"/>
      <protection locked="true" hidden="false"/>
    </xf>
    <xf numFmtId="171" fontId="25" fillId="10" borderId="19" xfId="26" applyFont="true" applyBorder="true" applyAlignment="true" applyProtection="true">
      <alignment horizontal="general" vertical="bottom" textRotation="0" wrapText="false" indent="0" shrinkToFit="false"/>
      <protection locked="true" hidden="false"/>
    </xf>
    <xf numFmtId="171" fontId="32" fillId="11" borderId="17" xfId="26" applyFont="true" applyBorder="true" applyAlignment="true" applyProtection="true">
      <alignment horizontal="left" vertical="bottom" textRotation="0" wrapText="false" indent="0" shrinkToFit="false"/>
      <protection locked="true" hidden="false"/>
    </xf>
    <xf numFmtId="171" fontId="32" fillId="11" borderId="17" xfId="26" applyFont="true" applyBorder="true" applyAlignment="true" applyProtection="true">
      <alignment horizontal="right" vertical="bottom" textRotation="0" wrapText="false" indent="0" shrinkToFit="false"/>
      <protection locked="true" hidden="false"/>
    </xf>
    <xf numFmtId="171" fontId="32" fillId="11" borderId="17" xfId="26" applyFont="true" applyBorder="true" applyAlignment="true" applyProtection="true">
      <alignment horizontal="right" vertical="bottom" textRotation="0" wrapText="true" indent="0" shrinkToFit="false"/>
      <protection locked="true" hidden="false"/>
    </xf>
    <xf numFmtId="172" fontId="32" fillId="11" borderId="17" xfId="26" applyFont="true" applyBorder="true" applyAlignment="true" applyProtection="true">
      <alignment horizontal="right" vertical="bottom" textRotation="0" wrapText="false" indent="0" shrinkToFit="false"/>
      <protection locked="true" hidden="false"/>
    </xf>
    <xf numFmtId="171" fontId="25" fillId="11" borderId="17" xfId="26" applyFont="true" applyBorder="true" applyAlignment="true" applyProtection="true">
      <alignment horizontal="general" vertical="bottom" textRotation="0" wrapText="false" indent="0" shrinkToFit="false"/>
      <protection locked="true" hidden="false"/>
    </xf>
    <xf numFmtId="164" fontId="25" fillId="11" borderId="17" xfId="0" applyFont="true" applyBorder="true" applyAlignment="true" applyProtection="true">
      <alignment horizontal="general" vertical="bottom" textRotation="0" wrapText="false" indent="0" shrinkToFit="false"/>
      <protection locked="true" hidden="false"/>
    </xf>
    <xf numFmtId="173" fontId="32" fillId="10" borderId="17" xfId="15" applyFont="true" applyBorder="true" applyAlignment="true" applyProtection="true">
      <alignment horizontal="right" vertical="bottom" textRotation="0" wrapText="false" indent="0" shrinkToFit="false"/>
      <protection locked="true" hidden="false"/>
    </xf>
    <xf numFmtId="171" fontId="32" fillId="10" borderId="23" xfId="26" applyFont="true" applyBorder="true" applyAlignment="true" applyProtection="true">
      <alignment horizontal="left" vertical="bottom" textRotation="0" wrapText="false" indent="0" shrinkToFit="false"/>
      <protection locked="true" hidden="false"/>
    </xf>
    <xf numFmtId="164" fontId="25" fillId="0" borderId="17" xfId="0" applyFont="true" applyBorder="true" applyAlignment="true" applyProtection="true">
      <alignment horizontal="right" vertical="bottom" textRotation="0" wrapText="false" indent="0" shrinkToFit="false"/>
      <protection locked="true" hidden="false"/>
    </xf>
    <xf numFmtId="171" fontId="32" fillId="7" borderId="17" xfId="26" applyFont="true" applyBorder="true" applyAlignment="true" applyProtection="true">
      <alignment horizontal="left" vertical="bottom" textRotation="0" wrapText="false" indent="0" shrinkToFit="false"/>
      <protection locked="true" hidden="false"/>
    </xf>
    <xf numFmtId="171" fontId="32" fillId="7" borderId="17" xfId="26" applyFont="true" applyBorder="true" applyAlignment="true" applyProtection="true">
      <alignment horizontal="right" vertical="bottom" textRotation="0" wrapText="false" indent="0" shrinkToFit="false"/>
      <protection locked="true" hidden="false"/>
    </xf>
    <xf numFmtId="171" fontId="32" fillId="7" borderId="17" xfId="26" applyFont="true" applyBorder="true" applyAlignment="true" applyProtection="true">
      <alignment horizontal="right" vertical="bottom" textRotation="0" wrapText="true" indent="0" shrinkToFit="false"/>
      <protection locked="true" hidden="false"/>
    </xf>
    <xf numFmtId="172" fontId="32" fillId="7" borderId="17" xfId="26" applyFont="true" applyBorder="true" applyAlignment="true" applyProtection="true">
      <alignment horizontal="right" vertical="bottom" textRotation="0" wrapText="false" indent="0" shrinkToFit="false"/>
      <protection locked="true" hidden="false"/>
    </xf>
    <xf numFmtId="171" fontId="34" fillId="0" borderId="28" xfId="26" applyFont="true" applyBorder="true" applyAlignment="true" applyProtection="true">
      <alignment horizontal="right" vertical="center" textRotation="90" wrapText="false" indent="0" shrinkToFit="false"/>
      <protection locked="true" hidden="false"/>
    </xf>
    <xf numFmtId="171" fontId="31" fillId="0" borderId="23" xfId="26" applyFont="true" applyBorder="true" applyAlignment="true" applyProtection="true">
      <alignment horizontal="left" vertical="bottom" textRotation="0" wrapText="false" indent="0" shrinkToFit="false"/>
      <protection locked="true" hidden="false"/>
    </xf>
    <xf numFmtId="171" fontId="31" fillId="0" borderId="21" xfId="26" applyFont="true" applyBorder="true" applyAlignment="true" applyProtection="true">
      <alignment horizontal="general" vertical="bottom" textRotation="0" wrapText="false" indent="0" shrinkToFit="false"/>
      <protection locked="true" hidden="false"/>
    </xf>
    <xf numFmtId="178" fontId="31" fillId="0" borderId="17" xfId="26" applyFont="true" applyBorder="true" applyAlignment="true" applyProtection="true">
      <alignment horizontal="right" vertical="bottom" textRotation="0" wrapText="false" indent="0" shrinkToFit="false"/>
      <protection locked="true" hidden="false"/>
    </xf>
    <xf numFmtId="171" fontId="31" fillId="0" borderId="29" xfId="26" applyFont="true" applyBorder="true" applyAlignment="true" applyProtection="true">
      <alignment horizontal="right" vertical="bottom" textRotation="0" wrapText="false" indent="0" shrinkToFit="false"/>
      <protection locked="true" hidden="false"/>
    </xf>
    <xf numFmtId="171" fontId="31" fillId="0" borderId="28" xfId="26" applyFont="true" applyBorder="true" applyAlignment="true" applyProtection="true">
      <alignment horizontal="right" vertical="bottom" textRotation="0" wrapText="false" indent="0" shrinkToFit="false"/>
      <protection locked="true" hidden="false"/>
    </xf>
    <xf numFmtId="171" fontId="25" fillId="0" borderId="28" xfId="26" applyFont="true" applyBorder="true" applyAlignment="true" applyProtection="true">
      <alignment horizontal="general" vertical="bottom" textRotation="0" wrapText="false" indent="0" shrinkToFit="false"/>
      <protection locked="true" hidden="false"/>
    </xf>
    <xf numFmtId="171" fontId="25" fillId="0" borderId="20" xfId="26" applyFont="true" applyBorder="true" applyAlignment="true" applyProtection="true">
      <alignment horizontal="general" vertical="bottom" textRotation="0" wrapText="false" indent="0" shrinkToFit="false"/>
      <protection locked="true" hidden="false"/>
    </xf>
    <xf numFmtId="171" fontId="34" fillId="0" borderId="0" xfId="26" applyFont="true" applyBorder="false" applyAlignment="true" applyProtection="true">
      <alignment horizontal="right" vertical="center" textRotation="90" wrapText="false" indent="0" shrinkToFit="false"/>
      <protection locked="true" hidden="false"/>
    </xf>
    <xf numFmtId="178" fontId="32" fillId="0" borderId="0" xfId="26" applyFont="true" applyBorder="true" applyAlignment="true" applyProtection="true">
      <alignment horizontal="left" vertical="bottom" textRotation="0" wrapText="true" indent="0" shrinkToFit="false"/>
      <protection locked="true" hidden="false"/>
    </xf>
    <xf numFmtId="171" fontId="32" fillId="0" borderId="0" xfId="26" applyFont="true" applyBorder="false" applyAlignment="true" applyProtection="true">
      <alignment horizontal="left" vertical="bottom" textRotation="0" wrapText="true" indent="0" shrinkToFit="false"/>
      <protection locked="true" hidden="false"/>
    </xf>
    <xf numFmtId="171" fontId="25" fillId="0" borderId="0" xfId="26" applyFont="true" applyBorder="false" applyAlignment="true" applyProtection="true">
      <alignment horizontal="general" vertical="bottom" textRotation="0" wrapText="false" indent="0" shrinkToFit="false"/>
      <protection locked="true" hidden="false"/>
    </xf>
    <xf numFmtId="171" fontId="25" fillId="0" borderId="22" xfId="26" applyFont="true" applyBorder="true" applyAlignment="true" applyProtection="true">
      <alignment horizontal="general" vertical="bottom" textRotation="0" wrapText="false" indent="0" shrinkToFit="false"/>
      <protection locked="true" hidden="false"/>
    </xf>
    <xf numFmtId="171" fontId="34" fillId="0" borderId="18" xfId="26" applyFont="true" applyBorder="true" applyAlignment="true" applyProtection="true">
      <alignment horizontal="right" vertical="center" textRotation="90" wrapText="false" indent="0" shrinkToFit="false"/>
      <protection locked="true" hidden="false"/>
    </xf>
    <xf numFmtId="171" fontId="25" fillId="0" borderId="18" xfId="26" applyFont="true" applyBorder="true" applyAlignment="true" applyProtection="true">
      <alignment horizontal="general" vertical="bottom" textRotation="0" wrapText="false" indent="0" shrinkToFit="false"/>
      <protection locked="true" hidden="false"/>
    </xf>
    <xf numFmtId="171" fontId="32" fillId="0" borderId="18" xfId="26" applyFont="true" applyBorder="true" applyAlignment="true" applyProtection="true">
      <alignment horizontal="left" vertical="bottom" textRotation="0" wrapText="true" indent="0" shrinkToFit="false"/>
      <protection locked="true" hidden="false"/>
    </xf>
    <xf numFmtId="171" fontId="30" fillId="0" borderId="23" xfId="26" applyFont="true" applyBorder="true" applyAlignment="true" applyProtection="true">
      <alignment horizontal="center" vertical="center" textRotation="0" wrapText="false" indent="0" shrinkToFit="false"/>
      <protection locked="true" hidden="false"/>
    </xf>
    <xf numFmtId="171" fontId="30" fillId="0" borderId="24" xfId="26" applyFont="true" applyBorder="true" applyAlignment="true" applyProtection="true">
      <alignment horizontal="center" vertical="center" textRotation="0" wrapText="false" indent="0" shrinkToFit="false"/>
      <protection locked="true" hidden="false"/>
    </xf>
    <xf numFmtId="171" fontId="30" fillId="0" borderId="21" xfId="26" applyFont="true" applyBorder="true" applyAlignment="true" applyProtection="true">
      <alignment horizontal="general" vertical="center" textRotation="0" wrapText="false" indent="0" shrinkToFit="false"/>
      <protection locked="true" hidden="false"/>
    </xf>
    <xf numFmtId="171" fontId="30" fillId="0" borderId="18" xfId="26" applyFont="true" applyBorder="true" applyAlignment="true" applyProtection="true">
      <alignment horizontal="general" vertical="center" textRotation="0" wrapText="false" indent="0" shrinkToFit="false"/>
      <protection locked="true" hidden="false"/>
    </xf>
    <xf numFmtId="171" fontId="30" fillId="0" borderId="21" xfId="26" applyFont="true" applyBorder="true" applyAlignment="true" applyProtection="true">
      <alignment horizontal="left" vertical="center" textRotation="0" wrapText="false" indent="0" shrinkToFit="false"/>
      <protection locked="true" hidden="false"/>
    </xf>
    <xf numFmtId="171" fontId="27" fillId="0" borderId="21" xfId="26" applyFont="true" applyBorder="true" applyAlignment="true" applyProtection="true">
      <alignment horizontal="center" vertical="center" textRotation="0" wrapText="true" indent="0" shrinkToFit="false"/>
      <protection locked="true" hidden="false"/>
    </xf>
    <xf numFmtId="171" fontId="27" fillId="0" borderId="22" xfId="26" applyFont="true" applyBorder="true" applyAlignment="true" applyProtection="true">
      <alignment horizontal="center" vertical="center" textRotation="90" wrapText="true" indent="0" shrinkToFit="false"/>
      <protection locked="true" hidden="false"/>
    </xf>
    <xf numFmtId="173" fontId="32" fillId="0" borderId="17" xfId="15" applyFont="true" applyBorder="true" applyAlignment="true" applyProtection="true">
      <alignment horizontal="right" vertical="bottom" textRotation="0" wrapText="false" indent="0" shrinkToFit="false"/>
      <protection locked="true" hidden="false"/>
    </xf>
    <xf numFmtId="171" fontId="27" fillId="0" borderId="17" xfId="26" applyFont="true" applyBorder="true" applyAlignment="true" applyProtection="true">
      <alignment horizontal="center" vertical="center" textRotation="0" wrapText="false" indent="0" shrinkToFit="false"/>
      <protection locked="true" hidden="false"/>
    </xf>
    <xf numFmtId="171" fontId="35" fillId="0" borderId="17" xfId="26" applyFont="true" applyBorder="true" applyAlignment="true" applyProtection="true">
      <alignment horizontal="right" vertical="bottom" textRotation="0" wrapText="true" indent="0" shrinkToFit="false"/>
      <protection locked="true" hidden="false"/>
    </xf>
    <xf numFmtId="171" fontId="35" fillId="0" borderId="17" xfId="26" applyFont="true" applyBorder="true" applyAlignment="true" applyProtection="true">
      <alignment horizontal="right" vertical="bottom" textRotation="0" wrapText="false" indent="0" shrinkToFit="false"/>
      <protection locked="true" hidden="false"/>
    </xf>
    <xf numFmtId="172" fontId="35" fillId="0" borderId="17" xfId="26" applyFont="true" applyBorder="true" applyAlignment="true" applyProtection="true">
      <alignment horizontal="right" vertical="bottom" textRotation="0" wrapText="false" indent="0" shrinkToFit="false"/>
      <protection locked="true" hidden="false"/>
    </xf>
    <xf numFmtId="171" fontId="33" fillId="0" borderId="17" xfId="26" applyFont="true" applyBorder="true" applyAlignment="true" applyProtection="true">
      <alignment horizontal="general" vertical="bottom" textRotation="0" wrapText="false" indent="0" shrinkToFit="false"/>
      <protection locked="true" hidden="false"/>
    </xf>
    <xf numFmtId="164" fontId="33" fillId="0" borderId="17" xfId="0" applyFont="true" applyBorder="true" applyAlignment="true" applyProtection="true">
      <alignment horizontal="general" vertical="bottom" textRotation="0" wrapText="false" indent="0" shrinkToFit="false"/>
      <protection locked="true" hidden="false"/>
    </xf>
    <xf numFmtId="171" fontId="27" fillId="0" borderId="30" xfId="26" applyFont="true" applyBorder="true" applyAlignment="true" applyProtection="true">
      <alignment horizontal="center" vertical="center" textRotation="90" wrapText="true" indent="0" shrinkToFit="false"/>
      <protection locked="true" hidden="false"/>
    </xf>
    <xf numFmtId="171" fontId="30" fillId="0" borderId="24" xfId="26" applyFont="true" applyBorder="true" applyAlignment="true" applyProtection="true">
      <alignment horizontal="left" vertical="center" textRotation="0" wrapText="false" indent="0" shrinkToFit="false"/>
      <protection locked="true" hidden="false"/>
    </xf>
    <xf numFmtId="171" fontId="25" fillId="0" borderId="24" xfId="26" applyFont="true" applyBorder="true" applyAlignment="true" applyProtection="true">
      <alignment horizontal="general" vertical="bottom" textRotation="0" wrapText="false" indent="0" shrinkToFit="false"/>
      <protection locked="true" hidden="false"/>
    </xf>
    <xf numFmtId="171" fontId="36" fillId="0" borderId="17" xfId="26" applyFont="true" applyBorder="true" applyAlignment="true" applyProtection="true">
      <alignment horizontal="center" vertical="center" textRotation="90" wrapText="true" indent="0" shrinkToFit="false"/>
      <protection locked="true" hidden="false"/>
    </xf>
    <xf numFmtId="173" fontId="32" fillId="0" borderId="21" xfId="15" applyFont="true" applyBorder="true" applyAlignment="true" applyProtection="true">
      <alignment horizontal="right" vertical="bottom" textRotation="0" wrapText="false" indent="0" shrinkToFit="false"/>
      <protection locked="true" hidden="false"/>
    </xf>
    <xf numFmtId="171" fontId="32" fillId="0" borderId="21" xfId="26" applyFont="true" applyBorder="true" applyAlignment="true" applyProtection="true">
      <alignment horizontal="right" vertical="bottom" textRotation="0" wrapText="false" indent="0" shrinkToFit="false"/>
      <protection locked="true" hidden="false"/>
    </xf>
    <xf numFmtId="171" fontId="32" fillId="0" borderId="21" xfId="26" applyFont="true" applyBorder="true" applyAlignment="true" applyProtection="true">
      <alignment horizontal="right" vertical="bottom" textRotation="0" wrapText="true" indent="0" shrinkToFit="false"/>
      <protection locked="true" hidden="false"/>
    </xf>
    <xf numFmtId="171" fontId="30" fillId="0" borderId="24" xfId="26" applyFont="true" applyBorder="true" applyAlignment="true" applyProtection="true">
      <alignment horizontal="general" vertical="center" textRotation="0" wrapText="false" indent="0" shrinkToFit="false"/>
      <protection locked="true" hidden="false"/>
    </xf>
    <xf numFmtId="171" fontId="25" fillId="0" borderId="21" xfId="26" applyFont="true" applyBorder="true" applyAlignment="true" applyProtection="true">
      <alignment horizontal="general" vertical="bottom" textRotation="0" wrapText="false" indent="0" shrinkToFit="false"/>
      <protection locked="true" hidden="false"/>
    </xf>
    <xf numFmtId="171" fontId="34" fillId="0" borderId="21" xfId="26" applyFont="true" applyBorder="true" applyAlignment="true" applyProtection="true">
      <alignment horizontal="right" vertical="center" textRotation="90" wrapText="true" indent="0" shrinkToFit="false"/>
      <protection locked="true" hidden="false"/>
    </xf>
    <xf numFmtId="175" fontId="37" fillId="0" borderId="0" xfId="0" applyFont="true" applyBorder="false" applyAlignment="true" applyProtection="true">
      <alignment horizontal="general" vertical="bottom" textRotation="0" wrapText="false" indent="0" shrinkToFit="false"/>
      <protection locked="true" hidden="false"/>
    </xf>
    <xf numFmtId="164" fontId="37" fillId="0" borderId="0" xfId="0" applyFont="true" applyBorder="false" applyAlignment="true" applyProtection="true">
      <alignment horizontal="general" vertical="bottom" textRotation="0" wrapText="false" indent="0" shrinkToFit="false"/>
      <protection locked="true" hidden="false"/>
    </xf>
    <xf numFmtId="171" fontId="35" fillId="0" borderId="17" xfId="26" applyFont="true" applyBorder="true" applyAlignment="true" applyProtection="true">
      <alignment horizontal="right" vertical="bottom" textRotation="0" wrapText="false" indent="0" shrinkToFit="false"/>
      <protection locked="true" hidden="false"/>
    </xf>
    <xf numFmtId="171" fontId="33" fillId="0" borderId="21" xfId="26" applyFont="true" applyBorder="true" applyAlignment="true" applyProtection="true">
      <alignment horizontal="general" vertical="bottom" textRotation="0" wrapText="false" indent="0" shrinkToFit="false"/>
      <protection locked="true" hidden="false"/>
    </xf>
    <xf numFmtId="171" fontId="38" fillId="0" borderId="21" xfId="26" applyFont="true" applyBorder="true" applyAlignment="true" applyProtection="true">
      <alignment horizontal="left" vertical="bottom" textRotation="0" wrapText="false" indent="0" shrinkToFit="false"/>
      <protection locked="true" hidden="false"/>
    </xf>
    <xf numFmtId="171" fontId="32" fillId="0" borderId="21" xfId="26" applyFont="true" applyBorder="true" applyAlignment="true" applyProtection="true">
      <alignment horizontal="left" vertical="bottom" textRotation="0" wrapText="false" indent="0" shrinkToFit="false"/>
      <protection locked="true" hidden="false"/>
    </xf>
    <xf numFmtId="175" fontId="0" fillId="0" borderId="0" xfId="0" applyFont="false" applyBorder="false" applyAlignment="true" applyProtection="true">
      <alignment horizontal="general" vertical="bottom" textRotation="0" wrapText="false" indent="0" shrinkToFit="false"/>
      <protection locked="true" hidden="false"/>
    </xf>
    <xf numFmtId="175" fontId="39" fillId="0" borderId="0" xfId="0" applyFont="true" applyBorder="false" applyAlignment="true" applyProtection="true">
      <alignment horizontal="general" vertical="bottom" textRotation="0" wrapText="false" indent="0" shrinkToFit="false"/>
      <protection locked="true" hidden="false"/>
    </xf>
    <xf numFmtId="175" fontId="37" fillId="6" borderId="25" xfId="0" applyFont="true" applyBorder="true" applyAlignment="true" applyProtection="true">
      <alignment horizontal="left" vertical="center" textRotation="0" wrapText="true" indent="0" shrinkToFit="false"/>
      <protection locked="true" hidden="false"/>
    </xf>
    <xf numFmtId="164" fontId="37" fillId="6" borderId="25" xfId="0" applyFont="true" applyBorder="true" applyAlignment="true" applyProtection="true">
      <alignment horizontal="left" vertical="center" textRotation="0" wrapText="true" indent="0" shrinkToFit="false"/>
      <protection locked="true" hidden="false"/>
    </xf>
    <xf numFmtId="171" fontId="32" fillId="12" borderId="17" xfId="26" applyFont="true" applyBorder="true" applyAlignment="true" applyProtection="true">
      <alignment horizontal="left" vertical="bottom" textRotation="0" wrapText="false" indent="0" shrinkToFit="false"/>
      <protection locked="true" hidden="false"/>
    </xf>
    <xf numFmtId="171" fontId="32" fillId="12" borderId="17" xfId="26" applyFont="true" applyBorder="true" applyAlignment="true" applyProtection="true">
      <alignment horizontal="left" vertical="bottom" textRotation="0" wrapText="true" indent="0" shrinkToFit="false"/>
      <protection locked="true" hidden="false"/>
    </xf>
    <xf numFmtId="171" fontId="7" fillId="2" borderId="21" xfId="27" applyFont="true" applyBorder="true" applyAlignment="true" applyProtection="true">
      <alignment horizontal="right" vertical="bottom" textRotation="0" wrapText="false" indent="0" shrinkToFit="false"/>
      <protection locked="true" hidden="false"/>
    </xf>
    <xf numFmtId="171" fontId="40" fillId="0" borderId="21" xfId="26" applyFont="true" applyBorder="true" applyAlignment="true" applyProtection="true">
      <alignment horizontal="right" vertical="bottom" textRotation="0" wrapText="false" indent="0" shrinkToFit="false"/>
      <protection locked="true" hidden="false"/>
    </xf>
    <xf numFmtId="171" fontId="32" fillId="6" borderId="17" xfId="26" applyFont="true" applyBorder="true" applyAlignment="true" applyProtection="true">
      <alignment horizontal="left" vertical="bottom" textRotation="0" wrapText="false" indent="0" shrinkToFit="false"/>
      <protection locked="true" hidden="false"/>
    </xf>
    <xf numFmtId="171" fontId="40" fillId="6" borderId="20" xfId="26" applyFont="true" applyBorder="true" applyAlignment="true" applyProtection="true">
      <alignment horizontal="general" vertical="bottom" textRotation="0" wrapText="false" indent="0" shrinkToFit="false"/>
      <protection locked="true" hidden="false"/>
    </xf>
    <xf numFmtId="171" fontId="33" fillId="0" borderId="20" xfId="26" applyFont="true" applyBorder="true" applyAlignment="true" applyProtection="true">
      <alignment horizontal="general" vertical="bottom" textRotation="0" wrapText="false" indent="0" shrinkToFit="false"/>
      <protection locked="true" hidden="false"/>
    </xf>
    <xf numFmtId="171" fontId="33" fillId="0" borderId="26" xfId="26" applyFont="true" applyBorder="true" applyAlignment="true" applyProtection="true">
      <alignment horizontal="general" vertical="bottom" textRotation="0" wrapText="false" indent="0" shrinkToFit="false"/>
      <protection locked="true" hidden="false"/>
    </xf>
    <xf numFmtId="171" fontId="33" fillId="0" borderId="19" xfId="26" applyFont="true" applyBorder="true" applyAlignment="true" applyProtection="true">
      <alignment horizontal="general" vertical="bottom" textRotation="0" wrapText="false" indent="0" shrinkToFit="false"/>
      <protection locked="true" hidden="false"/>
    </xf>
    <xf numFmtId="164" fontId="33" fillId="0" borderId="19" xfId="0" applyFont="true" applyBorder="true" applyAlignment="true" applyProtection="true">
      <alignment horizontal="general" vertical="bottom" textRotation="0" wrapText="false" indent="0" shrinkToFit="false"/>
      <protection locked="true" hidden="false"/>
    </xf>
    <xf numFmtId="164" fontId="25" fillId="0" borderId="19" xfId="0" applyFont="true" applyBorder="true" applyAlignment="true" applyProtection="true">
      <alignment horizontal="general" vertical="bottom" textRotation="0" wrapText="false" indent="0" shrinkToFit="false"/>
      <protection locked="true" hidden="false"/>
    </xf>
    <xf numFmtId="172" fontId="35" fillId="0" borderId="17" xfId="26" applyFont="true" applyBorder="true" applyAlignment="true" applyProtection="true">
      <alignment horizontal="right" vertical="bottom" textRotation="0" wrapText="true" indent="0" shrinkToFit="false"/>
      <protection locked="true" hidden="false"/>
    </xf>
    <xf numFmtId="171" fontId="40" fillId="0" borderId="17" xfId="26" applyFont="true" applyBorder="true" applyAlignment="true" applyProtection="true">
      <alignment horizontal="right" vertical="bottom" textRotation="0" wrapText="true" indent="0" shrinkToFit="false"/>
      <protection locked="true" hidden="false"/>
    </xf>
    <xf numFmtId="174" fontId="32" fillId="0" borderId="17" xfId="26" applyFont="true" applyBorder="true" applyAlignment="true" applyProtection="true">
      <alignment horizontal="left" vertical="bottom" textRotation="0" wrapText="false" indent="0" shrinkToFit="false"/>
      <protection locked="true" hidden="false"/>
    </xf>
    <xf numFmtId="174" fontId="35" fillId="0" borderId="17" xfId="26" applyFont="true" applyBorder="true" applyAlignment="true" applyProtection="true">
      <alignment horizontal="right" vertical="bottom" textRotation="0" wrapText="false" indent="0" shrinkToFit="false"/>
      <protection locked="true" hidden="false"/>
    </xf>
    <xf numFmtId="174" fontId="35" fillId="0" borderId="17" xfId="26" applyFont="true" applyBorder="true" applyAlignment="true" applyProtection="true">
      <alignment horizontal="right" vertical="bottom" textRotation="0" wrapText="true" indent="0" shrinkToFit="false"/>
      <protection locked="true" hidden="false"/>
    </xf>
    <xf numFmtId="171" fontId="40" fillId="0" borderId="17" xfId="26" applyFont="true" applyBorder="true" applyAlignment="true" applyProtection="true">
      <alignment horizontal="left" vertical="bottom" textRotation="0" wrapText="false" indent="0" shrinkToFit="false"/>
      <protection locked="true" hidden="false"/>
    </xf>
    <xf numFmtId="174" fontId="32" fillId="0" borderId="17" xfId="26" applyFont="true" applyBorder="true" applyAlignment="true" applyProtection="true">
      <alignment horizontal="right" vertical="bottom" textRotation="0" wrapText="true" indent="0" shrinkToFit="false"/>
      <protection locked="true" hidden="false"/>
    </xf>
    <xf numFmtId="171" fontId="30" fillId="0" borderId="17" xfId="26" applyFont="true" applyBorder="true" applyAlignment="true" applyProtection="true">
      <alignment horizontal="left" vertical="center" textRotation="0" wrapText="false" indent="0" shrinkToFit="false"/>
      <protection locked="true" hidden="false"/>
    </xf>
    <xf numFmtId="171" fontId="34" fillId="0" borderId="17" xfId="26" applyFont="true" applyBorder="true" applyAlignment="true" applyProtection="true">
      <alignment horizontal="center" vertical="center" textRotation="90" wrapText="true" indent="0" shrinkToFit="false"/>
      <protection locked="true" hidden="false"/>
    </xf>
    <xf numFmtId="171" fontId="41" fillId="0" borderId="17" xfId="26" applyFont="true" applyBorder="true" applyAlignment="true" applyProtection="true">
      <alignment horizontal="general" vertical="bottom" textRotation="0" wrapText="false" indent="0" shrinkToFit="false"/>
      <protection locked="true" hidden="false"/>
    </xf>
    <xf numFmtId="171" fontId="42" fillId="0" borderId="17" xfId="28" applyFont="true" applyBorder="true" applyAlignment="true" applyProtection="true">
      <alignment horizontal="general" vertical="bottom" textRotation="0" wrapText="false" indent="0" shrinkToFit="false"/>
      <protection locked="true" hidden="false"/>
    </xf>
    <xf numFmtId="171" fontId="27" fillId="13" borderId="17" xfId="26" applyFont="true" applyBorder="true" applyAlignment="true" applyProtection="true">
      <alignment horizontal="center" vertical="center" textRotation="0" wrapText="true" indent="0" shrinkToFit="false"/>
      <protection locked="true" hidden="false"/>
    </xf>
    <xf numFmtId="171" fontId="27" fillId="14" borderId="17" xfId="26" applyFont="true" applyBorder="true" applyAlignment="true" applyProtection="true">
      <alignment horizontal="center" vertical="center" textRotation="0" wrapText="true" indent="0" shrinkToFit="false"/>
      <protection locked="true" hidden="false"/>
    </xf>
    <xf numFmtId="171" fontId="32" fillId="13" borderId="17" xfId="26" applyFont="true" applyBorder="true" applyAlignment="true" applyProtection="true">
      <alignment horizontal="right" vertical="bottom" textRotation="0" wrapText="false" indent="0" shrinkToFit="false"/>
      <protection locked="true" hidden="false"/>
    </xf>
    <xf numFmtId="171" fontId="15" fillId="0" borderId="17" xfId="26" applyFont="true" applyBorder="true" applyAlignment="true" applyProtection="true">
      <alignment horizontal="right" vertical="bottom" textRotation="0" wrapText="false" indent="0" shrinkToFit="false"/>
      <protection locked="true" hidden="false"/>
    </xf>
    <xf numFmtId="171" fontId="15" fillId="0" borderId="17" xfId="26" applyFont="true" applyBorder="true" applyAlignment="true" applyProtection="true">
      <alignment horizontal="left" vertical="bottom" textRotation="0" wrapText="false" indent="0" shrinkToFit="false"/>
      <protection locked="true" hidden="false"/>
    </xf>
    <xf numFmtId="171" fontId="34" fillId="0" borderId="19" xfId="26" applyFont="true" applyBorder="true" applyAlignment="true" applyProtection="true">
      <alignment horizontal="general" vertical="center" textRotation="0" wrapText="true" indent="0" shrinkToFit="false"/>
      <protection locked="true" hidden="false"/>
    </xf>
    <xf numFmtId="171" fontId="33" fillId="0" borderId="17" xfId="26" applyFont="true" applyBorder="true" applyAlignment="true" applyProtection="true">
      <alignment horizontal="right" vertical="bottom" textRotation="0" wrapText="true" indent="0" shrinkToFit="false"/>
      <protection locked="true" hidden="false"/>
    </xf>
    <xf numFmtId="171" fontId="33" fillId="0" borderId="17" xfId="26" applyFont="true" applyBorder="true" applyAlignment="true" applyProtection="true">
      <alignment horizontal="right" vertical="bottom" textRotation="0" wrapText="false" indent="0" shrinkToFit="false"/>
      <protection locked="true" hidden="false"/>
    </xf>
    <xf numFmtId="172" fontId="33" fillId="0" borderId="17" xfId="26" applyFont="true" applyBorder="true" applyAlignment="true" applyProtection="true">
      <alignment horizontal="right" vertical="bottom" textRotation="0" wrapText="false" indent="0" shrinkToFit="false"/>
      <protection locked="true" hidden="false"/>
    </xf>
    <xf numFmtId="171" fontId="33" fillId="0" borderId="17" xfId="26" applyFont="true" applyBorder="true" applyAlignment="true" applyProtection="true">
      <alignment horizontal="right" vertical="bottom" textRotation="0" wrapText="false" indent="0" shrinkToFit="false"/>
      <protection locked="true" hidden="false"/>
    </xf>
    <xf numFmtId="171" fontId="33" fillId="13" borderId="21" xfId="26" applyFont="true" applyBorder="true" applyAlignment="true" applyProtection="true">
      <alignment horizontal="general" vertical="bottom" textRotation="0" wrapText="false" indent="0" shrinkToFit="false"/>
      <protection locked="true" hidden="false"/>
    </xf>
    <xf numFmtId="171" fontId="25" fillId="15" borderId="17" xfId="26" applyFont="true" applyBorder="true" applyAlignment="true" applyProtection="true">
      <alignment horizontal="general" vertical="bottom" textRotation="0" wrapText="false" indent="0" shrinkToFit="false"/>
      <protection locked="true" hidden="false"/>
    </xf>
    <xf numFmtId="171" fontId="34" fillId="0" borderId="30" xfId="26" applyFont="true" applyBorder="true" applyAlignment="true" applyProtection="true">
      <alignment horizontal="right" vertical="center" textRotation="90" wrapText="true" indent="0" shrinkToFit="false"/>
      <protection locked="true" hidden="false"/>
    </xf>
    <xf numFmtId="171" fontId="35" fillId="0" borderId="31" xfId="26" applyFont="true" applyBorder="true" applyAlignment="true" applyProtection="true">
      <alignment horizontal="right" vertical="bottom" textRotation="0" wrapText="true" indent="0" shrinkToFit="false"/>
      <protection locked="true" hidden="false"/>
    </xf>
    <xf numFmtId="171" fontId="35" fillId="0" borderId="0" xfId="26" applyFont="true" applyBorder="false" applyAlignment="true" applyProtection="true">
      <alignment horizontal="right" vertical="bottom" textRotation="0" wrapText="false" indent="0" shrinkToFit="false"/>
      <protection locked="true" hidden="false"/>
    </xf>
    <xf numFmtId="172" fontId="35" fillId="0" borderId="0" xfId="26" applyFont="true" applyBorder="false" applyAlignment="true" applyProtection="true">
      <alignment horizontal="right" vertical="bottom" textRotation="0" wrapText="false" indent="0" shrinkToFit="false"/>
      <protection locked="true" hidden="false"/>
    </xf>
    <xf numFmtId="171" fontId="35" fillId="0" borderId="0" xfId="26" applyFont="true" applyBorder="false" applyAlignment="true" applyProtection="true">
      <alignment horizontal="right" vertical="bottom" textRotation="0" wrapText="false" indent="0" shrinkToFit="false"/>
      <protection locked="true" hidden="false"/>
    </xf>
    <xf numFmtId="171" fontId="34" fillId="0" borderId="30" xfId="26" applyFont="true" applyBorder="true" applyAlignment="true" applyProtection="true">
      <alignment horizontal="center" vertical="center" textRotation="90" wrapText="tru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Heading 3" xfId="21"/>
    <cellStyle name="Heading 1" xfId="22"/>
    <cellStyle name="Hyperlink 4" xfId="23"/>
    <cellStyle name="Result 5" xfId="24"/>
    <cellStyle name="Result2" xfId="25"/>
    <cellStyle name="Excel Built-in Normal" xfId="26"/>
    <cellStyle name="*unknown*" xfId="20" builtinId="8"/>
    <cellStyle name="Excel Built-in 40% - Accent2" xfId="27"/>
    <cellStyle name="Excel Built-in Hyperlink 1" xfId="28"/>
  </cellStyles>
  <dxfs count="9">
    <dxf>
      <fill>
        <patternFill patternType="solid">
          <fgColor rgb="00FFFFFF"/>
        </patternFill>
      </fill>
    </dxf>
    <dxf>
      <fill>
        <patternFill patternType="solid">
          <fgColor rgb="FFF7F7F7"/>
          <bgColor rgb="FF272727"/>
        </patternFill>
      </fill>
    </dxf>
    <dxf>
      <fill>
        <patternFill patternType="solid">
          <fgColor rgb="FFDCE6F2"/>
        </patternFill>
      </fill>
    </dxf>
    <dxf>
      <fill>
        <patternFill patternType="solid">
          <fgColor rgb="FFFFFFFF"/>
        </patternFill>
      </fill>
    </dxf>
    <dxf>
      <fill>
        <patternFill patternType="solid">
          <fgColor rgb="FFD7E4BD"/>
        </patternFill>
      </fill>
    </dxf>
    <dxf>
      <fill>
        <patternFill patternType="solid">
          <fgColor rgb="FFFAC090"/>
        </patternFill>
      </fill>
    </dxf>
    <dxf>
      <fill>
        <patternFill patternType="solid">
          <fgColor rgb="FFFCD5B5"/>
        </patternFill>
      </fill>
    </dxf>
    <dxf>
      <fill>
        <patternFill patternType="solid">
          <fgColor rgb="FF294F42"/>
        </patternFill>
      </fill>
    </dxf>
    <dxf>
      <fill>
        <patternFill patternType="solid">
          <fgColor rgb="FF0000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CD5B5"/>
      <rgbColor rgb="FFDCE6F2"/>
      <rgbColor rgb="FF660066"/>
      <rgbColor rgb="FFFF8080"/>
      <rgbColor rgb="FF0066CC"/>
      <rgbColor rgb="FFD9D9D9"/>
      <rgbColor rgb="FF000080"/>
      <rgbColor rgb="FFFF00FF"/>
      <rgbColor rgb="FFFFFF00"/>
      <rgbColor rgb="FF00FFFF"/>
      <rgbColor rgb="FF800080"/>
      <rgbColor rgb="FF800000"/>
      <rgbColor rgb="FF008080"/>
      <rgbColor rgb="FF0000FF"/>
      <rgbColor rgb="FF00B0F0"/>
      <rgbColor rgb="FFCCFFFF"/>
      <rgbColor rgb="FFD7E4BD"/>
      <rgbColor rgb="FFFFFF99"/>
      <rgbColor rgb="FF95B3D7"/>
      <rgbColor rgb="FFE6B9B8"/>
      <rgbColor rgb="FFCC99FF"/>
      <rgbColor rgb="FFFAC090"/>
      <rgbColor rgb="FF3366FF"/>
      <rgbColor rgb="FF33CCCC"/>
      <rgbColor rgb="FF92D050"/>
      <rgbColor rgb="FFFFCC00"/>
      <rgbColor rgb="FFF79646"/>
      <rgbColor rgb="FFFF6600"/>
      <rgbColor rgb="FF558ED5"/>
      <rgbColor rgb="FF969696"/>
      <rgbColor rgb="FF003366"/>
      <rgbColor rgb="FF00B050"/>
      <rgbColor rgb="FF003300"/>
      <rgbColor rgb="FF333300"/>
      <rgbColor rgb="FF993300"/>
      <rgbColor rgb="FF993366"/>
      <rgbColor rgb="FF333399"/>
      <rgbColor rgb="FF294F4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tables/table1.xml><?xml version="1.0" encoding="utf-8"?>
<table xmlns="http://schemas.openxmlformats.org/spreadsheetml/2006/main" id="1" name="Tabelle1" displayName="Tabelle1" ref="A1:L42" headerRowCount="1" totalsRowCount="0" totalsRowShown="0">
  <autoFilter ref="A1:L42"/>
  <tableColumns count="12">
    <tableColumn id="1" name="Status"/>
    <tableColumn id="2" name="Name"/>
    <tableColumn id="3" name="Bundesland"/>
    <tableColumn id="4" name="Art der Nutzung"/>
    <tableColumn id="5" name="MWtherm"/>
    <tableColumn id="6" name="Geotis"/>
    <tableColumn id="7" name="MWel"/>
    <tableColumn id="8" name="Geotis2"/>
    <tableColumn id="9" name="max. Temperatur in °C"/>
    <tableColumn id="10" name="Teufe         in m (TVD)"/>
    <tableColumn id="11" name="Förderrate (l/s)"/>
    <tableColumn id="12" name="Jahr d. Inbetrieb-nahme"/>
  </tableColumns>
</table>
</file>

<file path=xl/tables/table2.xml><?xml version="1.0" encoding="utf-8"?>
<table xmlns="http://schemas.openxmlformats.org/spreadsheetml/2006/main" id="2" name="Tabelle3" displayName="Tabelle3" ref="A4:J143" headerRowCount="1" totalsRowCount="0" totalsRowShown="0">
  <autoFilter ref="A4:J143">
    <filterColumn colId="0">
      <filters>
        <filter val="A_Projekt in Betrieb"/>
      </filters>
    </filterColumn>
  </autoFilter>
  <tableColumns count="10">
    <tableColumn id="1" name=" Status"/>
    <tableColumn id="2" name="Name"/>
    <tableColumn id="3" name="Bundesland"/>
    <tableColumn id="4" name="Art der Nutzung"/>
    <tableColumn id="5" name="MWtherm"/>
    <tableColumn id="6" name="MWel"/>
    <tableColumn id="7" name="max. &#10;Temp. &#10;(°C)"/>
    <tableColumn id="8" name="Teufe &#10;(m)"/>
    <tableColumn id="9" name="Förderrate &#10;(l/s)"/>
    <tableColumn id="10" name="Jahr d. &#10;Inbetrieb-&#10;nahme"/>
  </tableColumns>
</table>
</file>

<file path=xl/tables/table3.xml><?xml version="1.0" encoding="utf-8"?>
<table xmlns="http://schemas.openxmlformats.org/spreadsheetml/2006/main" id="3" name="Tabelle310" displayName="Tabelle310" ref="A4:D143" headerRowCount="1" totalsRowCount="0" totalsRowShown="0">
  <autoFilter ref="A4:D143">
    <filterColumn colId="0">
      <filters>
        <filter val="B_Projekt in Bau"/>
      </filters>
    </filterColumn>
  </autoFilter>
  <tableColumns count="4">
    <tableColumn id="1" name=" Status"/>
    <tableColumn id="2" name="Name"/>
    <tableColumn id="3" name="Bundesland"/>
    <tableColumn id="4" name="Art der Nutzung"/>
  </tableColumns>
</table>
</file>

<file path=xl/tables/table4.xml><?xml version="1.0" encoding="utf-8"?>
<table xmlns="http://schemas.openxmlformats.org/spreadsheetml/2006/main" id="4" name="Tabelle31011" displayName="Tabelle31011" ref="A4:D190" headerRowCount="1" totalsRowCount="0" totalsRowShown="0">
  <autoFilter ref="A4:D190">
    <filterColumn colId="0">
      <filters>
        <filter val="D_Projekt in Planung"/>
      </filters>
    </filterColumn>
  </autoFilter>
  <tableColumns count="4">
    <tableColumn id="1" name=" Status"/>
    <tableColumn id="2" name="Name"/>
    <tableColumn id="3" name="Bundesland"/>
    <tableColumn id="4" name="Art der Nutzung"/>
  </tableColumns>
</table>
</file>

<file path=xl/tables/table5.xml><?xml version="1.0" encoding="utf-8"?>
<table xmlns="http://schemas.openxmlformats.org/spreadsheetml/2006/main" id="5" name="Tabelle3101112" displayName="Tabelle3101112" ref="A4:J143" headerRowCount="1" totalsRowCount="0" totalsRowShown="0">
  <autoFilter ref="A4:J143">
    <filterColumn colId="0">
      <filters>
        <filter val="C_Forschungsprojekte"/>
      </filters>
    </filterColumn>
  </autoFilter>
  <tableColumns count="10">
    <tableColumn id="1" name=" Status"/>
    <tableColumn id="2" name="Name"/>
    <tableColumn id="3" name="Bundesland"/>
    <tableColumn id="4" name="Art der Nutzung"/>
    <tableColumn id="5" name="MWtherm"/>
    <tableColumn id="6" name="MWel"/>
    <tableColumn id="7" name="max. &#10;Temp. &#10;(°C)"/>
    <tableColumn id="8" name="Teufe &#10;(m)"/>
    <tableColumn id="9" name="Förderrate &#10;(l/s)"/>
    <tableColumn id="10" name="Jahr d. &#10;Inbetrieb-&#10;nahme"/>
  </tableColumns>
</table>
</file>

<file path=xl/tables/table6.xml><?xml version="1.0" encoding="utf-8"?>
<table xmlns="http://schemas.openxmlformats.org/spreadsheetml/2006/main" id="6" name="Tabelle38" displayName="Tabelle38" ref="A4:J202" headerRowCount="1" totalsRowCount="0" totalsRowShown="0">
  <autoFilter ref="A4:J202"/>
  <tableColumns count="10">
    <tableColumn id="1" name=" Status"/>
    <tableColumn id="2" name="Name"/>
    <tableColumn id="3" name="Bundesland"/>
    <tableColumn id="4" name="Art der Nutzung"/>
    <tableColumn id="5" name="MWtherm"/>
    <tableColumn id="6" name="MWel"/>
    <tableColumn id="7" name="max. Temperatur in °C"/>
    <tableColumn id="8" name="Teufe         in m"/>
    <tableColumn id="9" name="Förderrate (l/s)"/>
    <tableColumn id="10" name="Jahr d. Inbetrieb-nahme"/>
  </tableColumns>
</table>
</file>

<file path=xl/tables/table7.xml><?xml version="1.0" encoding="utf-8"?>
<table xmlns="http://schemas.openxmlformats.org/spreadsheetml/2006/main" id="7" name="TiefeGeothermie" displayName="TiefeGeothermie" ref="A1:W224" headerRowCount="1" totalsRowCount="0" totalsRowShown="0">
  <autoFilter ref="A1:W224"/>
  <tableColumns count="23">
    <tableColumn id="1" name="Status"/>
    <tableColumn id="2" name="Name"/>
    <tableColumn id="3" name="Bundesland"/>
    <tableColumn id="4" name="Art der Nutzung"/>
    <tableColumn id="5" name="Mwtherm (installierte Leistung geothermisch)"/>
    <tableColumn id="6" name="MWel"/>
    <tableColumn id="7" name="max. Temperatur in °C"/>
    <tableColumn id="8" name="Teufe in m (TVD)"/>
    <tableColumn id="9" name="Förderrate (l/s) (maximal)"/>
    <tableColumn id="10" name="Jahresproduktion geothermische Wärme GWh/a"/>
    <tableColumn id="11" name="Jahresproduktion geothermischer Strom GWh/a"/>
    <tableColumn id="12" name="Jahr d. Inbetrieb-nahme"/>
    <tableColumn id="13" name="Entwicklung/ Aufsuchungserlaubnis"/>
    <tableColumn id="14" name="Output"/>
    <tableColumn id="15" name="Anzahl der Bohrungen"/>
    <tableColumn id="16" name="Hauptnutzung"/>
    <tableColumn id="17" name="Nebennutzung"/>
    <tableColumn id="18" name="Reservoir "/>
    <tableColumn id="19" name="Betreiberstruktur"/>
    <tableColumn id="20" name="Region"/>
    <tableColumn id="21" name="News zu Projekten"/>
    <tableColumn id="22" name="Betreiber Name"/>
    <tableColumn id="23" name="Zusatzinfos"/>
  </tableColumns>
</table>
</file>

<file path=xl/worksheets/_rels/sheet1.xml.rels><?xml version="1.0" encoding="UTF-8"?>
<Relationships xmlns="http://schemas.openxmlformats.org/package/2006/relationships"><Relationship Id="rId1" Type="http://schemas.openxmlformats.org/officeDocument/2006/relationships/table" Target="../tables/table2.xml"/>
</Relationships>
</file>

<file path=xl/worksheets/_rels/sheet2.xml.rels><?xml version="1.0" encoding="UTF-8"?>
<Relationships xmlns="http://schemas.openxmlformats.org/package/2006/relationships"><Relationship Id="rId1" Type="http://schemas.openxmlformats.org/officeDocument/2006/relationships/table" Target="../tables/table3.xml"/>
</Relationships>
</file>

<file path=xl/worksheets/_rels/sheet3.xml.rels><?xml version="1.0" encoding="UTF-8"?>
<Relationships xmlns="http://schemas.openxmlformats.org/package/2006/relationships"><Relationship Id="rId1" Type="http://schemas.openxmlformats.org/officeDocument/2006/relationships/table" Target="../tables/table4.xml"/>
</Relationships>
</file>

<file path=xl/worksheets/_rels/sheet4.xml.rels><?xml version="1.0" encoding="UTF-8"?>
<Relationships xmlns="http://schemas.openxmlformats.org/package/2006/relationships"><Relationship Id="rId1" Type="http://schemas.openxmlformats.org/officeDocument/2006/relationships/table" Target="../tables/table5.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stadtwerke-schwerin.de/home/ueber_uns/geothermie/Geothermie-in-Schwerin-Lankow-Ablauf-und-Ergebnisse,swsr_id,786,swsr_inhalt_id,2450.html" TargetMode="External"/><Relationship Id="rId3" Type="http://schemas.openxmlformats.org/officeDocument/2006/relationships/hyperlink" Target="https://norddeutsche-geothermietagung.de/vortraege/2022/11_lohmar_potenzial_geothermische_nachnutzung_sigmundshall.pdf" TargetMode="External"/><Relationship Id="rId4" Type="http://schemas.openxmlformats.org/officeDocument/2006/relationships/hyperlink" Target="https://www.neu-sw.de/pressemeldungen/waerme-aus-der-erde-neu-sw-baut-aquiferspeicher-zu-tiefengeothermie-anlage-um" TargetMode="External"/><Relationship Id="rId5" Type="http://schemas.openxmlformats.org/officeDocument/2006/relationships/hyperlink" Target="https://kirchweidach.de/kirchweidach/startseite/aktuelles/bohrstart-am-geothermieprojekt-kirchweidach-ii.html" TargetMode="External"/><Relationship Id="rId6" Type="http://schemas.openxmlformats.org/officeDocument/2006/relationships/hyperlink" Target="https://www.saechsische.de/nachhaltigkeit/sachsen-waerme-reservoir-themalwasser-vogtland-waerme-aus-grosser-tiefe-kommunen-suchen-klimaschonende-loesung-5894696.html" TargetMode="External"/><Relationship Id="rId7" Type="http://schemas.openxmlformats.org/officeDocument/2006/relationships/hyperlink" Target="https://www.mtu.de/de/ueber-uns/corporate-responsibility/produktion-instandsetzung/geothermie/" TargetMode="External"/><Relationship Id="rId8" Type="http://schemas.openxmlformats.org/officeDocument/2006/relationships/hyperlink" Target="https://www.rnf.de/mediathek/video/geothermie-die-suche-nach-heissem-wasser-in-3500-metern-tiefe/" TargetMode="External"/><Relationship Id="rId9" Type="http://schemas.openxmlformats.org/officeDocument/2006/relationships/hyperlink" Target="https://www.deutsche-erdwaerme.de/karlsruhe-neureut/" TargetMode="External"/><Relationship Id="rId10" Type="http://schemas.openxmlformats.org/officeDocument/2006/relationships/hyperlink" Target="https://www.geothermie-graefelfing.de/bisherige-schritte" TargetMode="External"/><Relationship Id="rId11" Type="http://schemas.openxmlformats.org/officeDocument/2006/relationships/hyperlink" Target="https://www.geothermie.de/aktuelles/nachrichten/news-anzeigen/erdwaerme-gruenwald-erhaelt-61-millionen-euro-bundesfoerderung-fuer-neue-geothermie-bohrung?tx_news_pi1%5BactbackPid%5D=137&amp;cHash=45cea28bc5612327cf7aba755f33c620" TargetMode="External"/><Relationship Id="rId12" Type="http://schemas.openxmlformats.org/officeDocument/2006/relationships/hyperlink" Target="https://www.geothermie-palling.de/presse" TargetMode="External"/><Relationship Id="rId13" Type="http://schemas.openxmlformats.org/officeDocument/2006/relationships/hyperlink" Target="http://www.geothermie-traunstein.de/" TargetMode="External"/><Relationship Id="rId14" Type="http://schemas.openxmlformats.org/officeDocument/2006/relationships/hyperlink" Target="https://www.geothermie.de/aktuelles/nachrichten/news-anzeigen/bohrung-in-neuruppin-erreicht-500-meter-marke?tx_news_pi1%5BactbackPid%5D=137&amp;cHash=45cea28bc5612327cf7aba755f33c620" TargetMode="External"/><Relationship Id="rId15" Type="http://schemas.openxmlformats.org/officeDocument/2006/relationships/hyperlink" Target="https://www.geothermie-karlshagen.de/" TargetMode="External"/><Relationship Id="rId16" Type="http://schemas.openxmlformats.org/officeDocument/2006/relationships/hyperlink" Target="https://www.geothermie-karlshagen.de/" TargetMode="External"/><Relationship Id="rId17" Type="http://schemas.openxmlformats.org/officeDocument/2006/relationships/hyperlink" Target="https://www.base.bund.de/SharedDocs/Downloads/BASE/DE/IP/einvernehmenserklaerung/Mecklenburg-Vorpommern/BASE-21102-08-A-0088.html" TargetMode="External"/><Relationship Id="rId18" Type="http://schemas.openxmlformats.org/officeDocument/2006/relationships/hyperlink" Target="https://www.parchim.de/de/news/news-2024/information-geothermie/" TargetMode="External"/><Relationship Id="rId19" Type="http://schemas.openxmlformats.org/officeDocument/2006/relationships/hyperlink" Target="https://www.lbeg.niedersachsen.de/aktuelles/pressemitteilungen/landkreis-celle-baker-hughes-inteq-gmbh-bekommt-feld-altencelle-zugeteilt-lbeg-erteilt-erlaubnis-zur-aufsuchung-von-erdwarme-221713.html" TargetMode="External"/><Relationship Id="rId20" Type="http://schemas.openxmlformats.org/officeDocument/2006/relationships/hyperlink" Target="https://www.krefeld.de/de/inhalt/geologischer-dienst-plant-forschungsbohrung-in-krefeld/" TargetMode="External"/><Relationship Id="rId21" Type="http://schemas.openxmlformats.org/officeDocument/2006/relationships/hyperlink" Target="https://mbpassion.de/2023/10/daimler-truck-will-in-woerth-ueber-geothermie-waerme-gewinnen/" TargetMode="External"/><Relationship Id="rId22" Type="http://schemas.openxmlformats.org/officeDocument/2006/relationships/hyperlink" Target="https://www.freiepresse.de/vogtland/plauen/geothermie-grossprojekt-am-geysir-im-vogtland-landrat-hofft-auf-kraftwerksbau-ab-2025-artikel13324080" TargetMode="External"/><Relationship Id="rId23" Type="http://schemas.openxmlformats.org/officeDocument/2006/relationships/hyperlink" Target="https://www.irw-press.com/de/news/vulcan-erhaelt-neue-aufsuchungslizenz-in-der-region-frankfurt_72044.html?isin=AU0000066086" TargetMode="External"/><Relationship Id="rId24" Type="http://schemas.openxmlformats.org/officeDocument/2006/relationships/hyperlink" Target="https://rim.ekom21.de/lampertheim/sdnetrim/UGhVM0hpd2NXNFdFcExjZXszAKY_3xXBc9_taFXxMWeA5QJXA9haPZ1atK8RWJLv/Anlage2_Karte_zum_Ausschluss_von_Gebieten_mit_potenziellen_Nutzungskonflikten_fuer_das_Bohren.pdf" TargetMode="External"/><Relationship Id="rId25" Type="http://schemas.openxmlformats.org/officeDocument/2006/relationships/vmlDrawing" Target="../drawings/vmlDrawing1.vml"/><Relationship Id="rId26" Type="http://schemas.openxmlformats.org/officeDocument/2006/relationships/table" Target="../tables/table7.xml"/>
</Relationships>
</file>

<file path=xl/worksheets/_rels/sheet6.xml.rels><?xml version="1.0" encoding="UTF-8"?>
<Relationships xmlns="http://schemas.openxmlformats.org/package/2006/relationships"><Relationship Id="rId1" Type="http://schemas.openxmlformats.org/officeDocument/2006/relationships/table" Target="../tables/table6.xml"/>
</Relationships>
</file>

<file path=xl/worksheets/_rels/sheet7.xml.rels><?xml version="1.0" encoding="UTF-8"?>
<Relationships xmlns="http://schemas.openxmlformats.org/package/2006/relationships"><Relationship Id="rId1" Type="http://schemas.openxmlformats.org/officeDocument/2006/relationships/table" Target="../tables/table1.x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2.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J143"/>
  <sheetViews>
    <sheetView showFormulas="false" showGridLines="true" showRowColHeaders="true" showZeros="true" rightToLeft="false" tabSelected="false" showOutlineSymbols="true" defaultGridColor="true" view="normal" topLeftCell="B16" colorId="64" zoomScale="60" zoomScaleNormal="60" zoomScalePageLayoutView="80" workbookViewId="0">
      <selection pane="topLeft" activeCell="F42" activeCellId="0" sqref="F42"/>
    </sheetView>
  </sheetViews>
  <sheetFormatPr defaultColWidth="10.625" defaultRowHeight="14.25" zeroHeight="false" outlineLevelRow="0" outlineLevelCol="0"/>
  <cols>
    <col collapsed="false" customWidth="true" hidden="true" outlineLevel="0" max="1" min="1" style="1" width="19"/>
    <col collapsed="false" customWidth="true" hidden="false" outlineLevel="0" max="2" min="2" style="1" width="39.75"/>
    <col collapsed="false" customWidth="true" hidden="false" outlineLevel="0" max="3" min="3" style="1" width="22.12"/>
    <col collapsed="false" customWidth="true" hidden="false" outlineLevel="0" max="4" min="4" style="1" width="30.62"/>
    <col collapsed="false" customWidth="true" hidden="false" outlineLevel="0" max="7" min="5" style="1" width="11.62"/>
    <col collapsed="false" customWidth="true" hidden="false" outlineLevel="0" max="8" min="8" style="2" width="11.62"/>
    <col collapsed="false" customWidth="true" hidden="false" outlineLevel="0" max="10" min="9" style="1" width="11.62"/>
    <col collapsed="false" customWidth="false" hidden="false" outlineLevel="0" max="16384" min="11" style="1" width="10.62"/>
  </cols>
  <sheetData>
    <row r="1" customFormat="false" ht="21" hidden="false" customHeight="false" outlineLevel="0" collapsed="false">
      <c r="A1" s="3" t="s">
        <v>0</v>
      </c>
      <c r="B1" s="3"/>
      <c r="C1" s="3"/>
      <c r="D1" s="3"/>
      <c r="E1" s="3"/>
      <c r="F1" s="3"/>
      <c r="G1" s="3"/>
      <c r="H1" s="3"/>
      <c r="I1" s="3"/>
      <c r="J1" s="3"/>
    </row>
    <row r="2" customFormat="false" ht="21" hidden="false" customHeight="false" outlineLevel="0" collapsed="false">
      <c r="A2" s="4" t="s">
        <v>1</v>
      </c>
      <c r="B2" s="4"/>
      <c r="C2" s="4"/>
      <c r="D2" s="4"/>
      <c r="E2" s="4"/>
      <c r="F2" s="4"/>
      <c r="G2" s="4"/>
      <c r="H2" s="4"/>
      <c r="I2" s="4"/>
      <c r="J2" s="4"/>
    </row>
    <row r="4" customFormat="false" ht="49.5" hidden="false" customHeight="true" outlineLevel="0" collapsed="false">
      <c r="A4" s="5" t="s">
        <v>2</v>
      </c>
      <c r="B4" s="6" t="s">
        <v>3</v>
      </c>
      <c r="C4" s="7" t="s">
        <v>4</v>
      </c>
      <c r="D4" s="7" t="s">
        <v>5</v>
      </c>
      <c r="E4" s="7" t="s">
        <v>6</v>
      </c>
      <c r="F4" s="7" t="s">
        <v>7</v>
      </c>
      <c r="G4" s="8" t="s">
        <v>8</v>
      </c>
      <c r="H4" s="9" t="s">
        <v>9</v>
      </c>
      <c r="I4" s="8" t="s">
        <v>10</v>
      </c>
      <c r="J4" s="10" t="s">
        <v>11</v>
      </c>
    </row>
    <row r="5" customFormat="false" ht="14.25" hidden="false" customHeight="false" outlineLevel="0" collapsed="false">
      <c r="A5" s="11" t="str">
        <f aca="false">Rohdaten!A3</f>
        <v>A_Projekt in Betrieb</v>
      </c>
      <c r="B5" s="12" t="str">
        <f aca="false">Rohdaten!B2</f>
        <v>Bruchsal</v>
      </c>
      <c r="C5" s="13" t="str">
        <f aca="false">Rohdaten!C2</f>
        <v>Baden-Württemberg</v>
      </c>
      <c r="D5" s="13" t="str">
        <f aca="false">Rohdaten!D2</f>
        <v>Hydrogeothermie</v>
      </c>
      <c r="E5" s="13" t="n">
        <f aca="false">Rohdaten!E2</f>
        <v>1.2</v>
      </c>
      <c r="F5" s="14" t="n">
        <f aca="false">Rohdaten!F2</f>
        <v>0.5</v>
      </c>
      <c r="G5" s="13" t="n">
        <f aca="false">Rohdaten!G2</f>
        <v>131</v>
      </c>
      <c r="H5" s="13" t="n">
        <f aca="false">Rohdaten!H2</f>
        <v>2542</v>
      </c>
      <c r="I5" s="13" t="n">
        <f aca="false">Rohdaten!I2</f>
        <v>31</v>
      </c>
      <c r="J5" s="15" t="n">
        <f aca="false">Rohdaten!L2</f>
        <v>2009</v>
      </c>
    </row>
    <row r="6" customFormat="false" ht="14.25" hidden="false" customHeight="false" outlineLevel="0" collapsed="false">
      <c r="A6" s="11" t="str">
        <f aca="false">Rohdaten!A4</f>
        <v>A_Projekt in Betrieb</v>
      </c>
      <c r="B6" s="12" t="str">
        <f aca="false">Rohdaten!B3</f>
        <v>Pfullendorf</v>
      </c>
      <c r="C6" s="13" t="str">
        <f aca="false">Rohdaten!C3</f>
        <v>Baden-Württemberg</v>
      </c>
      <c r="D6" s="13" t="str">
        <f aca="false">Rohdaten!D3</f>
        <v>Hydrogeothermie</v>
      </c>
      <c r="E6" s="13" t="n">
        <f aca="false">Rohdaten!E3</f>
        <v>0</v>
      </c>
      <c r="F6" s="14" t="n">
        <f aca="false">Rohdaten!F3</f>
        <v>0</v>
      </c>
      <c r="G6" s="13" t="n">
        <f aca="false">Rohdaten!G3</f>
        <v>75</v>
      </c>
      <c r="H6" s="13" t="n">
        <f aca="false">Rohdaten!H3</f>
        <v>1530</v>
      </c>
      <c r="I6" s="13" t="n">
        <f aca="false">Rohdaten!I3</f>
        <v>25</v>
      </c>
      <c r="J6" s="15" t="n">
        <f aca="false">Rohdaten!L3</f>
        <v>2020</v>
      </c>
    </row>
    <row r="7" customFormat="false" ht="14.25" hidden="false" customHeight="false" outlineLevel="0" collapsed="false">
      <c r="A7" s="11" t="str">
        <f aca="false">Rohdaten!A2</f>
        <v>A_Projekt in Betrieb</v>
      </c>
      <c r="B7" s="12" t="str">
        <f aca="false">Rohdaten!B4</f>
        <v>Weinheim</v>
      </c>
      <c r="C7" s="13" t="str">
        <f aca="false">Rohdaten!C4</f>
        <v>Baden-Württemberg</v>
      </c>
      <c r="D7" s="13" t="str">
        <f aca="false">Rohdaten!D4</f>
        <v>Hydrogeothermie</v>
      </c>
      <c r="E7" s="13" t="n">
        <f aca="false">Rohdaten!E4</f>
        <v>1.1</v>
      </c>
      <c r="F7" s="14" t="n">
        <f aca="false">Rohdaten!F4</f>
        <v>0</v>
      </c>
      <c r="G7" s="13" t="n">
        <f aca="false">Rohdaten!G4</f>
        <v>65</v>
      </c>
      <c r="H7" s="13" t="n">
        <f aca="false">Rohdaten!H4</f>
        <v>1150</v>
      </c>
      <c r="I7" s="13" t="n">
        <f aca="false">Rohdaten!I4</f>
        <v>10</v>
      </c>
      <c r="J7" s="15" t="n">
        <f aca="false">Rohdaten!L4</f>
        <v>2005</v>
      </c>
    </row>
    <row r="8" customFormat="false" ht="14.25" hidden="false" customHeight="false" outlineLevel="0" collapsed="false">
      <c r="A8" s="11" t="str">
        <f aca="false">Rohdaten!A6</f>
        <v>A_Projekt in Betrieb</v>
      </c>
      <c r="B8" s="12" t="str">
        <f aca="false">Rohdaten!B5</f>
        <v>Aschheim, Feldkirchen, Kirchheim</v>
      </c>
      <c r="C8" s="13" t="str">
        <f aca="false">Rohdaten!C5</f>
        <v>Bayern</v>
      </c>
      <c r="D8" s="13" t="str">
        <f aca="false">Rohdaten!D5</f>
        <v>Hydrogeothermie</v>
      </c>
      <c r="E8" s="13" t="n">
        <f aca="false">Rohdaten!E5</f>
        <v>12.4</v>
      </c>
      <c r="F8" s="14" t="n">
        <f aca="false">Rohdaten!F5</f>
        <v>0</v>
      </c>
      <c r="G8" s="13" t="n">
        <f aca="false">Rohdaten!G5</f>
        <v>87.1</v>
      </c>
      <c r="H8" s="13" t="n">
        <f aca="false">Rohdaten!H5</f>
        <v>2630</v>
      </c>
      <c r="I8" s="13" t="n">
        <f aca="false">Rohdaten!I5</f>
        <v>84.7</v>
      </c>
      <c r="J8" s="15" t="n">
        <f aca="false">Rohdaten!L5</f>
        <v>2009</v>
      </c>
    </row>
    <row r="9" customFormat="false" ht="14.25" hidden="false" customHeight="false" outlineLevel="0" collapsed="false">
      <c r="A9" s="11" t="str">
        <f aca="false">Rohdaten!A21</f>
        <v>A_Projekt in Betrieb</v>
      </c>
      <c r="B9" s="12" t="str">
        <f aca="false">Rohdaten!B6</f>
        <v>Dürrnhaar</v>
      </c>
      <c r="C9" s="13" t="str">
        <f aca="false">Rohdaten!C6</f>
        <v>Bayern</v>
      </c>
      <c r="D9" s="13" t="str">
        <f aca="false">Rohdaten!D6</f>
        <v>Hydrogeothermie</v>
      </c>
      <c r="E9" s="13" t="n">
        <f aca="false">Rohdaten!E6</f>
        <v>0</v>
      </c>
      <c r="F9" s="14" t="n">
        <f aca="false">Rohdaten!F6</f>
        <v>5.5</v>
      </c>
      <c r="G9" s="13" t="n">
        <f aca="false">Rohdaten!G6</f>
        <v>141</v>
      </c>
      <c r="H9" s="13" t="n">
        <f aca="false">Rohdaten!H6</f>
        <v>3926</v>
      </c>
      <c r="I9" s="13" t="n">
        <f aca="false">Rohdaten!I6</f>
        <v>133</v>
      </c>
      <c r="J9" s="15" t="n">
        <f aca="false">Rohdaten!L6</f>
        <v>2012</v>
      </c>
    </row>
    <row r="10" customFormat="false" ht="14.25" hidden="false" customHeight="false" outlineLevel="0" collapsed="false">
      <c r="A10" s="11" t="str">
        <f aca="false">Rohdaten!A19</f>
        <v>A_Projekt in Betrieb</v>
      </c>
      <c r="B10" s="12" t="str">
        <f aca="false">Rohdaten!B7</f>
        <v>Erding</v>
      </c>
      <c r="C10" s="13" t="str">
        <f aca="false">Rohdaten!C7</f>
        <v>Bayern</v>
      </c>
      <c r="D10" s="13" t="str">
        <f aca="false">Rohdaten!D7</f>
        <v>Hydrogeothermie</v>
      </c>
      <c r="E10" s="13" t="n">
        <f aca="false">Rohdaten!E7</f>
        <v>10.2</v>
      </c>
      <c r="F10" s="14" t="n">
        <f aca="false">Rohdaten!F7</f>
        <v>0</v>
      </c>
      <c r="G10" s="13" t="n">
        <f aca="false">Rohdaten!G7</f>
        <v>65</v>
      </c>
      <c r="H10" s="13" t="n">
        <f aca="false">Rohdaten!H7</f>
        <v>2218</v>
      </c>
      <c r="I10" s="13" t="n">
        <f aca="false">Rohdaten!I7</f>
        <v>48</v>
      </c>
      <c r="J10" s="15" t="n">
        <f aca="false">Rohdaten!L7</f>
        <v>1998</v>
      </c>
    </row>
    <row r="11" customFormat="false" ht="14.25" hidden="false" customHeight="false" outlineLevel="0" collapsed="false">
      <c r="A11" s="11" t="str">
        <f aca="false">Rohdaten!A8</f>
        <v>A_Projekt in Betrieb</v>
      </c>
      <c r="B11" s="12" t="str">
        <f aca="false">Rohdaten!B8</f>
        <v>Garching a.d. Alz </v>
      </c>
      <c r="C11" s="13" t="str">
        <f aca="false">Rohdaten!C8</f>
        <v>Bayern</v>
      </c>
      <c r="D11" s="13" t="str">
        <f aca="false">Rohdaten!D8</f>
        <v>Hydrogeothermie</v>
      </c>
      <c r="E11" s="13" t="n">
        <f aca="false">Rohdaten!E8</f>
        <v>7</v>
      </c>
      <c r="F11" s="14" t="n">
        <f aca="false">Rohdaten!F8</f>
        <v>5.2</v>
      </c>
      <c r="G11" s="13" t="n">
        <f aca="false">Rohdaten!G8</f>
        <v>125</v>
      </c>
      <c r="H11" s="13" t="n">
        <f aca="false">Rohdaten!H8</f>
        <v>3837</v>
      </c>
      <c r="I11" s="13" t="n">
        <f aca="false">Rohdaten!I8</f>
        <v>125</v>
      </c>
      <c r="J11" s="15" t="n">
        <f aca="false">Rohdaten!L8</f>
        <v>2021</v>
      </c>
    </row>
    <row r="12" customFormat="false" ht="14.25" hidden="false" customHeight="false" outlineLevel="0" collapsed="false">
      <c r="A12" s="11" t="str">
        <f aca="false">Rohdaten!A11</f>
        <v>A_Projekt in Betrieb</v>
      </c>
      <c r="B12" s="12" t="str">
        <f aca="false">Rohdaten!B9</f>
        <v>Garching bei München</v>
      </c>
      <c r="C12" s="13" t="str">
        <f aca="false">Rohdaten!C9</f>
        <v>Bayern</v>
      </c>
      <c r="D12" s="13" t="str">
        <f aca="false">Rohdaten!D9</f>
        <v>Hydrogeothermie</v>
      </c>
      <c r="E12" s="13" t="n">
        <f aca="false">Rohdaten!E9</f>
        <v>9.8</v>
      </c>
      <c r="F12" s="14" t="n">
        <f aca="false">Rohdaten!F9</f>
        <v>0</v>
      </c>
      <c r="G12" s="13" t="n">
        <f aca="false">Rohdaten!G9</f>
        <v>75</v>
      </c>
      <c r="H12" s="13" t="n">
        <f aca="false">Rohdaten!H9</f>
        <v>2226.3</v>
      </c>
      <c r="I12" s="13" t="n">
        <f aca="false">Rohdaten!I9</f>
        <v>100</v>
      </c>
      <c r="J12" s="15" t="n">
        <f aca="false">Rohdaten!L9</f>
        <v>2011</v>
      </c>
    </row>
    <row r="13" customFormat="false" ht="14.25" hidden="false" customHeight="false" outlineLevel="0" collapsed="false">
      <c r="A13" s="11" t="str">
        <f aca="false">Rohdaten!A9</f>
        <v>A_Projekt in Betrieb</v>
      </c>
      <c r="B13" s="12" t="str">
        <f aca="false">Rohdaten!B10</f>
        <v>Holzkirchen</v>
      </c>
      <c r="C13" s="13" t="str">
        <f aca="false">Rohdaten!C10</f>
        <v>Bayern</v>
      </c>
      <c r="D13" s="13" t="str">
        <f aca="false">Rohdaten!D10</f>
        <v>Hydrogeothermie</v>
      </c>
      <c r="E13" s="13" t="n">
        <f aca="false">Rohdaten!E10</f>
        <v>5</v>
      </c>
      <c r="F13" s="14" t="n">
        <f aca="false">Rohdaten!F10</f>
        <v>3.6</v>
      </c>
      <c r="G13" s="13" t="n">
        <f aca="false">Rohdaten!G10</f>
        <v>157</v>
      </c>
      <c r="H13" s="13" t="n">
        <f aca="false">Rohdaten!H10</f>
        <v>0</v>
      </c>
      <c r="I13" s="13" t="n">
        <f aca="false">Rohdaten!I10</f>
        <v>65</v>
      </c>
      <c r="J13" s="15" t="n">
        <f aca="false">Rohdaten!L10</f>
        <v>2019</v>
      </c>
    </row>
    <row r="14" customFormat="false" ht="14.25" hidden="false" customHeight="false" outlineLevel="0" collapsed="false">
      <c r="A14" s="11" t="str">
        <f aca="false">Rohdaten!A27</f>
        <v>A_Projekt in Betrieb</v>
      </c>
      <c r="B14" s="12" t="str">
        <f aca="false">Rohdaten!B11</f>
        <v>Ismaning</v>
      </c>
      <c r="C14" s="13" t="str">
        <f aca="false">Rohdaten!C11</f>
        <v>Bayern</v>
      </c>
      <c r="D14" s="13" t="str">
        <f aca="false">Rohdaten!D11</f>
        <v>Hydrogeothermie</v>
      </c>
      <c r="E14" s="13" t="n">
        <f aca="false">Rohdaten!E11</f>
        <v>7.2</v>
      </c>
      <c r="F14" s="14" t="n">
        <f aca="false">Rohdaten!F11</f>
        <v>0</v>
      </c>
      <c r="G14" s="13" t="n">
        <f aca="false">Rohdaten!G11</f>
        <v>78</v>
      </c>
      <c r="H14" s="13" t="n">
        <f aca="false">Rohdaten!H11</f>
        <v>1906</v>
      </c>
      <c r="I14" s="13" t="n">
        <f aca="false">Rohdaten!I11</f>
        <v>85</v>
      </c>
      <c r="J14" s="15" t="n">
        <f aca="false">Rohdaten!L11</f>
        <v>2013</v>
      </c>
    </row>
    <row r="15" customFormat="false" ht="14.25" hidden="false" customHeight="false" outlineLevel="0" collapsed="false">
      <c r="A15" s="11" t="str">
        <f aca="false">Rohdaten!A17</f>
        <v>A_Projekt in Betrieb</v>
      </c>
      <c r="B15" s="12" t="str">
        <f aca="false">Rohdaten!B12</f>
        <v>Kirchstockach</v>
      </c>
      <c r="C15" s="13" t="str">
        <f aca="false">Rohdaten!C12</f>
        <v>Bayern</v>
      </c>
      <c r="D15" s="13" t="str">
        <f aca="false">Rohdaten!D12</f>
        <v>Hydrogeothermie</v>
      </c>
      <c r="E15" s="13" t="n">
        <f aca="false">Rohdaten!E12</f>
        <v>10</v>
      </c>
      <c r="F15" s="14" t="n">
        <f aca="false">Rohdaten!F12</f>
        <v>5.5</v>
      </c>
      <c r="G15" s="13" t="n">
        <f aca="false">Rohdaten!G12</f>
        <v>125</v>
      </c>
      <c r="H15" s="13" t="n">
        <f aca="false">Rohdaten!H12</f>
        <v>3881.6</v>
      </c>
      <c r="I15" s="13" t="n">
        <f aca="false">Rohdaten!I12</f>
        <v>140.5</v>
      </c>
      <c r="J15" s="15" t="n">
        <f aca="false">Rohdaten!L12</f>
        <v>2013</v>
      </c>
    </row>
    <row r="16" customFormat="false" ht="14.25" hidden="false" customHeight="false" outlineLevel="0" collapsed="false">
      <c r="A16" s="11" t="str">
        <f aca="false">Rohdaten!A20</f>
        <v>A_Projekt in Betrieb</v>
      </c>
      <c r="B16" s="12" t="str">
        <f aca="false">Rohdaten!B13</f>
        <v>Kirchweidach</v>
      </c>
      <c r="C16" s="13" t="str">
        <f aca="false">Rohdaten!C13</f>
        <v>Bayern</v>
      </c>
      <c r="D16" s="13" t="str">
        <f aca="false">Rohdaten!D13</f>
        <v>Hydrogeothermie</v>
      </c>
      <c r="E16" s="13" t="n">
        <f aca="false">Rohdaten!E13</f>
        <v>30.6</v>
      </c>
      <c r="F16" s="14" t="n">
        <f aca="false">Rohdaten!F13</f>
        <v>4.4</v>
      </c>
      <c r="G16" s="13" t="n">
        <f aca="false">Rohdaten!G13</f>
        <v>127</v>
      </c>
      <c r="H16" s="13" t="n">
        <f aca="false">Rohdaten!H13</f>
        <v>3421</v>
      </c>
      <c r="I16" s="13" t="n">
        <f aca="false">Rohdaten!I13</f>
        <v>80</v>
      </c>
      <c r="J16" s="15" t="n">
        <f aca="false">Rohdaten!L13</f>
        <v>2013</v>
      </c>
    </row>
    <row r="17" customFormat="false" ht="14.25" hidden="false" customHeight="false" outlineLevel="0" collapsed="false">
      <c r="A17" s="11" t="str">
        <f aca="false">Rohdaten!A24</f>
        <v>A_Projekt in Betrieb</v>
      </c>
      <c r="B17" s="12" t="str">
        <f aca="false">Rohdaten!B14</f>
        <v>München-Freiham</v>
      </c>
      <c r="C17" s="13" t="str">
        <f aca="false">Rohdaten!C14</f>
        <v>Bayern</v>
      </c>
      <c r="D17" s="13" t="str">
        <f aca="false">Rohdaten!D14</f>
        <v>Hydrogeothermie</v>
      </c>
      <c r="E17" s="13" t="n">
        <f aca="false">Rohdaten!E14</f>
        <v>13</v>
      </c>
      <c r="F17" s="14" t="n">
        <f aca="false">Rohdaten!F14</f>
        <v>0</v>
      </c>
      <c r="G17" s="13" t="n">
        <f aca="false">Rohdaten!G14</f>
        <v>91.9</v>
      </c>
      <c r="H17" s="13" t="n">
        <f aca="false">Rohdaten!H14</f>
        <v>2517.8</v>
      </c>
      <c r="I17" s="13" t="n">
        <f aca="false">Rohdaten!I14</f>
        <v>121</v>
      </c>
      <c r="J17" s="15" t="n">
        <f aca="false">Rohdaten!L14</f>
        <v>2016</v>
      </c>
    </row>
    <row r="18" customFormat="false" ht="14.25" hidden="false" customHeight="false" outlineLevel="0" collapsed="false">
      <c r="A18" s="11" t="str">
        <f aca="false">Rohdaten!A7</f>
        <v>A_Projekt in Betrieb</v>
      </c>
      <c r="B18" s="12" t="str">
        <f aca="false">Rohdaten!B15</f>
        <v>München-Riem</v>
      </c>
      <c r="C18" s="13" t="str">
        <f aca="false">Rohdaten!C15</f>
        <v>Bayern</v>
      </c>
      <c r="D18" s="13" t="str">
        <f aca="false">Rohdaten!D15</f>
        <v>Hydrogeothermie</v>
      </c>
      <c r="E18" s="13" t="n">
        <f aca="false">Rohdaten!E15</f>
        <v>13</v>
      </c>
      <c r="F18" s="14" t="n">
        <f aca="false">Rohdaten!F15</f>
        <v>0</v>
      </c>
      <c r="G18" s="13" t="n">
        <f aca="false">Rohdaten!G15</f>
        <v>98.4</v>
      </c>
      <c r="H18" s="13" t="n">
        <f aca="false">Rohdaten!H15</f>
        <v>2747</v>
      </c>
      <c r="I18" s="13" t="n">
        <f aca="false">Rohdaten!I15</f>
        <v>87</v>
      </c>
      <c r="J18" s="15" t="n">
        <f aca="false">Rohdaten!L15</f>
        <v>2004</v>
      </c>
    </row>
    <row r="19" customFormat="false" ht="14.25" hidden="false" customHeight="false" outlineLevel="0" collapsed="false">
      <c r="A19" s="11" t="str">
        <f aca="false">Rohdaten!A25</f>
        <v>A_Projekt in Betrieb</v>
      </c>
      <c r="B19" s="12" t="str">
        <f aca="false">Rohdaten!B16</f>
        <v>Oberhaching-Laufzorn / Grünwald</v>
      </c>
      <c r="C19" s="13" t="str">
        <f aca="false">Rohdaten!C16</f>
        <v>Bayern</v>
      </c>
      <c r="D19" s="13" t="str">
        <f aca="false">Rohdaten!D16</f>
        <v>Hydrogeothermie</v>
      </c>
      <c r="E19" s="13" t="n">
        <f aca="false">Rohdaten!E16</f>
        <v>40</v>
      </c>
      <c r="F19" s="14" t="n">
        <f aca="false">Rohdaten!F16</f>
        <v>4.3</v>
      </c>
      <c r="G19" s="13" t="n">
        <f aca="false">Rohdaten!G16</f>
        <v>135</v>
      </c>
      <c r="H19" s="13" t="n">
        <f aca="false">Rohdaten!H16</f>
        <v>3755.2</v>
      </c>
      <c r="I19" s="13" t="n">
        <f aca="false">Rohdaten!I16</f>
        <v>132</v>
      </c>
      <c r="J19" s="15" t="n">
        <f aca="false">Rohdaten!L16</f>
        <v>2011</v>
      </c>
    </row>
    <row r="20" customFormat="false" ht="14.25" hidden="false" customHeight="false" outlineLevel="0" collapsed="false">
      <c r="A20" s="11" t="str">
        <f aca="false">Rohdaten!A12</f>
        <v>A_Projekt in Betrieb</v>
      </c>
      <c r="B20" s="12" t="str">
        <f aca="false">Rohdaten!B17</f>
        <v>Poing</v>
      </c>
      <c r="C20" s="13" t="str">
        <f aca="false">Rohdaten!C17</f>
        <v>Bayern</v>
      </c>
      <c r="D20" s="13" t="str">
        <f aca="false">Rohdaten!D17</f>
        <v>Hydrogeothermie</v>
      </c>
      <c r="E20" s="13" t="n">
        <f aca="false">Rohdaten!E17</f>
        <v>10</v>
      </c>
      <c r="F20" s="14" t="n">
        <f aca="false">Rohdaten!F17</f>
        <v>0</v>
      </c>
      <c r="G20" s="13" t="n">
        <f aca="false">Rohdaten!G17</f>
        <v>85</v>
      </c>
      <c r="H20" s="13" t="n">
        <f aca="false">Rohdaten!H17</f>
        <v>3014</v>
      </c>
      <c r="I20" s="13" t="n">
        <f aca="false">Rohdaten!I17</f>
        <v>100</v>
      </c>
      <c r="J20" s="15" t="n">
        <f aca="false">Rohdaten!L17</f>
        <v>2012</v>
      </c>
    </row>
    <row r="21" customFormat="false" ht="14.25" hidden="false" customHeight="false" outlineLevel="0" collapsed="false">
      <c r="A21" s="11" t="str">
        <f aca="false">Rohdaten!A23</f>
        <v>A_Projekt in Betrieb</v>
      </c>
      <c r="B21" s="12" t="str">
        <f aca="false">Rohdaten!B18</f>
        <v>Pullach</v>
      </c>
      <c r="C21" s="13" t="str">
        <f aca="false">Rohdaten!C18</f>
        <v>Bayern</v>
      </c>
      <c r="D21" s="13" t="str">
        <f aca="false">Rohdaten!D18</f>
        <v>Hydrogeothermie</v>
      </c>
      <c r="E21" s="13" t="n">
        <f aca="false">Rohdaten!E18</f>
        <v>16.5</v>
      </c>
      <c r="F21" s="14" t="n">
        <f aca="false">Rohdaten!F18</f>
        <v>0</v>
      </c>
      <c r="G21" s="13" t="n">
        <f aca="false">Rohdaten!G18</f>
        <v>109</v>
      </c>
      <c r="H21" s="13" t="n">
        <f aca="false">Rohdaten!H18</f>
        <v>3443</v>
      </c>
      <c r="I21" s="13" t="n">
        <f aca="false">Rohdaten!I18</f>
        <v>93</v>
      </c>
      <c r="J21" s="15" t="n">
        <f aca="false">Rohdaten!L18</f>
        <v>2005</v>
      </c>
    </row>
    <row r="22" customFormat="false" ht="14.25" hidden="false" customHeight="false" outlineLevel="0" collapsed="false">
      <c r="A22" s="11" t="str">
        <f aca="false">Rohdaten!A5</f>
        <v>A_Projekt in Betrieb</v>
      </c>
      <c r="B22" s="12" t="str">
        <f aca="false">Rohdaten!B19</f>
        <v>Sauerlach</v>
      </c>
      <c r="C22" s="13" t="str">
        <f aca="false">Rohdaten!C19</f>
        <v>Bayern</v>
      </c>
      <c r="D22" s="13" t="str">
        <f aca="false">Rohdaten!D19</f>
        <v>Hydrogeothermie</v>
      </c>
      <c r="E22" s="13" t="n">
        <f aca="false">Rohdaten!E19</f>
        <v>4</v>
      </c>
      <c r="F22" s="14" t="n">
        <f aca="false">Rohdaten!F19</f>
        <v>5</v>
      </c>
      <c r="G22" s="13" t="n">
        <f aca="false">Rohdaten!G19</f>
        <v>141</v>
      </c>
      <c r="H22" s="13" t="n">
        <f aca="false">Rohdaten!H19</f>
        <v>4480</v>
      </c>
      <c r="I22" s="13" t="n">
        <f aca="false">Rohdaten!I19</f>
        <v>110</v>
      </c>
      <c r="J22" s="15" t="n">
        <f aca="false">Rohdaten!L19</f>
        <v>2013</v>
      </c>
    </row>
    <row r="23" customFormat="false" ht="14.25" hidden="false" customHeight="false" outlineLevel="0" collapsed="false">
      <c r="A23" s="11" t="str">
        <f aca="false">Rohdaten!A14</f>
        <v>A_Projekt in Betrieb</v>
      </c>
      <c r="B23" s="12" t="str">
        <f aca="false">Rohdaten!B20</f>
        <v>Simbach-Braunau</v>
      </c>
      <c r="C23" s="13" t="str">
        <f aca="false">Rohdaten!C20</f>
        <v>Bayern</v>
      </c>
      <c r="D23" s="13" t="str">
        <f aca="false">Rohdaten!D20</f>
        <v>Hydrogeothermie</v>
      </c>
      <c r="E23" s="13" t="n">
        <f aca="false">Rohdaten!E20</f>
        <v>9.4</v>
      </c>
      <c r="F23" s="14" t="n">
        <f aca="false">Rohdaten!F20</f>
        <v>0</v>
      </c>
      <c r="G23" s="13" t="n">
        <f aca="false">Rohdaten!G20</f>
        <v>81.7</v>
      </c>
      <c r="H23" s="13" t="n">
        <f aca="false">Rohdaten!H20</f>
        <v>1942</v>
      </c>
      <c r="I23" s="13" t="n">
        <f aca="false">Rohdaten!I20</f>
        <v>90</v>
      </c>
      <c r="J23" s="15" t="n">
        <f aca="false">Rohdaten!L20</f>
        <v>2000</v>
      </c>
    </row>
    <row r="24" customFormat="false" ht="14.25" hidden="false" customHeight="false" outlineLevel="0" collapsed="false">
      <c r="A24" s="11" t="str">
        <f aca="false">Rohdaten!A15</f>
        <v>A_Projekt in Betrieb</v>
      </c>
      <c r="B24" s="12" t="str">
        <f aca="false">Rohdaten!B21</f>
        <v>Straubing</v>
      </c>
      <c r="C24" s="13" t="str">
        <f aca="false">Rohdaten!C21</f>
        <v>Bayern</v>
      </c>
      <c r="D24" s="13" t="str">
        <f aca="false">Rohdaten!D21</f>
        <v>Hydrogeothermie</v>
      </c>
      <c r="E24" s="13" t="n">
        <f aca="false">Rohdaten!E21</f>
        <v>2.1</v>
      </c>
      <c r="F24" s="14" t="n">
        <f aca="false">Rohdaten!F21</f>
        <v>0</v>
      </c>
      <c r="G24" s="13" t="n">
        <f aca="false">Rohdaten!G21</f>
        <v>36.5</v>
      </c>
      <c r="H24" s="13" t="n">
        <f aca="false">Rohdaten!H21</f>
        <v>824.8</v>
      </c>
      <c r="I24" s="13" t="n">
        <f aca="false">Rohdaten!I21</f>
        <v>31.4</v>
      </c>
      <c r="J24" s="15" t="n">
        <f aca="false">Rohdaten!L21</f>
        <v>1999</v>
      </c>
    </row>
    <row r="25" customFormat="false" ht="14.25" hidden="false" customHeight="false" outlineLevel="0" collapsed="false">
      <c r="A25" s="11" t="str">
        <f aca="false">Rohdaten!A29</f>
        <v>A_Projekt in Betrieb</v>
      </c>
      <c r="B25" s="12" t="str">
        <f aca="false">Rohdaten!B22</f>
        <v>Taufkirchen/Oberhaching</v>
      </c>
      <c r="C25" s="13" t="str">
        <f aca="false">Rohdaten!C22</f>
        <v>Bayern</v>
      </c>
      <c r="D25" s="13" t="str">
        <f aca="false">Rohdaten!D22</f>
        <v>Hydrogeothermie</v>
      </c>
      <c r="E25" s="13" t="n">
        <f aca="false">Rohdaten!E22</f>
        <v>40</v>
      </c>
      <c r="F25" s="14" t="n">
        <f aca="false">Rohdaten!F22</f>
        <v>0</v>
      </c>
      <c r="G25" s="13" t="n">
        <f aca="false">Rohdaten!G22</f>
        <v>136</v>
      </c>
      <c r="H25" s="13" t="n">
        <f aca="false">Rohdaten!H22</f>
        <v>3696</v>
      </c>
      <c r="I25" s="13" t="n">
        <f aca="false">Rohdaten!I22</f>
        <v>120</v>
      </c>
      <c r="J25" s="15" t="n">
        <f aca="false">Rohdaten!L22</f>
        <v>2015</v>
      </c>
    </row>
    <row r="26" customFormat="false" ht="14.25" hidden="false" customHeight="false" outlineLevel="0" collapsed="false">
      <c r="A26" s="11" t="str">
        <f aca="false">Rohdaten!A18</f>
        <v>A_Projekt in Betrieb</v>
      </c>
      <c r="B26" s="12" t="str">
        <f aca="false">Rohdaten!B23</f>
        <v>Traunreut</v>
      </c>
      <c r="C26" s="13" t="str">
        <f aca="false">Rohdaten!C23</f>
        <v>Bayern</v>
      </c>
      <c r="D26" s="13" t="str">
        <f aca="false">Rohdaten!D23</f>
        <v>Hydrogeothermie</v>
      </c>
      <c r="E26" s="13" t="n">
        <f aca="false">Rohdaten!E23</f>
        <v>13.5</v>
      </c>
      <c r="F26" s="14" t="n">
        <f aca="false">Rohdaten!F23</f>
        <v>5.5</v>
      </c>
      <c r="G26" s="13" t="n">
        <f aca="false">Rohdaten!G23</f>
        <v>120</v>
      </c>
      <c r="H26" s="13" t="n">
        <f aca="false">Rohdaten!H23</f>
        <v>4645.8</v>
      </c>
      <c r="I26" s="13" t="n">
        <f aca="false">Rohdaten!I23</f>
        <v>168.6</v>
      </c>
      <c r="J26" s="15" t="n">
        <f aca="false">Rohdaten!L23</f>
        <v>2014</v>
      </c>
    </row>
    <row r="27" customFormat="false" ht="14.25" hidden="false" customHeight="false" outlineLevel="0" collapsed="false">
      <c r="A27" s="11" t="str">
        <f aca="false">Rohdaten!A10</f>
        <v>A_Projekt in Betrieb</v>
      </c>
      <c r="B27" s="12" t="str">
        <f aca="false">Rohdaten!B24</f>
        <v>Unterföhring</v>
      </c>
      <c r="C27" s="13" t="str">
        <f aca="false">Rohdaten!C24</f>
        <v>Bayern</v>
      </c>
      <c r="D27" s="13" t="str">
        <f aca="false">Rohdaten!D24</f>
        <v>Hydrogeothermie</v>
      </c>
      <c r="E27" s="13" t="n">
        <f aca="false">Rohdaten!E24</f>
        <v>10</v>
      </c>
      <c r="F27" s="14" t="n">
        <f aca="false">Rohdaten!F24</f>
        <v>0</v>
      </c>
      <c r="G27" s="13" t="n">
        <f aca="false">Rohdaten!G24</f>
        <v>87</v>
      </c>
      <c r="H27" s="13" t="n">
        <f aca="false">Rohdaten!H24</f>
        <v>2124</v>
      </c>
      <c r="I27" s="13" t="n">
        <f aca="false">Rohdaten!I24</f>
        <v>75</v>
      </c>
      <c r="J27" s="15" t="n">
        <f aca="false">Rohdaten!L24</f>
        <v>2009</v>
      </c>
    </row>
    <row r="28" customFormat="false" ht="14.25" hidden="false" customHeight="false" outlineLevel="0" collapsed="false">
      <c r="A28" s="11" t="str">
        <f aca="false">Rohdaten!A13</f>
        <v>A_Projekt in Betrieb</v>
      </c>
      <c r="B28" s="12" t="str">
        <f aca="false">Rohdaten!B25</f>
        <v>Unterföhring (2. Dublette)</v>
      </c>
      <c r="C28" s="13" t="str">
        <f aca="false">Rohdaten!C25</f>
        <v>Bayern</v>
      </c>
      <c r="D28" s="13" t="str">
        <f aca="false">Rohdaten!D25</f>
        <v>Hydrogeothermie</v>
      </c>
      <c r="E28" s="13" t="n">
        <f aca="false">Rohdaten!E25</f>
        <v>11.3</v>
      </c>
      <c r="F28" s="14" t="n">
        <f aca="false">Rohdaten!F25</f>
        <v>0</v>
      </c>
      <c r="G28" s="13" t="n">
        <f aca="false">Rohdaten!G25</f>
        <v>93</v>
      </c>
      <c r="H28" s="13" t="n">
        <f aca="false">Rohdaten!H25</f>
        <v>2341</v>
      </c>
      <c r="I28" s="13" t="n">
        <f aca="false">Rohdaten!I25</f>
        <v>90</v>
      </c>
      <c r="J28" s="15" t="n">
        <f aca="false">Rohdaten!L25</f>
        <v>2014</v>
      </c>
    </row>
    <row r="29" customFormat="false" ht="14.25" hidden="false" customHeight="false" outlineLevel="0" collapsed="false">
      <c r="A29" s="11" t="str">
        <f aca="false">Rohdaten!A26</f>
        <v>A_Projekt in Betrieb</v>
      </c>
      <c r="B29" s="12" t="str">
        <f aca="false">Rohdaten!B26</f>
        <v>Unterhaching</v>
      </c>
      <c r="C29" s="13" t="str">
        <f aca="false">Rohdaten!C26</f>
        <v>Bayern</v>
      </c>
      <c r="D29" s="13" t="str">
        <f aca="false">Rohdaten!D26</f>
        <v>Hydrogeothermie</v>
      </c>
      <c r="E29" s="13" t="n">
        <f aca="false">Rohdaten!E26</f>
        <v>38</v>
      </c>
      <c r="F29" s="14" t="n">
        <f aca="false">Rohdaten!F26</f>
        <v>0</v>
      </c>
      <c r="G29" s="13" t="n">
        <f aca="false">Rohdaten!G26</f>
        <v>123.7</v>
      </c>
      <c r="H29" s="13" t="n">
        <f aca="false">Rohdaten!H26</f>
        <v>3350</v>
      </c>
      <c r="I29" s="13" t="n">
        <f aca="false">Rohdaten!I26</f>
        <v>140</v>
      </c>
      <c r="J29" s="15" t="n">
        <f aca="false">Rohdaten!L26</f>
        <v>2007</v>
      </c>
    </row>
    <row r="30" customFormat="false" ht="14.25" hidden="false" customHeight="false" outlineLevel="0" collapsed="false">
      <c r="A30" s="11" t="str">
        <f aca="false">Rohdaten!A16</f>
        <v>A_Projekt in Betrieb</v>
      </c>
      <c r="B30" s="12" t="str">
        <f aca="false">Rohdaten!B27</f>
        <v>Unterschleißheim</v>
      </c>
      <c r="C30" s="13" t="str">
        <f aca="false">Rohdaten!C27</f>
        <v>Bayern</v>
      </c>
      <c r="D30" s="13" t="str">
        <f aca="false">Rohdaten!D27</f>
        <v>Hydrogeothermie</v>
      </c>
      <c r="E30" s="13" t="n">
        <f aca="false">Rohdaten!E27</f>
        <v>7</v>
      </c>
      <c r="F30" s="14" t="n">
        <f aca="false">Rohdaten!F27</f>
        <v>0</v>
      </c>
      <c r="G30" s="13" t="n">
        <f aca="false">Rohdaten!G27</f>
        <v>80</v>
      </c>
      <c r="H30" s="13" t="n">
        <f aca="false">Rohdaten!H27</f>
        <v>1960</v>
      </c>
      <c r="I30" s="13" t="n">
        <f aca="false">Rohdaten!I27</f>
        <v>100</v>
      </c>
      <c r="J30" s="15" t="n">
        <f aca="false">Rohdaten!L27</f>
        <v>2003</v>
      </c>
    </row>
    <row r="31" customFormat="false" ht="14.25" hidden="false" customHeight="false" outlineLevel="0" collapsed="false">
      <c r="A31" s="11" t="str">
        <f aca="false">Rohdaten!A22</f>
        <v>A_Projekt in Betrieb</v>
      </c>
      <c r="B31" s="12" t="str">
        <f aca="false">Rohdaten!B28</f>
        <v>München-Sendling</v>
      </c>
      <c r="C31" s="13" t="str">
        <f aca="false">Rohdaten!C28</f>
        <v>Bayern</v>
      </c>
      <c r="D31" s="13" t="str">
        <f aca="false">Rohdaten!D28</f>
        <v>Hydrogeothermie</v>
      </c>
      <c r="E31" s="13" t="n">
        <f aca="false">Rohdaten!E28</f>
        <v>50</v>
      </c>
      <c r="F31" s="14" t="n">
        <f aca="false">Rohdaten!F28</f>
        <v>0</v>
      </c>
      <c r="G31" s="13" t="n">
        <f aca="false">Rohdaten!G28</f>
        <v>107</v>
      </c>
      <c r="H31" s="13" t="n">
        <f aca="false">Rohdaten!H28</f>
        <v>2809.18</v>
      </c>
      <c r="I31" s="13" t="n">
        <f aca="false">Rohdaten!I28</f>
        <v>115</v>
      </c>
      <c r="J31" s="15" t="n">
        <f aca="false">Rohdaten!L28</f>
        <v>2021</v>
      </c>
    </row>
    <row r="32" customFormat="false" ht="14.25" hidden="false" customHeight="false" outlineLevel="0" collapsed="false">
      <c r="A32" s="11" t="str">
        <f aca="false">Rohdaten!A28</f>
        <v>A_Projekt in Betrieb</v>
      </c>
      <c r="B32" s="12" t="str">
        <f aca="false">Rohdaten!B29</f>
        <v>Waldkraiburg</v>
      </c>
      <c r="C32" s="13" t="str">
        <f aca="false">Rohdaten!C29</f>
        <v>Bayern</v>
      </c>
      <c r="D32" s="13" t="str">
        <f aca="false">Rohdaten!D29</f>
        <v>Hydrogeothermie</v>
      </c>
      <c r="E32" s="13" t="n">
        <f aca="false">Rohdaten!E29</f>
        <v>14</v>
      </c>
      <c r="F32" s="14" t="n">
        <f aca="false">Rohdaten!F29</f>
        <v>0</v>
      </c>
      <c r="G32" s="13" t="n">
        <f aca="false">Rohdaten!G29</f>
        <v>111.5</v>
      </c>
      <c r="H32" s="13" t="n">
        <f aca="false">Rohdaten!H29</f>
        <v>2718</v>
      </c>
      <c r="I32" s="13" t="n">
        <f aca="false">Rohdaten!I29</f>
        <v>80</v>
      </c>
      <c r="J32" s="15" t="n">
        <f aca="false">Rohdaten!L29</f>
        <v>2012</v>
      </c>
    </row>
    <row r="33" customFormat="false" ht="14.25" hidden="false" customHeight="false" outlineLevel="0" collapsed="false">
      <c r="A33" s="11" t="str">
        <f aca="false">Rohdaten!A30</f>
        <v>A_Projekt in Betrieb</v>
      </c>
      <c r="B33" s="12" t="str">
        <f aca="false">Rohdaten!B30</f>
        <v>Berlin (Reichstag)</v>
      </c>
      <c r="C33" s="13" t="str">
        <f aca="false">Rohdaten!C30</f>
        <v>Berlin</v>
      </c>
      <c r="D33" s="13" t="str">
        <f aca="false">Rohdaten!D30</f>
        <v>Aquiferspeicher</v>
      </c>
      <c r="E33" s="13" t="n">
        <f aca="false">Rohdaten!E30</f>
        <v>0</v>
      </c>
      <c r="F33" s="14" t="n">
        <f aca="false">Rohdaten!F30</f>
        <v>0</v>
      </c>
      <c r="G33" s="13" t="n">
        <f aca="false">Rohdaten!G30</f>
        <v>70</v>
      </c>
      <c r="H33" s="13" t="n">
        <f aca="false">Rohdaten!H30</f>
        <v>300</v>
      </c>
      <c r="I33" s="13" t="n">
        <f aca="false">Rohdaten!I30</f>
        <v>27.8</v>
      </c>
      <c r="J33" s="15" t="n">
        <f aca="false">Rohdaten!L30</f>
        <v>1999</v>
      </c>
    </row>
    <row r="34" customFormat="false" ht="14.25" hidden="false" customHeight="false" outlineLevel="0" collapsed="false">
      <c r="A34" s="11" t="str">
        <f aca="false">Rohdaten!A31</f>
        <v>A_Projekt in Betrieb</v>
      </c>
      <c r="B34" s="12" t="str">
        <f aca="false">Rohdaten!B31</f>
        <v>Neuruppin</v>
      </c>
      <c r="C34" s="13" t="str">
        <f aca="false">Rohdaten!C31</f>
        <v>Brandenburg</v>
      </c>
      <c r="D34" s="13" t="str">
        <f aca="false">Rohdaten!D31</f>
        <v>Hydrogeothermie</v>
      </c>
      <c r="E34" s="13" t="n">
        <f aca="false">Rohdaten!E31</f>
        <v>1.4</v>
      </c>
      <c r="F34" s="14" t="n">
        <f aca="false">Rohdaten!F31</f>
        <v>0</v>
      </c>
      <c r="G34" s="13" t="n">
        <f aca="false">Rohdaten!G31</f>
        <v>63.4</v>
      </c>
      <c r="H34" s="13" t="n">
        <f aca="false">Rohdaten!H31</f>
        <v>1702</v>
      </c>
      <c r="I34" s="13" t="n">
        <f aca="false">Rohdaten!I31</f>
        <v>3.9</v>
      </c>
      <c r="J34" s="15" t="n">
        <f aca="false">Rohdaten!L31</f>
        <v>2007</v>
      </c>
    </row>
    <row r="35" customFormat="false" ht="14.25" hidden="false" customHeight="false" outlineLevel="0" collapsed="false">
      <c r="A35" s="11" t="str">
        <f aca="false">Rohdaten!A32</f>
        <v>A_Projekt in Betrieb</v>
      </c>
      <c r="B35" s="12" t="str">
        <f aca="false">Rohdaten!B32</f>
        <v>Heubach/Groß-Umstadt</v>
      </c>
      <c r="C35" s="13" t="str">
        <f aca="false">Rohdaten!C32</f>
        <v>Hessen</v>
      </c>
      <c r="D35" s="13" t="str">
        <f aca="false">Rohdaten!D32</f>
        <v>Sonde</v>
      </c>
      <c r="E35" s="16" t="n">
        <f aca="false">Rohdaten!E32</f>
        <v>0.09</v>
      </c>
      <c r="F35" s="14" t="n">
        <f aca="false">Rohdaten!F32</f>
        <v>0</v>
      </c>
      <c r="G35" s="13" t="n">
        <f aca="false">Rohdaten!G32</f>
        <v>36.7</v>
      </c>
      <c r="H35" s="13" t="n">
        <f aca="false">Rohdaten!H32</f>
        <v>773</v>
      </c>
      <c r="I35" s="13" t="n">
        <f aca="false">Rohdaten!I32</f>
        <v>5</v>
      </c>
      <c r="J35" s="15" t="n">
        <f aca="false">Rohdaten!L32</f>
        <v>2012</v>
      </c>
    </row>
    <row r="36" customFormat="false" ht="14.25" hidden="false" customHeight="false" outlineLevel="0" collapsed="false">
      <c r="A36" s="11" t="str">
        <f aca="false">Rohdaten!A33</f>
        <v>A_Projekt in Betrieb</v>
      </c>
      <c r="B36" s="12" t="str">
        <f aca="false">Rohdaten!B33</f>
        <v>Neustadt Glewe</v>
      </c>
      <c r="C36" s="13" t="str">
        <f aca="false">Rohdaten!C33</f>
        <v>Mecklenburg-Vorpommern</v>
      </c>
      <c r="D36" s="13" t="str">
        <f aca="false">Rohdaten!D33</f>
        <v>Hydrogeothermie</v>
      </c>
      <c r="E36" s="13" t="n">
        <f aca="false">Rohdaten!E33</f>
        <v>4</v>
      </c>
      <c r="F36" s="14" t="n">
        <f aca="false">Rohdaten!F33</f>
        <v>0</v>
      </c>
      <c r="G36" s="13" t="n">
        <f aca="false">Rohdaten!G33</f>
        <v>99</v>
      </c>
      <c r="H36" s="13" t="n">
        <f aca="false">Rohdaten!H33</f>
        <v>2450</v>
      </c>
      <c r="I36" s="13" t="n">
        <f aca="false">Rohdaten!I33</f>
        <v>35</v>
      </c>
      <c r="J36" s="15" t="n">
        <f aca="false">Rohdaten!L33</f>
        <v>1994</v>
      </c>
    </row>
    <row r="37" customFormat="false" ht="14.25" hidden="false" customHeight="false" outlineLevel="0" collapsed="false">
      <c r="A37" s="11" t="str">
        <f aca="false">Rohdaten!A36</f>
        <v>A_Projekt in Betrieb</v>
      </c>
      <c r="B37" s="12" t="str">
        <f aca="false">Rohdaten!B34</f>
        <v>Schwerin</v>
      </c>
      <c r="C37" s="13" t="str">
        <f aca="false">Rohdaten!C34</f>
        <v>Mecklenburg-Vorpommern</v>
      </c>
      <c r="D37" s="13" t="str">
        <f aca="false">Rohdaten!D34</f>
        <v>Hydrogeothermie</v>
      </c>
      <c r="E37" s="13" t="n">
        <f aca="false">Rohdaten!E34</f>
        <v>7.5</v>
      </c>
      <c r="F37" s="14" t="n">
        <f aca="false">Rohdaten!F34</f>
        <v>0</v>
      </c>
      <c r="G37" s="13" t="n">
        <f aca="false">Rohdaten!G34</f>
        <v>56</v>
      </c>
      <c r="H37" s="13" t="n">
        <f aca="false">Rohdaten!H34</f>
        <v>1311</v>
      </c>
      <c r="I37" s="13" t="n">
        <f aca="false">Rohdaten!I34</f>
        <v>0</v>
      </c>
      <c r="J37" s="15" t="n">
        <f aca="false">Rohdaten!L34</f>
        <v>2023</v>
      </c>
    </row>
    <row r="38" customFormat="false" ht="14.25" hidden="false" customHeight="false" outlineLevel="0" collapsed="false">
      <c r="A38" s="11" t="str">
        <f aca="false">Rohdaten!A34</f>
        <v>A_Projekt in Betrieb</v>
      </c>
      <c r="B38" s="12" t="str">
        <f aca="false">Rohdaten!B35</f>
        <v>Waren</v>
      </c>
      <c r="C38" s="13" t="str">
        <f aca="false">Rohdaten!C35</f>
        <v>Mecklenburg-Vorpommern</v>
      </c>
      <c r="D38" s="13" t="str">
        <f aca="false">Rohdaten!D35</f>
        <v>Hydrogeothermie</v>
      </c>
      <c r="E38" s="13" t="n">
        <f aca="false">Rohdaten!E35</f>
        <v>1.3</v>
      </c>
      <c r="F38" s="14" t="n">
        <f aca="false">Rohdaten!F35</f>
        <v>0</v>
      </c>
      <c r="G38" s="13" t="n">
        <f aca="false">Rohdaten!G35</f>
        <v>63</v>
      </c>
      <c r="H38" s="13" t="n">
        <f aca="false">Rohdaten!H35</f>
        <v>1565</v>
      </c>
      <c r="I38" s="13" t="n">
        <f aca="false">Rohdaten!I35</f>
        <v>17</v>
      </c>
      <c r="J38" s="15" t="n">
        <f aca="false">Rohdaten!L35</f>
        <v>1984</v>
      </c>
    </row>
    <row r="39" customFormat="false" ht="14.25" hidden="false" customHeight="false" outlineLevel="0" collapsed="false">
      <c r="A39" s="11" t="str">
        <f aca="false">Rohdaten!A35</f>
        <v>A_Projekt in Betrieb</v>
      </c>
      <c r="B39" s="12" t="str">
        <f aca="false">Rohdaten!B36</f>
        <v>Arnsberg</v>
      </c>
      <c r="C39" s="13" t="str">
        <f aca="false">Rohdaten!C36</f>
        <v>Nordrhein-Westfalen</v>
      </c>
      <c r="D39" s="13" t="str">
        <f aca="false">Rohdaten!D36</f>
        <v>Sonde</v>
      </c>
      <c r="E39" s="13" t="n">
        <f aca="false">Rohdaten!E36</f>
        <v>0.35</v>
      </c>
      <c r="F39" s="13" t="n">
        <f aca="false">Rohdaten!F36</f>
        <v>0</v>
      </c>
      <c r="G39" s="13" t="n">
        <f aca="false">Rohdaten!G36</f>
        <v>90</v>
      </c>
      <c r="H39" s="13" t="n">
        <f aca="false">Rohdaten!H36</f>
        <v>2835</v>
      </c>
      <c r="I39" s="13" t="n">
        <f aca="false">Rohdaten!I36</f>
        <v>20</v>
      </c>
      <c r="J39" s="15" t="n">
        <f aca="false">Rohdaten!L36</f>
        <v>2012</v>
      </c>
    </row>
    <row r="40" customFormat="false" ht="14.25" hidden="false" customHeight="false" outlineLevel="0" collapsed="false">
      <c r="A40" s="11" t="str">
        <f aca="false">Rohdaten!A40</f>
        <v>A_Projekt in Betrieb</v>
      </c>
      <c r="B40" s="12" t="str">
        <f aca="false">Rohdaten!B37</f>
        <v>Bochum Werne / Zeche Robert Müser</v>
      </c>
      <c r="C40" s="13" t="str">
        <f aca="false">Rohdaten!C37</f>
        <v>Nordrhein-Westfalen</v>
      </c>
      <c r="D40" s="13" t="str">
        <f aca="false">Rohdaten!D37</f>
        <v>Grubenwasser</v>
      </c>
      <c r="E40" s="16" t="n">
        <f aca="false">Rohdaten!E37</f>
        <v>0.4</v>
      </c>
      <c r="F40" s="14" t="n">
        <f aca="false">Rohdaten!F37</f>
        <v>0</v>
      </c>
      <c r="G40" s="13" t="n">
        <f aca="false">Rohdaten!G37</f>
        <v>20</v>
      </c>
      <c r="H40" s="13" t="n">
        <f aca="false">Rohdaten!H37</f>
        <v>570</v>
      </c>
      <c r="I40" s="13" t="n">
        <f aca="false">Rohdaten!I37</f>
        <v>32</v>
      </c>
      <c r="J40" s="15" t="n">
        <f aca="false">Rohdaten!L37</f>
        <v>2012</v>
      </c>
    </row>
    <row r="41" customFormat="false" ht="14.25" hidden="false" customHeight="false" outlineLevel="0" collapsed="false">
      <c r="A41" s="11" t="str">
        <f aca="false">Rohdaten!A37</f>
        <v>A_Projekt in Betrieb</v>
      </c>
      <c r="B41" s="12" t="str">
        <f aca="false">Rohdaten!B38</f>
        <v>Essen</v>
      </c>
      <c r="C41" s="13" t="str">
        <f aca="false">Rohdaten!C38</f>
        <v>Nordrhein-Westfalen</v>
      </c>
      <c r="D41" s="13" t="str">
        <f aca="false">Rohdaten!D38</f>
        <v>Grubenwasser</v>
      </c>
      <c r="E41" s="16" t="n">
        <f aca="false">Rohdaten!E38</f>
        <v>0.8</v>
      </c>
      <c r="F41" s="14" t="n">
        <f aca="false">Rohdaten!F38</f>
        <v>0</v>
      </c>
      <c r="G41" s="13" t="n">
        <f aca="false">Rohdaten!G38</f>
        <v>35</v>
      </c>
      <c r="H41" s="13" t="n">
        <f aca="false">Rohdaten!H38</f>
        <v>1200</v>
      </c>
      <c r="I41" s="13" t="str">
        <f aca="false">Rohdaten!I38</f>
        <v>bis 300</v>
      </c>
      <c r="J41" s="15" t="n">
        <f aca="false">Rohdaten!L38</f>
        <v>2010</v>
      </c>
    </row>
    <row r="42" customFormat="false" ht="14.25" hidden="false" customHeight="false" outlineLevel="0" collapsed="false">
      <c r="A42" s="11" t="str">
        <f aca="false">Rohdaten!A38</f>
        <v>A_Projekt in Betrieb</v>
      </c>
      <c r="B42" s="12" t="str">
        <f aca="false">Rohdaten!B39</f>
        <v>Marl</v>
      </c>
      <c r="C42" s="13" t="str">
        <f aca="false">Rohdaten!C39</f>
        <v>Nordrhein-Westfalen</v>
      </c>
      <c r="D42" s="13" t="str">
        <f aca="false">Rohdaten!D39</f>
        <v>Sonde</v>
      </c>
      <c r="E42" s="16" t="n">
        <f aca="false">Rohdaten!E39</f>
        <v>0.06</v>
      </c>
      <c r="F42" s="14" t="n">
        <f aca="false">Rohdaten!F39</f>
        <v>0</v>
      </c>
      <c r="G42" s="13" t="n">
        <f aca="false">Rohdaten!G39</f>
        <v>21</v>
      </c>
      <c r="H42" s="13" t="n">
        <f aca="false">Rohdaten!H39</f>
        <v>700</v>
      </c>
      <c r="I42" s="13" t="n">
        <f aca="false">Rohdaten!I39</f>
        <v>0</v>
      </c>
      <c r="J42" s="15" t="n">
        <f aca="false">Rohdaten!L39</f>
        <v>2010</v>
      </c>
    </row>
    <row r="43" customFormat="false" ht="14.25" hidden="false" customHeight="false" outlineLevel="0" collapsed="false">
      <c r="A43" s="11" t="str">
        <f aca="false">Rohdaten!A39</f>
        <v>A_Projekt in Betrieb</v>
      </c>
      <c r="B43" s="12" t="str">
        <f aca="false">Rohdaten!B40</f>
        <v>Insheim</v>
      </c>
      <c r="C43" s="13" t="str">
        <f aca="false">Rohdaten!C40</f>
        <v>Rheinland-Pfalz</v>
      </c>
      <c r="D43" s="13" t="str">
        <f aca="false">Rohdaten!D40</f>
        <v>Hydrogeothermie</v>
      </c>
      <c r="E43" s="13" t="n">
        <f aca="false">Rohdaten!E40</f>
        <v>0</v>
      </c>
      <c r="F43" s="14" t="n">
        <f aca="false">Rohdaten!F40</f>
        <v>4.8</v>
      </c>
      <c r="G43" s="13" t="n">
        <f aca="false">Rohdaten!G40</f>
        <v>165</v>
      </c>
      <c r="H43" s="13" t="n">
        <f aca="false">Rohdaten!H40</f>
        <v>3600</v>
      </c>
      <c r="I43" s="13" t="n">
        <f aca="false">Rohdaten!I40</f>
        <v>80</v>
      </c>
      <c r="J43" s="15" t="n">
        <f aca="false">Rohdaten!L40</f>
        <v>2012</v>
      </c>
    </row>
    <row r="44" customFormat="false" ht="14.25" hidden="false" customHeight="false" outlineLevel="0" collapsed="false">
      <c r="A44" s="11" t="str">
        <f aca="false">Rohdaten!A42</f>
        <v>A_Projekt in Betrieb</v>
      </c>
      <c r="B44" s="12" t="str">
        <f aca="false">Rohdaten!B42</f>
        <v>Landau </v>
      </c>
      <c r="C44" s="13" t="str">
        <f aca="false">Rohdaten!C42</f>
        <v>Rheinland-Pfalz</v>
      </c>
      <c r="D44" s="13" t="str">
        <f aca="false">Rohdaten!D42</f>
        <v>Hydrogeothermie</v>
      </c>
      <c r="E44" s="13" t="n">
        <f aca="false">Rohdaten!E42</f>
        <v>5</v>
      </c>
      <c r="F44" s="14" t="n">
        <f aca="false">Rohdaten!F42</f>
        <v>1.8</v>
      </c>
      <c r="G44" s="13" t="n">
        <f aca="false">Rohdaten!G42</f>
        <v>159</v>
      </c>
      <c r="H44" s="13" t="n">
        <f aca="false">Rohdaten!H42</f>
        <v>3291</v>
      </c>
      <c r="I44" s="13" t="n">
        <f aca="false">Rohdaten!I42</f>
        <v>70</v>
      </c>
      <c r="J44" s="15" t="n">
        <f aca="false">Rohdaten!L42</f>
        <v>2007</v>
      </c>
    </row>
    <row r="45" customFormat="false" ht="14.25" hidden="false" customHeight="false" outlineLevel="0" collapsed="false">
      <c r="A45" s="11" t="e">
        <f aca="false">rohdaten!#ref!</f>
        <v>#NAME?</v>
      </c>
      <c r="B45" s="17" t="str">
        <f aca="false">Rohdaten!B43</f>
        <v>Neubrandenburg</v>
      </c>
      <c r="C45" s="18" t="str">
        <f aca="false">Rohdaten!C43</f>
        <v>Mecklenburg-Vorpommern</v>
      </c>
      <c r="D45" s="18" t="str">
        <f aca="false">Rohdaten!D43</f>
        <v>Hydrogeothermie / Aquiferspeicher</v>
      </c>
      <c r="E45" s="19" t="n">
        <f aca="false">Rohdaten!E43</f>
        <v>0</v>
      </c>
      <c r="F45" s="20" t="n">
        <f aca="false">Rohdaten!F43</f>
        <v>0</v>
      </c>
      <c r="G45" s="18" t="n">
        <f aca="false">Rohdaten!G43</f>
        <v>80</v>
      </c>
      <c r="H45" s="18" t="n">
        <f aca="false">Rohdaten!H43</f>
        <v>1268</v>
      </c>
      <c r="I45" s="18" t="n">
        <f aca="false">Rohdaten!I43</f>
        <v>28</v>
      </c>
      <c r="J45" s="21" t="n">
        <f aca="false">Rohdaten!L43</f>
        <v>1987</v>
      </c>
    </row>
    <row r="46" customFormat="false" ht="14.25" hidden="false" customHeight="false" outlineLevel="0" collapsed="false">
      <c r="A46" s="11" t="str">
        <f aca="false">Rohdaten!A43</f>
        <v>B_Projekt in Bau</v>
      </c>
      <c r="B46" s="11"/>
      <c r="C46" s="11"/>
      <c r="D46" s="11"/>
      <c r="E46" s="11"/>
      <c r="F46" s="22"/>
      <c r="G46" s="11"/>
      <c r="H46" s="11"/>
      <c r="I46" s="11"/>
      <c r="J46" s="11"/>
    </row>
    <row r="47" customFormat="false" ht="14.25" hidden="false" customHeight="false" outlineLevel="0" collapsed="false">
      <c r="A47" s="11" t="str">
        <f aca="false">Rohdaten!A60</f>
        <v>C_Forschungsprojekte </v>
      </c>
      <c r="B47" s="11"/>
      <c r="C47" s="11"/>
      <c r="D47" s="11"/>
      <c r="E47" s="11"/>
      <c r="F47" s="11"/>
      <c r="G47" s="11"/>
      <c r="H47" s="11"/>
      <c r="I47" s="11"/>
      <c r="J47" s="11"/>
    </row>
    <row r="48" customFormat="false" ht="14.25" hidden="true" customHeight="false" outlineLevel="0" collapsed="false">
      <c r="A48" s="11" t="str">
        <f aca="false">Rohdaten!A44</f>
        <v>B_Projekt in Bau</v>
      </c>
      <c r="B48" s="11" t="str">
        <f aca="false">Rohdaten!B44</f>
        <v>Graben-Neudorf</v>
      </c>
      <c r="C48" s="11" t="str">
        <f aca="false">Rohdaten!C44</f>
        <v>Baden-Württemberg</v>
      </c>
      <c r="D48" s="11" t="str">
        <f aca="false">Rohdaten!D44</f>
        <v>Hydrogeothermie</v>
      </c>
      <c r="E48" s="11" t="n">
        <f aca="false">Rohdaten!E44</f>
        <v>0</v>
      </c>
      <c r="F48" s="11" t="n">
        <f aca="false">Rohdaten!F44</f>
        <v>0</v>
      </c>
      <c r="G48" s="11" t="n">
        <f aca="false">Rohdaten!G44</f>
        <v>0</v>
      </c>
      <c r="H48" s="11" t="n">
        <f aca="false">Rohdaten!H44</f>
        <v>0</v>
      </c>
      <c r="I48" s="11" t="n">
        <f aca="false">Rohdaten!I44</f>
        <v>0</v>
      </c>
      <c r="J48" s="11" t="n">
        <f aca="false">Rohdaten!L44</f>
        <v>2024</v>
      </c>
    </row>
    <row r="49" customFormat="false" ht="14.25" hidden="true" customHeight="false" outlineLevel="0" collapsed="false">
      <c r="A49" s="11" t="e">
        <f aca="false">rohdaten!#ref!</f>
        <v>#NAME?</v>
      </c>
      <c r="B49" s="11" t="e">
        <f aca="false">rohdaten!#ref!</f>
        <v>#NAME?</v>
      </c>
      <c r="C49" s="11" t="e">
        <f aca="false">rohdaten!#ref!</f>
        <v>#NAME?</v>
      </c>
      <c r="D49" s="11" t="e">
        <f aca="false">rohdaten!#ref!</f>
        <v>#NAME?</v>
      </c>
      <c r="E49" s="11" t="e">
        <f aca="false">rohdaten!#ref!</f>
        <v>#NAME?</v>
      </c>
      <c r="F49" s="11" t="e">
        <f aca="false">rohdaten!#ref!</f>
        <v>#NAME?</v>
      </c>
      <c r="G49" s="11" t="e">
        <f aca="false">rohdaten!#ref!</f>
        <v>#NAME?</v>
      </c>
      <c r="H49" s="11" t="e">
        <f aca="false">rohdaten!#ref!</f>
        <v>#NAME?</v>
      </c>
      <c r="I49" s="11" t="e">
        <f aca="false">rohdaten!#ref!</f>
        <v>#NAME?</v>
      </c>
      <c r="J49" s="11" t="e">
        <f aca="false">rohdaten!#ref!</f>
        <v>#NAME?</v>
      </c>
    </row>
    <row r="50" customFormat="false" ht="14.25" hidden="true" customHeight="false" outlineLevel="0" collapsed="false">
      <c r="A50" s="11" t="str">
        <f aca="false">Rohdaten!A46</f>
        <v>B_Projekt in Bau</v>
      </c>
      <c r="B50" s="11" t="str">
        <f aca="false">Rohdaten!B46</f>
        <v>Kirchweidach II </v>
      </c>
      <c r="C50" s="11" t="str">
        <f aca="false">Rohdaten!C46</f>
        <v>Bayern</v>
      </c>
      <c r="D50" s="11" t="str">
        <f aca="false">Rohdaten!D46</f>
        <v>Hydrogeothermie</v>
      </c>
      <c r="E50" s="11" t="n">
        <f aca="false">Rohdaten!E46</f>
        <v>0</v>
      </c>
      <c r="F50" s="11" t="n">
        <f aca="false">Rohdaten!F46</f>
        <v>0</v>
      </c>
      <c r="G50" s="11" t="n">
        <f aca="false">Rohdaten!G46</f>
        <v>0</v>
      </c>
      <c r="H50" s="11" t="n">
        <f aca="false">Rohdaten!H46</f>
        <v>0</v>
      </c>
      <c r="I50" s="11" t="n">
        <f aca="false">Rohdaten!I46</f>
        <v>0</v>
      </c>
      <c r="J50" s="11" t="n">
        <f aca="false">Rohdaten!L46</f>
        <v>0</v>
      </c>
    </row>
    <row r="51" customFormat="false" ht="14.25" hidden="true" customHeight="false" outlineLevel="0" collapsed="false">
      <c r="A51" s="11" t="str">
        <f aca="false">Rohdaten!A47</f>
        <v>B_Projekt in Bau</v>
      </c>
      <c r="B51" s="11" t="str">
        <f aca="false">Rohdaten!B47</f>
        <v>GT Tüßling </v>
      </c>
      <c r="C51" s="11" t="str">
        <f aca="false">Rohdaten!C47</f>
        <v>Bayern</v>
      </c>
      <c r="D51" s="11" t="str">
        <f aca="false">Rohdaten!D47</f>
        <v>Hydrogeothermie</v>
      </c>
      <c r="E51" s="11" t="n">
        <f aca="false">Rohdaten!E47</f>
        <v>0</v>
      </c>
      <c r="F51" s="11" t="n">
        <f aca="false">Rohdaten!F47</f>
        <v>0</v>
      </c>
      <c r="G51" s="11" t="n">
        <f aca="false">Rohdaten!G47</f>
        <v>0</v>
      </c>
      <c r="H51" s="11" t="n">
        <f aca="false">Rohdaten!H47</f>
        <v>0</v>
      </c>
      <c r="I51" s="11" t="n">
        <f aca="false">Rohdaten!I47</f>
        <v>0</v>
      </c>
      <c r="J51" s="11" t="n">
        <f aca="false">Rohdaten!L47</f>
        <v>0</v>
      </c>
    </row>
    <row r="52" customFormat="false" ht="14.25" hidden="true" customHeight="false" outlineLevel="0" collapsed="false">
      <c r="A52" s="11" t="str">
        <f aca="false">Rohdaten!A48</f>
        <v>B_Projekt in Bau</v>
      </c>
      <c r="B52" s="11" t="str">
        <f aca="false">Rohdaten!B48</f>
        <v>Berlin-Adlershof</v>
      </c>
      <c r="C52" s="11" t="str">
        <f aca="false">Rohdaten!C48</f>
        <v>Berlin</v>
      </c>
      <c r="D52" s="11" t="str">
        <f aca="false">Rohdaten!D48</f>
        <v>Aquiferspeicher</v>
      </c>
      <c r="E52" s="11" t="n">
        <f aca="false">Rohdaten!E48</f>
        <v>0</v>
      </c>
      <c r="F52" s="11" t="n">
        <f aca="false">Rohdaten!F48</f>
        <v>0</v>
      </c>
      <c r="G52" s="11" t="n">
        <f aca="false">Rohdaten!G48</f>
        <v>0</v>
      </c>
      <c r="H52" s="11" t="n">
        <f aca="false">Rohdaten!H48</f>
        <v>0</v>
      </c>
      <c r="I52" s="11" t="n">
        <f aca="false">Rohdaten!I48</f>
        <v>0</v>
      </c>
      <c r="J52" s="11" t="n">
        <f aca="false">Rohdaten!L48</f>
        <v>0</v>
      </c>
    </row>
    <row r="53" customFormat="false" ht="14.25" hidden="true" customHeight="false" outlineLevel="0" collapsed="false">
      <c r="A53" s="11" t="str">
        <f aca="false">Rohdaten!A49</f>
        <v>B_Projekt in Bau</v>
      </c>
      <c r="B53" s="11" t="str">
        <f aca="false">Rohdaten!B49</f>
        <v>Potsdam</v>
      </c>
      <c r="C53" s="11" t="str">
        <f aca="false">Rohdaten!C49</f>
        <v>Brandenburg</v>
      </c>
      <c r="D53" s="11" t="str">
        <f aca="false">Rohdaten!D49</f>
        <v>Hydrogeothermie</v>
      </c>
      <c r="E53" s="11" t="n">
        <f aca="false">Rohdaten!E49</f>
        <v>0</v>
      </c>
      <c r="F53" s="11" t="n">
        <f aca="false">Rohdaten!F49</f>
        <v>0</v>
      </c>
      <c r="G53" s="11" t="n">
        <f aca="false">Rohdaten!G49</f>
        <v>0</v>
      </c>
      <c r="H53" s="11" t="n">
        <f aca="false">Rohdaten!H49</f>
        <v>0</v>
      </c>
      <c r="I53" s="11" t="n">
        <f aca="false">Rohdaten!I49</f>
        <v>0</v>
      </c>
      <c r="J53" s="11" t="n">
        <f aca="false">Rohdaten!L49</f>
        <v>0</v>
      </c>
    </row>
    <row r="54" customFormat="false" ht="14.25" hidden="true" customHeight="false" outlineLevel="0" collapsed="false">
      <c r="A54" s="11" t="str">
        <f aca="false">Rohdaten!A50</f>
        <v>B_Projekt in Bau</v>
      </c>
      <c r="B54" s="11" t="str">
        <f aca="false">Rohdaten!B50</f>
        <v>Hamburg-Wilhelmsburg</v>
      </c>
      <c r="C54" s="11" t="str">
        <f aca="false">Rohdaten!C50</f>
        <v>Hamburg</v>
      </c>
      <c r="D54" s="11" t="str">
        <f aca="false">Rohdaten!D50</f>
        <v>Hydrogeothermie</v>
      </c>
      <c r="E54" s="11" t="n">
        <f aca="false">Rohdaten!E50</f>
        <v>0</v>
      </c>
      <c r="F54" s="11" t="n">
        <f aca="false">Rohdaten!F50</f>
        <v>0</v>
      </c>
      <c r="G54" s="11" t="n">
        <f aca="false">Rohdaten!G50</f>
        <v>0</v>
      </c>
      <c r="H54" s="11" t="n">
        <f aca="false">Rohdaten!H50</f>
        <v>0</v>
      </c>
      <c r="I54" s="11" t="n">
        <f aca="false">Rohdaten!I50</f>
        <v>0</v>
      </c>
      <c r="J54" s="11" t="n">
        <f aca="false">Rohdaten!L50</f>
        <v>0</v>
      </c>
    </row>
    <row r="55" customFormat="false" ht="14.25" hidden="true" customHeight="false" outlineLevel="0" collapsed="false">
      <c r="A55" s="11" t="str">
        <f aca="false">Rohdaten!A51</f>
        <v>B_Projekt in Bau</v>
      </c>
      <c r="B55" s="11" t="str">
        <f aca="false">Rohdaten!B51</f>
        <v>Frankfurt am Main</v>
      </c>
      <c r="C55" s="11" t="str">
        <f aca="false">Rohdaten!C51</f>
        <v>Hessen</v>
      </c>
      <c r="D55" s="11" t="str">
        <f aca="false">Rohdaten!D51</f>
        <v>Forschung</v>
      </c>
      <c r="E55" s="11" t="n">
        <f aca="false">Rohdaten!E51</f>
        <v>0</v>
      </c>
      <c r="F55" s="11" t="n">
        <f aca="false">Rohdaten!F51</f>
        <v>0</v>
      </c>
      <c r="G55" s="11" t="n">
        <f aca="false">Rohdaten!G51</f>
        <v>0</v>
      </c>
      <c r="H55" s="11" t="n">
        <f aca="false">Rohdaten!H51</f>
        <v>0</v>
      </c>
      <c r="I55" s="11" t="n">
        <f aca="false">Rohdaten!I51</f>
        <v>0</v>
      </c>
      <c r="J55" s="11" t="n">
        <f aca="false">Rohdaten!L51</f>
        <v>0</v>
      </c>
    </row>
    <row r="56" customFormat="false" ht="14.25" hidden="true" customHeight="false" outlineLevel="0" collapsed="false">
      <c r="A56" s="11" t="e">
        <f aca="false">rohdaten!#ref!</f>
        <v>#NAME?</v>
      </c>
      <c r="B56" s="11" t="e">
        <f aca="false">rohdaten!#ref!</f>
        <v>#NAME?</v>
      </c>
      <c r="C56" s="11" t="e">
        <f aca="false">rohdaten!#ref!</f>
        <v>#NAME?</v>
      </c>
      <c r="D56" s="11" t="e">
        <f aca="false">rohdaten!#ref!</f>
        <v>#NAME?</v>
      </c>
      <c r="E56" s="11" t="e">
        <f aca="false">rohdaten!#ref!</f>
        <v>#NAME?</v>
      </c>
      <c r="F56" s="11" t="e">
        <f aca="false">rohdaten!#ref!</f>
        <v>#NAME?</v>
      </c>
      <c r="G56" s="11" t="e">
        <f aca="false">rohdaten!#ref!</f>
        <v>#NAME?</v>
      </c>
      <c r="H56" s="11" t="e">
        <f aca="false">rohdaten!#ref!</f>
        <v>#NAME?</v>
      </c>
      <c r="I56" s="11" t="e">
        <f aca="false">rohdaten!#ref!</f>
        <v>#NAME?</v>
      </c>
      <c r="J56" s="11" t="e">
        <f aca="false">rohdaten!#ref!</f>
        <v>#NAME?</v>
      </c>
    </row>
    <row r="57" customFormat="false" ht="14.25" hidden="true" customHeight="false" outlineLevel="0" collapsed="false">
      <c r="A57" s="11" t="e">
        <f aca="false">rohdaten!#ref!</f>
        <v>#NAME?</v>
      </c>
      <c r="B57" s="11" t="e">
        <f aca="false">rohdaten!#ref!</f>
        <v>#NAME?</v>
      </c>
      <c r="C57" s="11" t="e">
        <f aca="false">rohdaten!#ref!</f>
        <v>#NAME?</v>
      </c>
      <c r="D57" s="11" t="e">
        <f aca="false">rohdaten!#ref!</f>
        <v>#NAME?</v>
      </c>
      <c r="E57" s="11" t="e">
        <f aca="false">rohdaten!#ref!</f>
        <v>#NAME?</v>
      </c>
      <c r="F57" s="11" t="e">
        <f aca="false">rohdaten!#ref!</f>
        <v>#NAME?</v>
      </c>
      <c r="G57" s="11" t="e">
        <f aca="false">rohdaten!#ref!</f>
        <v>#NAME?</v>
      </c>
      <c r="H57" s="11" t="e">
        <f aca="false">rohdaten!#ref!</f>
        <v>#NAME?</v>
      </c>
      <c r="I57" s="11" t="e">
        <f aca="false">rohdaten!#ref!</f>
        <v>#NAME?</v>
      </c>
      <c r="J57" s="11" t="e">
        <f aca="false">rohdaten!#ref!</f>
        <v>#NAME?</v>
      </c>
    </row>
    <row r="58" customFormat="false" ht="14.25" hidden="true" customHeight="false" outlineLevel="0" collapsed="false">
      <c r="A58" s="11" t="e">
        <f aca="false">rohdaten!#ref!</f>
        <v>#NAME?</v>
      </c>
      <c r="B58" s="11" t="e">
        <f aca="false">rohdaten!#ref!</f>
        <v>#NAME?</v>
      </c>
      <c r="C58" s="11" t="e">
        <f aca="false">rohdaten!#ref!</f>
        <v>#NAME?</v>
      </c>
      <c r="D58" s="11" t="e">
        <f aca="false">rohdaten!#ref!</f>
        <v>#NAME?</v>
      </c>
      <c r="E58" s="11" t="e">
        <f aca="false">rohdaten!#ref!</f>
        <v>#NAME?</v>
      </c>
      <c r="F58" s="11" t="e">
        <f aca="false">rohdaten!#ref!</f>
        <v>#NAME?</v>
      </c>
      <c r="G58" s="11" t="e">
        <f aca="false">rohdaten!#ref!</f>
        <v>#NAME?</v>
      </c>
      <c r="H58" s="11" t="e">
        <f aca="false">rohdaten!#ref!</f>
        <v>#NAME?</v>
      </c>
      <c r="I58" s="11" t="e">
        <f aca="false">rohdaten!#ref!</f>
        <v>#NAME?</v>
      </c>
      <c r="J58" s="11" t="e">
        <f aca="false">rohdaten!#ref!</f>
        <v>#NAME?</v>
      </c>
    </row>
    <row r="59" customFormat="false" ht="14.25" hidden="true" customHeight="false" outlineLevel="0" collapsed="false">
      <c r="A59" s="11" t="str">
        <f aca="false">Rohdaten!A52</f>
        <v>B_Projekt in Bau</v>
      </c>
      <c r="B59" s="11" t="str">
        <f aca="false">Rohdaten!B52</f>
        <v>Darmstadt</v>
      </c>
      <c r="C59" s="11" t="str">
        <f aca="false">Rohdaten!C52</f>
        <v>Hessen</v>
      </c>
      <c r="D59" s="11" t="str">
        <f aca="false">Rohdaten!D52</f>
        <v>Erdwärmesondenspeicher
/ Forschung</v>
      </c>
      <c r="E59" s="11" t="n">
        <f aca="false">Rohdaten!E52</f>
        <v>0</v>
      </c>
      <c r="F59" s="11" t="n">
        <f aca="false">Rohdaten!F52</f>
        <v>0</v>
      </c>
      <c r="G59" s="11" t="n">
        <f aca="false">Rohdaten!G52</f>
        <v>0</v>
      </c>
      <c r="H59" s="11" t="n">
        <f aca="false">Rohdaten!H52</f>
        <v>0</v>
      </c>
      <c r="I59" s="11" t="n">
        <f aca="false">Rohdaten!I52</f>
        <v>0</v>
      </c>
      <c r="J59" s="11" t="n">
        <f aca="false">Rohdaten!L52</f>
        <v>0</v>
      </c>
    </row>
    <row r="60" customFormat="false" ht="14.25" hidden="true" customHeight="false" outlineLevel="0" collapsed="false">
      <c r="A60" s="11" t="str">
        <f aca="false">Rohdaten!A54</f>
        <v>C_Forschungsprojekte </v>
      </c>
      <c r="B60" s="11" t="str">
        <f aca="false">Rohdaten!B54</f>
        <v>Mauerstetten</v>
      </c>
      <c r="C60" s="11" t="str">
        <f aca="false">Rohdaten!C54</f>
        <v>Bayern</v>
      </c>
      <c r="D60" s="11" t="str">
        <f aca="false">Rohdaten!D54</f>
        <v>Forschung</v>
      </c>
      <c r="E60" s="11" t="n">
        <f aca="false">Rohdaten!E54</f>
        <v>0</v>
      </c>
      <c r="F60" s="11" t="n">
        <f aca="false">Rohdaten!F54</f>
        <v>0</v>
      </c>
      <c r="G60" s="11" t="n">
        <f aca="false">Rohdaten!G54</f>
        <v>130</v>
      </c>
      <c r="H60" s="11" t="n">
        <f aca="false">Rohdaten!H54</f>
        <v>4080</v>
      </c>
      <c r="I60" s="11" t="n">
        <f aca="false">Rohdaten!I54</f>
        <v>0</v>
      </c>
      <c r="J60" s="11" t="n">
        <f aca="false">Rohdaten!L54</f>
        <v>0</v>
      </c>
    </row>
    <row r="61" customFormat="false" ht="14.25" hidden="true" customHeight="false" outlineLevel="0" collapsed="false">
      <c r="A61" s="11" t="e">
        <f aca="false">rohdaten!#ref!</f>
        <v>#NAME?</v>
      </c>
      <c r="B61" s="11" t="e">
        <f aca="false">rohdaten!#ref!</f>
        <v>#NAME?</v>
      </c>
      <c r="C61" s="11" t="e">
        <f aca="false">rohdaten!#ref!</f>
        <v>#NAME?</v>
      </c>
      <c r="D61" s="11" t="e">
        <f aca="false">rohdaten!#ref!</f>
        <v>#NAME?</v>
      </c>
      <c r="E61" s="11" t="e">
        <f aca="false">rohdaten!#ref!</f>
        <v>#NAME?</v>
      </c>
      <c r="F61" s="11" t="e">
        <f aca="false">rohdaten!#ref!</f>
        <v>#NAME?</v>
      </c>
      <c r="G61" s="11" t="e">
        <f aca="false">rohdaten!#ref!</f>
        <v>#NAME?</v>
      </c>
      <c r="H61" s="11" t="e">
        <f aca="false">rohdaten!#ref!</f>
        <v>#NAME?</v>
      </c>
      <c r="I61" s="11" t="e">
        <f aca="false">rohdaten!#ref!</f>
        <v>#NAME?</v>
      </c>
      <c r="J61" s="11" t="e">
        <f aca="false">rohdaten!#ref!</f>
        <v>#NAME?</v>
      </c>
    </row>
    <row r="62" customFormat="false" ht="14.25" hidden="true" customHeight="false" outlineLevel="0" collapsed="false">
      <c r="A62" s="11" t="str">
        <f aca="false">Rohdaten!A55</f>
        <v>C_Forschungsprojekte </v>
      </c>
      <c r="B62" s="11" t="str">
        <f aca="false">Rohdaten!B55</f>
        <v>Groß Schönebeck</v>
      </c>
      <c r="C62" s="11" t="str">
        <f aca="false">Rohdaten!C55</f>
        <v>Brandenburg</v>
      </c>
      <c r="D62" s="11" t="str">
        <f aca="false">Rohdaten!D55</f>
        <v>Forschung</v>
      </c>
      <c r="E62" s="11" t="n">
        <f aca="false">Rohdaten!E55</f>
        <v>0</v>
      </c>
      <c r="F62" s="11" t="n">
        <f aca="false">Rohdaten!F55</f>
        <v>1</v>
      </c>
      <c r="G62" s="11" t="n">
        <f aca="false">Rohdaten!G55</f>
        <v>150</v>
      </c>
      <c r="H62" s="11" t="n">
        <f aca="false">Rohdaten!H55</f>
        <v>4309</v>
      </c>
      <c r="I62" s="11" t="n">
        <f aca="false">Rohdaten!I55</f>
        <v>0</v>
      </c>
      <c r="J62" s="11" t="n">
        <f aca="false">Rohdaten!L55</f>
        <v>2011</v>
      </c>
    </row>
    <row r="63" customFormat="false" ht="14.25" hidden="true" customHeight="false" outlineLevel="0" collapsed="false">
      <c r="A63" s="11" t="str">
        <f aca="false">Rohdaten!A56</f>
        <v>C_Forschungsprojekte </v>
      </c>
      <c r="B63" s="11" t="str">
        <f aca="false">Rohdaten!B56</f>
        <v>Hannover</v>
      </c>
      <c r="C63" s="11" t="str">
        <f aca="false">Rohdaten!C56</f>
        <v>Niedersachsen</v>
      </c>
      <c r="D63" s="11" t="str">
        <f aca="false">Rohdaten!D56</f>
        <v>Forschung</v>
      </c>
      <c r="E63" s="11" t="n">
        <f aca="false">Rohdaten!E56</f>
        <v>2</v>
      </c>
      <c r="F63" s="11" t="n">
        <f aca="false">Rohdaten!F56</f>
        <v>0</v>
      </c>
      <c r="G63" s="11" t="n">
        <f aca="false">Rohdaten!G56</f>
        <v>169</v>
      </c>
      <c r="H63" s="11" t="n">
        <f aca="false">Rohdaten!H56</f>
        <v>3820</v>
      </c>
      <c r="I63" s="11" t="n">
        <f aca="false">Rohdaten!I56</f>
        <v>0</v>
      </c>
      <c r="J63" s="11" t="n">
        <f aca="false">Rohdaten!L56</f>
        <v>0</v>
      </c>
    </row>
    <row r="64" customFormat="false" ht="14.25" hidden="true" customHeight="false" outlineLevel="0" collapsed="false">
      <c r="A64" s="11" t="str">
        <f aca="false">Rohdaten!A57</f>
        <v>C_Forschungsprojekte </v>
      </c>
      <c r="B64" s="11" t="str">
        <f aca="false">Rohdaten!B57</f>
        <v>Horstberg</v>
      </c>
      <c r="C64" s="11" t="str">
        <f aca="false">Rohdaten!C57</f>
        <v>Niedersachsen</v>
      </c>
      <c r="D64" s="11" t="str">
        <f aca="false">Rohdaten!D57</f>
        <v>Forschung</v>
      </c>
      <c r="E64" s="11" t="n">
        <f aca="false">Rohdaten!E57</f>
        <v>0</v>
      </c>
      <c r="F64" s="11" t="n">
        <f aca="false">Rohdaten!F57</f>
        <v>0</v>
      </c>
      <c r="G64" s="11" t="n">
        <f aca="false">Rohdaten!G57</f>
        <v>159</v>
      </c>
      <c r="H64" s="11" t="n">
        <f aca="false">Rohdaten!H57</f>
        <v>3920</v>
      </c>
      <c r="I64" s="11" t="n">
        <f aca="false">Rohdaten!I57</f>
        <v>0</v>
      </c>
      <c r="J64" s="11" t="n">
        <f aca="false">Rohdaten!L57</f>
        <v>0</v>
      </c>
    </row>
    <row r="65" customFormat="false" ht="14.25" hidden="true" customHeight="false" outlineLevel="0" collapsed="false">
      <c r="A65" s="11" t="str">
        <f aca="false">Rohdaten!A58</f>
        <v>D_Projekt in Planung</v>
      </c>
      <c r="B65" s="11" t="str">
        <f aca="false">Rohdaten!B58</f>
        <v>Aachen - GEObservatorium</v>
      </c>
      <c r="C65" s="11" t="str">
        <f aca="false">Rohdaten!C58</f>
        <v>Nordrhein-Westfalen</v>
      </c>
      <c r="D65" s="11" t="str">
        <f aca="false">Rohdaten!D58</f>
        <v>Forschung</v>
      </c>
      <c r="E65" s="11" t="n">
        <f aca="false">Rohdaten!E58</f>
        <v>0</v>
      </c>
      <c r="F65" s="11" t="n">
        <f aca="false">Rohdaten!F58</f>
        <v>0</v>
      </c>
      <c r="G65" s="11" t="n">
        <f aca="false">Rohdaten!G58</f>
        <v>0</v>
      </c>
      <c r="H65" s="11" t="n">
        <f aca="false">Rohdaten!H58</f>
        <v>0</v>
      </c>
      <c r="I65" s="11" t="n">
        <f aca="false">Rohdaten!I58</f>
        <v>0</v>
      </c>
      <c r="J65" s="11" t="n">
        <f aca="false">Rohdaten!L58</f>
        <v>0</v>
      </c>
    </row>
    <row r="66" customFormat="false" ht="14.25" hidden="true" customHeight="false" outlineLevel="0" collapsed="false">
      <c r="A66" s="11" t="str">
        <f aca="false">Rohdaten!A59</f>
        <v>C_Forschungsprojekte </v>
      </c>
      <c r="B66" s="11" t="str">
        <f aca="false">Rohdaten!B59</f>
        <v>Zwickau</v>
      </c>
      <c r="C66" s="11" t="str">
        <f aca="false">Rohdaten!C59</f>
        <v>Sachsen</v>
      </c>
      <c r="D66" s="11" t="str">
        <f aca="false">Rohdaten!D59</f>
        <v>Grubenwasser</v>
      </c>
      <c r="E66" s="11" t="n">
        <f aca="false">Rohdaten!E59</f>
        <v>0</v>
      </c>
      <c r="F66" s="11" t="n">
        <f aca="false">Rohdaten!F59</f>
        <v>0</v>
      </c>
      <c r="G66" s="11" t="n">
        <f aca="false">Rohdaten!G59</f>
        <v>26</v>
      </c>
      <c r="H66" s="11" t="n">
        <f aca="false">Rohdaten!H59</f>
        <v>628</v>
      </c>
      <c r="I66" s="11" t="n">
        <f aca="false">Rohdaten!I59</f>
        <v>0</v>
      </c>
      <c r="J66" s="11" t="n">
        <f aca="false">Rohdaten!L59</f>
        <v>2018</v>
      </c>
    </row>
    <row r="67" customFormat="false" ht="14.25" hidden="true" customHeight="false" outlineLevel="0" collapsed="false">
      <c r="A67" s="11" t="str">
        <f aca="false">Rohdaten!A62</f>
        <v>B_Projekt in Bau</v>
      </c>
      <c r="B67" s="11" t="str">
        <f aca="false">Rohdaten!B62</f>
        <v>München Allach (MTU) / Karlsfeld Ost</v>
      </c>
      <c r="C67" s="11" t="str">
        <f aca="false">Rohdaten!C62</f>
        <v>Bayern</v>
      </c>
      <c r="D67" s="11" t="str">
        <f aca="false">Rohdaten!D62</f>
        <v>Hydrogeothermie</v>
      </c>
      <c r="E67" s="11" t="n">
        <f aca="false">Rohdaten!E62</f>
        <v>0</v>
      </c>
      <c r="F67" s="11" t="n">
        <f aca="false">Rohdaten!F62</f>
        <v>0</v>
      </c>
      <c r="G67" s="11" t="n">
        <f aca="false">Rohdaten!G62</f>
        <v>0</v>
      </c>
      <c r="H67" s="11" t="n">
        <f aca="false">Rohdaten!H62</f>
        <v>0</v>
      </c>
      <c r="I67" s="11" t="n">
        <f aca="false">Rohdaten!I62</f>
        <v>0</v>
      </c>
      <c r="J67" s="11" t="n">
        <f aca="false">Rohdaten!L62</f>
        <v>0</v>
      </c>
    </row>
    <row r="68" customFormat="false" ht="14.25" hidden="true" customHeight="false" outlineLevel="0" collapsed="false">
      <c r="A68" s="11" t="e">
        <f aca="false">rohdaten!#ref!</f>
        <v>#NAME?</v>
      </c>
      <c r="B68" s="11" t="e">
        <f aca="false">rohdaten!#ref!</f>
        <v>#NAME?</v>
      </c>
      <c r="C68" s="11" t="str">
        <f aca="false">Rohdaten!C63</f>
        <v>Baden-Württemberg</v>
      </c>
      <c r="D68" s="11" t="e">
        <f aca="false">rohdaten!#ref!</f>
        <v>#NAME?</v>
      </c>
      <c r="E68" s="11" t="e">
        <f aca="false">rohdaten!#ref!</f>
        <v>#NAME?</v>
      </c>
      <c r="F68" s="11" t="e">
        <f aca="false">rohdaten!#ref!</f>
        <v>#NAME?</v>
      </c>
      <c r="G68" s="11" t="e">
        <f aca="false">rohdaten!#ref!</f>
        <v>#NAME?</v>
      </c>
      <c r="H68" s="11" t="e">
        <f aca="false">rohdaten!#ref!</f>
        <v>#NAME?</v>
      </c>
      <c r="I68" s="11" t="e">
        <f aca="false">rohdaten!#ref!</f>
        <v>#NAME?</v>
      </c>
      <c r="J68" s="11" t="e">
        <f aca="false">rohdaten!#ref!</f>
        <v>#NAME?</v>
      </c>
    </row>
    <row r="69" customFormat="false" ht="14.25" hidden="true" customHeight="false" outlineLevel="0" collapsed="false">
      <c r="A69" s="11" t="str">
        <f aca="false">Rohdaten!A63</f>
        <v>D_Projekt in Planung</v>
      </c>
      <c r="B69" s="11" t="str">
        <f aca="false">Rohdaten!B63</f>
        <v>Bad Waldsee II</v>
      </c>
      <c r="C69" s="11" t="e">
        <f aca="false">rohdaten!#ref!</f>
        <v>#NAME?</v>
      </c>
      <c r="D69" s="11" t="str">
        <f aca="false">Rohdaten!D63</f>
        <v>Hydrogeothermie</v>
      </c>
      <c r="E69" s="11" t="n">
        <f aca="false">Rohdaten!E63</f>
        <v>0</v>
      </c>
      <c r="F69" s="11" t="n">
        <f aca="false">Rohdaten!F63</f>
        <v>0</v>
      </c>
      <c r="G69" s="11" t="n">
        <f aca="false">Rohdaten!G63</f>
        <v>0</v>
      </c>
      <c r="H69" s="11" t="n">
        <f aca="false">Rohdaten!H63</f>
        <v>0</v>
      </c>
      <c r="I69" s="11" t="n">
        <f aca="false">Rohdaten!I63</f>
        <v>0</v>
      </c>
      <c r="J69" s="11" t="n">
        <f aca="false">Rohdaten!L63</f>
        <v>0</v>
      </c>
    </row>
    <row r="70" customFormat="false" ht="14.25" hidden="true" customHeight="false" outlineLevel="0" collapsed="false">
      <c r="A70" s="11" t="str">
        <f aca="false">Rohdaten!A66</f>
        <v>D_Projekt in Planung</v>
      </c>
      <c r="B70" s="11" t="str">
        <f aca="false">Rohdaten!B66</f>
        <v>Erlich</v>
      </c>
      <c r="C70" s="11" t="str">
        <f aca="false">Rohdaten!C66</f>
        <v>Baden-Württemberg</v>
      </c>
      <c r="D70" s="11" t="str">
        <f aca="false">Rohdaten!D66</f>
        <v>Hydrogeothermie</v>
      </c>
      <c r="E70" s="11" t="n">
        <f aca="false">Rohdaten!E66</f>
        <v>0</v>
      </c>
      <c r="F70" s="11" t="n">
        <f aca="false">Rohdaten!F66</f>
        <v>0</v>
      </c>
      <c r="G70" s="11" t="n">
        <f aca="false">Rohdaten!G66</f>
        <v>0</v>
      </c>
      <c r="H70" s="11" t="n">
        <f aca="false">Rohdaten!H66</f>
        <v>0</v>
      </c>
      <c r="I70" s="11" t="n">
        <f aca="false">Rohdaten!I66</f>
        <v>0</v>
      </c>
      <c r="J70" s="11" t="n">
        <f aca="false">Rohdaten!L66</f>
        <v>0</v>
      </c>
    </row>
    <row r="71" customFormat="false" ht="14.25" hidden="true" customHeight="false" outlineLevel="0" collapsed="false">
      <c r="A71" s="11" t="str">
        <f aca="false">Rohdaten!A67</f>
        <v>D_Projekt in Planung</v>
      </c>
      <c r="B71" s="11" t="str">
        <f aca="false">Rohdaten!B67</f>
        <v>KIT Campus Nord II</v>
      </c>
      <c r="C71" s="11" t="str">
        <f aca="false">Rohdaten!C67</f>
        <v>Baden-Württemberg</v>
      </c>
      <c r="D71" s="11" t="str">
        <f aca="false">Rohdaten!D67</f>
        <v>Hydrogeothermie</v>
      </c>
      <c r="E71" s="11" t="n">
        <f aca="false">Rohdaten!E67</f>
        <v>0</v>
      </c>
      <c r="F71" s="11" t="n">
        <f aca="false">Rohdaten!F67</f>
        <v>0</v>
      </c>
      <c r="G71" s="11" t="n">
        <f aca="false">Rohdaten!G67</f>
        <v>0</v>
      </c>
      <c r="H71" s="11" t="n">
        <f aca="false">Rohdaten!H67</f>
        <v>0</v>
      </c>
      <c r="I71" s="11" t="n">
        <f aca="false">Rohdaten!I67</f>
        <v>0</v>
      </c>
      <c r="J71" s="11" t="n">
        <f aca="false">Rohdaten!L67</f>
        <v>0</v>
      </c>
    </row>
    <row r="72" customFormat="false" ht="14.25" hidden="true" customHeight="false" outlineLevel="0" collapsed="false">
      <c r="A72" s="11" t="str">
        <f aca="false">Rohdaten!A68</f>
        <v>D_Projekt in Planung</v>
      </c>
      <c r="B72" s="11" t="str">
        <f aca="false">Rohdaten!B68</f>
        <v>Freiburg/ Südlicher Oberrhein</v>
      </c>
      <c r="C72" s="11" t="str">
        <f aca="false">Rohdaten!C68</f>
        <v>Baden-Württemberg</v>
      </c>
      <c r="D72" s="11" t="str">
        <f aca="false">Rohdaten!D68</f>
        <v>Hydrogeothermie</v>
      </c>
      <c r="E72" s="11" t="n">
        <f aca="false">Rohdaten!E68</f>
        <v>0</v>
      </c>
      <c r="F72" s="11" t="n">
        <f aca="false">Rohdaten!F68</f>
        <v>0</v>
      </c>
      <c r="G72" s="11" t="n">
        <f aca="false">Rohdaten!G68</f>
        <v>0</v>
      </c>
      <c r="H72" s="11" t="n">
        <f aca="false">Rohdaten!H68</f>
        <v>0</v>
      </c>
      <c r="I72" s="11" t="n">
        <f aca="false">Rohdaten!I68</f>
        <v>0</v>
      </c>
      <c r="J72" s="11" t="n">
        <f aca="false">Rohdaten!L68</f>
        <v>0</v>
      </c>
    </row>
    <row r="73" customFormat="false" ht="14.25" hidden="true" customHeight="false" outlineLevel="0" collapsed="false">
      <c r="A73" s="11" t="e">
        <f aca="false">rohdaten!#ref!</f>
        <v>#NAME?</v>
      </c>
      <c r="B73" s="11" t="e">
        <f aca="false">rohdaten!#ref!</f>
        <v>#NAME?</v>
      </c>
      <c r="C73" s="11" t="e">
        <f aca="false">rohdaten!#ref!</f>
        <v>#NAME?</v>
      </c>
      <c r="D73" s="11" t="e">
        <f aca="false">rohdaten!#ref!</f>
        <v>#NAME?</v>
      </c>
      <c r="E73" s="11" t="e">
        <f aca="false">rohdaten!#ref!</f>
        <v>#NAME?</v>
      </c>
      <c r="F73" s="11" t="e">
        <f aca="false">rohdaten!#ref!</f>
        <v>#NAME?</v>
      </c>
      <c r="G73" s="11" t="e">
        <f aca="false">rohdaten!#ref!</f>
        <v>#NAME?</v>
      </c>
      <c r="H73" s="11" t="e">
        <f aca="false">rohdaten!#ref!</f>
        <v>#NAME?</v>
      </c>
      <c r="I73" s="11" t="e">
        <f aca="false">rohdaten!#ref!</f>
        <v>#NAME?</v>
      </c>
      <c r="J73" s="11" t="e">
        <f aca="false">rohdaten!#ref!</f>
        <v>#NAME?</v>
      </c>
    </row>
    <row r="74" customFormat="false" ht="14.25" hidden="true" customHeight="false" outlineLevel="0" collapsed="false">
      <c r="A74" s="11" t="str">
        <f aca="false">Rohdaten!A69</f>
        <v>D_Projekt in Planung</v>
      </c>
      <c r="B74" s="11" t="str">
        <f aca="false">Rohdaten!B69</f>
        <v>Hardt</v>
      </c>
      <c r="C74" s="11" t="str">
        <f aca="false">Rohdaten!C69</f>
        <v>Baden-Württemberg</v>
      </c>
      <c r="D74" s="11" t="str">
        <f aca="false">Rohdaten!D69</f>
        <v>Hydrogeothermie</v>
      </c>
      <c r="E74" s="11" t="n">
        <f aca="false">Rohdaten!E69</f>
        <v>0</v>
      </c>
      <c r="F74" s="11" t="n">
        <f aca="false">Rohdaten!F69</f>
        <v>0</v>
      </c>
      <c r="G74" s="11" t="n">
        <f aca="false">Rohdaten!G69</f>
        <v>0</v>
      </c>
      <c r="H74" s="11" t="n">
        <f aca="false">Rohdaten!H69</f>
        <v>0</v>
      </c>
      <c r="I74" s="11" t="n">
        <f aca="false">Rohdaten!I69</f>
        <v>0</v>
      </c>
      <c r="J74" s="11" t="n">
        <f aca="false">Rohdaten!L69</f>
        <v>0</v>
      </c>
    </row>
    <row r="75" customFormat="false" ht="14.25" hidden="true" customHeight="false" outlineLevel="0" collapsed="false">
      <c r="A75" s="11" t="e">
        <f aca="false">rohdaten!#ref!</f>
        <v>#NAME?</v>
      </c>
      <c r="B75" s="11" t="e">
        <f aca="false">rohdaten!#ref!</f>
        <v>#NAME?</v>
      </c>
      <c r="C75" s="11" t="e">
        <f aca="false">rohdaten!#ref!</f>
        <v>#NAME?</v>
      </c>
      <c r="D75" s="11" t="e">
        <f aca="false">rohdaten!#ref!</f>
        <v>#NAME?</v>
      </c>
      <c r="E75" s="11" t="e">
        <f aca="false">rohdaten!#ref!</f>
        <v>#NAME?</v>
      </c>
      <c r="F75" s="11" t="e">
        <f aca="false">rohdaten!#ref!</f>
        <v>#NAME?</v>
      </c>
      <c r="G75" s="11" t="e">
        <f aca="false">rohdaten!#ref!</f>
        <v>#NAME?</v>
      </c>
      <c r="H75" s="11" t="e">
        <f aca="false">rohdaten!#ref!</f>
        <v>#NAME?</v>
      </c>
      <c r="I75" s="11" t="e">
        <f aca="false">rohdaten!#ref!</f>
        <v>#NAME?</v>
      </c>
      <c r="J75" s="11" t="e">
        <f aca="false">rohdaten!#ref!</f>
        <v>#NAME?</v>
      </c>
    </row>
    <row r="76" customFormat="false" ht="14.25" hidden="true" customHeight="false" outlineLevel="0" collapsed="false">
      <c r="A76" s="11" t="str">
        <f aca="false">Rohdaten!A73</f>
        <v>D_Projekt in Planung</v>
      </c>
      <c r="B76" s="11" t="str">
        <f aca="false">Rohdaten!B73</f>
        <v>Mannheim</v>
      </c>
      <c r="C76" s="11" t="str">
        <f aca="false">Rohdaten!C73</f>
        <v>Baden-Württemberg</v>
      </c>
      <c r="D76" s="11" t="str">
        <f aca="false">Rohdaten!D73</f>
        <v>Hydrogeothermie</v>
      </c>
      <c r="E76" s="11" t="n">
        <f aca="false">Rohdaten!E73</f>
        <v>0</v>
      </c>
      <c r="F76" s="11" t="n">
        <f aca="false">Rohdaten!F73</f>
        <v>0</v>
      </c>
      <c r="G76" s="11" t="n">
        <f aca="false">Rohdaten!G73</f>
        <v>0</v>
      </c>
      <c r="H76" s="11" t="n">
        <f aca="false">Rohdaten!H73</f>
        <v>0</v>
      </c>
      <c r="I76" s="11" t="n">
        <f aca="false">Rohdaten!I73</f>
        <v>0</v>
      </c>
      <c r="J76" s="11" t="n">
        <f aca="false">Rohdaten!L73</f>
        <v>0</v>
      </c>
    </row>
    <row r="77" customFormat="false" ht="14.25" hidden="true" customHeight="false" outlineLevel="0" collapsed="false">
      <c r="A77" s="11" t="str">
        <f aca="false">Rohdaten!A74</f>
        <v>D_Projekt in Planung</v>
      </c>
      <c r="B77" s="11" t="str">
        <f aca="false">Rohdaten!B74</f>
        <v>Ortenau II</v>
      </c>
      <c r="C77" s="11" t="str">
        <f aca="false">Rohdaten!C74</f>
        <v>Baden-Württemberg</v>
      </c>
      <c r="D77" s="11" t="str">
        <f aca="false">Rohdaten!D74</f>
        <v>Hydrogeothermie</v>
      </c>
      <c r="E77" s="11" t="n">
        <f aca="false">Rohdaten!E74</f>
        <v>0</v>
      </c>
      <c r="F77" s="11" t="n">
        <f aca="false">Rohdaten!F74</f>
        <v>0</v>
      </c>
      <c r="G77" s="11" t="n">
        <f aca="false">Rohdaten!G74</f>
        <v>100</v>
      </c>
      <c r="H77" s="11" t="n">
        <f aca="false">Rohdaten!H74</f>
        <v>3000</v>
      </c>
      <c r="I77" s="11" t="n">
        <f aca="false">Rohdaten!I74</f>
        <v>0</v>
      </c>
      <c r="J77" s="11" t="n">
        <f aca="false">Rohdaten!L74</f>
        <v>0</v>
      </c>
    </row>
    <row r="78" customFormat="false" ht="14.25" hidden="true" customHeight="false" outlineLevel="0" collapsed="false">
      <c r="A78" s="11" t="str">
        <f aca="false">Rohdaten!A78</f>
        <v>D_Projekt in Planung</v>
      </c>
      <c r="B78" s="11" t="str">
        <f aca="false">Rohdaten!B78</f>
        <v>Waghäusel</v>
      </c>
      <c r="C78" s="11" t="str">
        <f aca="false">Rohdaten!C78</f>
        <v>Baden-Württemberg</v>
      </c>
      <c r="D78" s="11" t="str">
        <f aca="false">Rohdaten!D78</f>
        <v>Hydrogeothermie</v>
      </c>
      <c r="E78" s="11" t="n">
        <f aca="false">Rohdaten!E78</f>
        <v>0</v>
      </c>
      <c r="F78" s="11" t="n">
        <f aca="false">Rohdaten!F78</f>
        <v>0</v>
      </c>
      <c r="G78" s="11" t="n">
        <f aca="false">Rohdaten!G78</f>
        <v>0</v>
      </c>
      <c r="H78" s="11" t="n">
        <f aca="false">Rohdaten!H78</f>
        <v>0</v>
      </c>
      <c r="I78" s="11" t="n">
        <f aca="false">Rohdaten!I78</f>
        <v>0</v>
      </c>
      <c r="J78" s="11" t="n">
        <f aca="false">Rohdaten!L78</f>
        <v>0</v>
      </c>
    </row>
    <row r="79" customFormat="false" ht="14.25" hidden="true" customHeight="false" outlineLevel="0" collapsed="false">
      <c r="A79" s="11" t="str">
        <f aca="false">Rohdaten!A79</f>
        <v>D_Projekt in Planung</v>
      </c>
      <c r="B79" s="11" t="str">
        <f aca="false">Rohdaten!B79</f>
        <v>Weinheim-Süd</v>
      </c>
      <c r="C79" s="11" t="str">
        <f aca="false">Rohdaten!C79</f>
        <v>Baden-Württemberg</v>
      </c>
      <c r="D79" s="11" t="str">
        <f aca="false">Rohdaten!D79</f>
        <v>Hydrogeothermie</v>
      </c>
      <c r="E79" s="11" t="n">
        <f aca="false">Rohdaten!E79</f>
        <v>0</v>
      </c>
      <c r="F79" s="11" t="n">
        <f aca="false">Rohdaten!F79</f>
        <v>0</v>
      </c>
      <c r="G79" s="11" t="n">
        <f aca="false">Rohdaten!G79</f>
        <v>0</v>
      </c>
      <c r="H79" s="11" t="n">
        <f aca="false">Rohdaten!H79</f>
        <v>0</v>
      </c>
      <c r="I79" s="11" t="n">
        <f aca="false">Rohdaten!I79</f>
        <v>0</v>
      </c>
      <c r="J79" s="11" t="n">
        <f aca="false">Rohdaten!L79</f>
        <v>0</v>
      </c>
    </row>
    <row r="80" customFormat="false" ht="14.25" hidden="true" customHeight="false" outlineLevel="0" collapsed="false">
      <c r="A80" s="11" t="str">
        <f aca="false">Rohdaten!A80</f>
        <v>D_Projekt in Planung</v>
      </c>
      <c r="B80" s="11" t="str">
        <f aca="false">Rohdaten!B80</f>
        <v>Gauting Ost</v>
      </c>
      <c r="C80" s="11" t="str">
        <f aca="false">Rohdaten!C80</f>
        <v>Bayern</v>
      </c>
      <c r="D80" s="11" t="str">
        <f aca="false">Rohdaten!D80</f>
        <v>Hydrogeothermie</v>
      </c>
      <c r="E80" s="11" t="n">
        <f aca="false">Rohdaten!E80</f>
        <v>0</v>
      </c>
      <c r="F80" s="11" t="n">
        <f aca="false">Rohdaten!F80</f>
        <v>0</v>
      </c>
      <c r="G80" s="11" t="n">
        <f aca="false">Rohdaten!G80</f>
        <v>0</v>
      </c>
      <c r="H80" s="11" t="n">
        <f aca="false">Rohdaten!H80</f>
        <v>0</v>
      </c>
      <c r="I80" s="11" t="n">
        <f aca="false">Rohdaten!I80</f>
        <v>0</v>
      </c>
      <c r="J80" s="11" t="n">
        <f aca="false">Rohdaten!L80</f>
        <v>0</v>
      </c>
    </row>
    <row r="81" customFormat="false" ht="14.25" hidden="true" customHeight="false" outlineLevel="0" collapsed="false">
      <c r="A81" s="11" t="str">
        <f aca="false">Rohdaten!A81</f>
        <v>D_Projekt in Planung</v>
      </c>
      <c r="B81" s="11" t="str">
        <f aca="false">Rohdaten!B81</f>
        <v>"GT Törring" II</v>
      </c>
      <c r="C81" s="11" t="str">
        <f aca="false">Rohdaten!C81</f>
        <v>Bayern</v>
      </c>
      <c r="D81" s="11" t="str">
        <f aca="false">Rohdaten!D81</f>
        <v>Hydrogeothermie</v>
      </c>
      <c r="E81" s="11" t="n">
        <f aca="false">Rohdaten!E81</f>
        <v>0</v>
      </c>
      <c r="F81" s="11" t="n">
        <f aca="false">Rohdaten!F81</f>
        <v>0</v>
      </c>
      <c r="G81" s="11" t="n">
        <f aca="false">Rohdaten!G81</f>
        <v>0</v>
      </c>
      <c r="H81" s="11" t="n">
        <f aca="false">Rohdaten!H81</f>
        <v>0</v>
      </c>
      <c r="I81" s="11" t="n">
        <f aca="false">Rohdaten!I81</f>
        <v>0</v>
      </c>
      <c r="J81" s="11" t="n">
        <f aca="false">Rohdaten!L81</f>
        <v>0</v>
      </c>
    </row>
    <row r="82" customFormat="false" ht="14.25" hidden="true" customHeight="false" outlineLevel="0" collapsed="false">
      <c r="A82" s="11" t="str">
        <f aca="false">Rohdaten!A82</f>
        <v>D_Projekt in Planung</v>
      </c>
      <c r="B82" s="11" t="str">
        <f aca="false">Rohdaten!B82</f>
        <v>Gauting West</v>
      </c>
      <c r="C82" s="11" t="str">
        <f aca="false">Rohdaten!C82</f>
        <v>Bayern</v>
      </c>
      <c r="D82" s="11" t="str">
        <f aca="false">Rohdaten!D82</f>
        <v>Hydrogeothermie</v>
      </c>
      <c r="E82" s="11" t="n">
        <f aca="false">Rohdaten!E82</f>
        <v>0</v>
      </c>
      <c r="F82" s="11" t="n">
        <f aca="false">Rohdaten!F82</f>
        <v>0</v>
      </c>
      <c r="G82" s="11" t="n">
        <f aca="false">Rohdaten!G82</f>
        <v>0</v>
      </c>
      <c r="H82" s="11" t="n">
        <f aca="false">Rohdaten!H82</f>
        <v>0</v>
      </c>
      <c r="I82" s="11" t="n">
        <f aca="false">Rohdaten!I82</f>
        <v>0</v>
      </c>
      <c r="J82" s="11" t="n">
        <f aca="false">Rohdaten!L82</f>
        <v>0</v>
      </c>
    </row>
    <row r="83" customFormat="false" ht="14.25" hidden="true" customHeight="false" outlineLevel="0" collapsed="false">
      <c r="A83" s="11" t="str">
        <f aca="false">Rohdaten!A85</f>
        <v>D_Projekt in Planung</v>
      </c>
      <c r="B83" s="11" t="str">
        <f aca="false">Rohdaten!B85</f>
        <v>Planegg/Gräfelfing</v>
      </c>
      <c r="C83" s="11" t="str">
        <f aca="false">Rohdaten!C85</f>
        <v>Bayern</v>
      </c>
      <c r="D83" s="11" t="str">
        <f aca="false">Rohdaten!D85</f>
        <v>Hydrogeothermie</v>
      </c>
      <c r="E83" s="11" t="n">
        <f aca="false">Rohdaten!E85</f>
        <v>0</v>
      </c>
      <c r="F83" s="11" t="n">
        <f aca="false">Rohdaten!F85</f>
        <v>0</v>
      </c>
      <c r="G83" s="11" t="n">
        <f aca="false">Rohdaten!G85</f>
        <v>0</v>
      </c>
      <c r="H83" s="11" t="n">
        <f aca="false">Rohdaten!H85</f>
        <v>0</v>
      </c>
      <c r="I83" s="11" t="n">
        <f aca="false">Rohdaten!I85</f>
        <v>0</v>
      </c>
      <c r="J83" s="11" t="n">
        <f aca="false">Rohdaten!L85</f>
        <v>0</v>
      </c>
    </row>
    <row r="84" customFormat="false" ht="14.25" hidden="true" customHeight="false" outlineLevel="0" collapsed="false">
      <c r="A84" s="11" t="str">
        <f aca="false">Rohdaten!A45</f>
        <v>B_Projekt in Bau</v>
      </c>
      <c r="B84" s="11" t="str">
        <f aca="false">Rohdaten!B45</f>
        <v>Geretsried</v>
      </c>
      <c r="C84" s="11" t="str">
        <f aca="false">Rohdaten!C45</f>
        <v>Bayern</v>
      </c>
      <c r="D84" s="11" t="str">
        <f aca="false">Rohdaten!D45</f>
        <v>Geschlossenes tiefengeothermisches System</v>
      </c>
      <c r="E84" s="11" t="n">
        <f aca="false">Rohdaten!E45</f>
        <v>0</v>
      </c>
      <c r="F84" s="11" t="n">
        <f aca="false">Rohdaten!F45</f>
        <v>0</v>
      </c>
      <c r="G84" s="11" t="n">
        <f aca="false">Rohdaten!G45</f>
        <v>155.3</v>
      </c>
      <c r="H84" s="11" t="n">
        <f aca="false">Rohdaten!H45</f>
        <v>4736</v>
      </c>
      <c r="I84" s="11" t="n">
        <f aca="false">Rohdaten!I45</f>
        <v>5</v>
      </c>
      <c r="J84" s="11" t="n">
        <f aca="false">Rohdaten!L45</f>
        <v>0</v>
      </c>
    </row>
    <row r="85" customFormat="false" ht="14.25" hidden="true" customHeight="false" outlineLevel="0" collapsed="false">
      <c r="A85" s="11" t="str">
        <f aca="false">Rohdaten!A92</f>
        <v>D_Projekt in Planung</v>
      </c>
      <c r="B85" s="11" t="str">
        <f aca="false">Rohdaten!B92</f>
        <v>München-Feldmoching</v>
      </c>
      <c r="C85" s="11" t="str">
        <f aca="false">Rohdaten!C92</f>
        <v>Bayern</v>
      </c>
      <c r="D85" s="11" t="str">
        <f aca="false">Rohdaten!D92</f>
        <v>Hydrogeothermie</v>
      </c>
      <c r="E85" s="11" t="n">
        <f aca="false">Rohdaten!E92</f>
        <v>0</v>
      </c>
      <c r="F85" s="11" t="n">
        <f aca="false">Rohdaten!F92</f>
        <v>0</v>
      </c>
      <c r="G85" s="11" t="n">
        <f aca="false">Rohdaten!G92</f>
        <v>0</v>
      </c>
      <c r="H85" s="11" t="n">
        <f aca="false">Rohdaten!H92</f>
        <v>0</v>
      </c>
      <c r="I85" s="11" t="n">
        <f aca="false">Rohdaten!I92</f>
        <v>0</v>
      </c>
      <c r="J85" s="11" t="n">
        <f aca="false">Rohdaten!L92</f>
        <v>0</v>
      </c>
    </row>
    <row r="86" customFormat="false" ht="14.25" hidden="true" customHeight="false" outlineLevel="0" collapsed="false">
      <c r="A86" s="11" t="str">
        <f aca="false">Rohdaten!A93</f>
        <v>D_Projekt in Planung</v>
      </c>
      <c r="B86" s="11" t="str">
        <f aca="false">Rohdaten!B93</f>
        <v>München-Freimann</v>
      </c>
      <c r="C86" s="11" t="str">
        <f aca="false">Rohdaten!C93</f>
        <v>Bayern</v>
      </c>
      <c r="D86" s="11" t="str">
        <f aca="false">Rohdaten!D93</f>
        <v>Hydrogeothermie</v>
      </c>
      <c r="E86" s="11" t="n">
        <f aca="false">Rohdaten!E93</f>
        <v>0</v>
      </c>
      <c r="F86" s="11" t="n">
        <f aca="false">Rohdaten!F93</f>
        <v>0</v>
      </c>
      <c r="G86" s="11" t="n">
        <f aca="false">Rohdaten!G93</f>
        <v>0</v>
      </c>
      <c r="H86" s="11" t="n">
        <f aca="false">Rohdaten!H93</f>
        <v>0</v>
      </c>
      <c r="I86" s="11" t="n">
        <f aca="false">Rohdaten!I93</f>
        <v>0</v>
      </c>
      <c r="J86" s="11" t="n">
        <f aca="false">Rohdaten!L93</f>
        <v>0</v>
      </c>
    </row>
    <row r="87" customFormat="false" ht="14.25" hidden="true" customHeight="false" outlineLevel="0" collapsed="false">
      <c r="A87" s="11" t="str">
        <f aca="false">Rohdaten!A94</f>
        <v>D_Projekt in Planung</v>
      </c>
      <c r="B87" s="11" t="str">
        <f aca="false">Rohdaten!B94</f>
        <v>München-Milbertshofen (BMW)</v>
      </c>
      <c r="C87" s="11" t="str">
        <f aca="false">Rohdaten!C94</f>
        <v>Bayern</v>
      </c>
      <c r="D87" s="11" t="str">
        <f aca="false">Rohdaten!D94</f>
        <v>Hydrogeothermie</v>
      </c>
      <c r="E87" s="11" t="n">
        <f aca="false">Rohdaten!E94</f>
        <v>0</v>
      </c>
      <c r="F87" s="11" t="n">
        <f aca="false">Rohdaten!F94</f>
        <v>0</v>
      </c>
      <c r="G87" s="11" t="n">
        <f aca="false">Rohdaten!G94</f>
        <v>0</v>
      </c>
      <c r="H87" s="11" t="n">
        <f aca="false">Rohdaten!H94</f>
        <v>0</v>
      </c>
      <c r="I87" s="11" t="n">
        <f aca="false">Rohdaten!I94</f>
        <v>0</v>
      </c>
      <c r="J87" s="11" t="n">
        <f aca="false">Rohdaten!L94</f>
        <v>0</v>
      </c>
    </row>
    <row r="88" customFormat="false" ht="14.25" hidden="true" customHeight="false" outlineLevel="0" collapsed="false">
      <c r="A88" s="11" t="e">
        <f aca="false">rohdaten!#ref!</f>
        <v>#NAME?</v>
      </c>
      <c r="B88" s="11" t="e">
        <f aca="false">rohdaten!#ref!</f>
        <v>#NAME?</v>
      </c>
      <c r="C88" s="11" t="e">
        <f aca="false">rohdaten!#ref!</f>
        <v>#NAME?</v>
      </c>
      <c r="D88" s="11" t="e">
        <f aca="false">rohdaten!#ref!</f>
        <v>#NAME?</v>
      </c>
      <c r="E88" s="11" t="e">
        <f aca="false">rohdaten!#ref!</f>
        <v>#NAME?</v>
      </c>
      <c r="F88" s="11" t="e">
        <f aca="false">rohdaten!#ref!</f>
        <v>#NAME?</v>
      </c>
      <c r="G88" s="11" t="e">
        <f aca="false">rohdaten!#ref!</f>
        <v>#NAME?</v>
      </c>
      <c r="H88" s="11" t="e">
        <f aca="false">rohdaten!#ref!</f>
        <v>#NAME?</v>
      </c>
      <c r="I88" s="11" t="e">
        <f aca="false">rohdaten!#ref!</f>
        <v>#NAME?</v>
      </c>
      <c r="J88" s="11" t="e">
        <f aca="false">rohdaten!#ref!</f>
        <v>#NAME?</v>
      </c>
    </row>
    <row r="89" customFormat="false" ht="14.25" hidden="true" customHeight="false" outlineLevel="0" collapsed="false">
      <c r="A89" s="11" t="str">
        <f aca="false">Rohdaten!A95</f>
        <v>B_Projekt in Bau</v>
      </c>
      <c r="B89" s="11" t="str">
        <f aca="false">Rohdaten!B95</f>
        <v>Neuperlach (Michaelibad)</v>
      </c>
      <c r="C89" s="11" t="str">
        <f aca="false">Rohdaten!C95</f>
        <v>Bayern</v>
      </c>
      <c r="D89" s="11" t="str">
        <f aca="false">Rohdaten!D95</f>
        <v>Hydrogeothermie</v>
      </c>
      <c r="E89" s="11" t="n">
        <f aca="false">Rohdaten!E95</f>
        <v>0</v>
      </c>
      <c r="F89" s="11" t="n">
        <f aca="false">Rohdaten!F95</f>
        <v>0</v>
      </c>
      <c r="G89" s="11" t="n">
        <f aca="false">Rohdaten!G95</f>
        <v>0</v>
      </c>
      <c r="H89" s="11" t="n">
        <f aca="false">Rohdaten!H95</f>
        <v>0</v>
      </c>
      <c r="I89" s="11" t="n">
        <f aca="false">Rohdaten!I95</f>
        <v>0</v>
      </c>
      <c r="J89" s="11" t="n">
        <f aca="false">Rohdaten!L95</f>
        <v>0</v>
      </c>
    </row>
    <row r="90" customFormat="false" ht="14.25" hidden="true" customHeight="false" outlineLevel="0" collapsed="false">
      <c r="A90" s="11" t="str">
        <f aca="false">Rohdaten!A97</f>
        <v>D_Projekt in Planung</v>
      </c>
      <c r="B90" s="11" t="str">
        <f aca="false">Rohdaten!B97</f>
        <v>Palling</v>
      </c>
      <c r="C90" s="11" t="str">
        <f aca="false">Rohdaten!C97</f>
        <v>Bayern</v>
      </c>
      <c r="D90" s="11" t="str">
        <f aca="false">Rohdaten!D97</f>
        <v>Hydrogeothermie</v>
      </c>
      <c r="E90" s="11" t="n">
        <f aca="false">Rohdaten!E97</f>
        <v>0</v>
      </c>
      <c r="F90" s="11" t="n">
        <f aca="false">Rohdaten!F97</f>
        <v>0</v>
      </c>
      <c r="G90" s="11" t="n">
        <f aca="false">Rohdaten!G97</f>
        <v>0</v>
      </c>
      <c r="H90" s="11" t="n">
        <f aca="false">Rohdaten!H97</f>
        <v>0</v>
      </c>
      <c r="I90" s="11" t="n">
        <f aca="false">Rohdaten!I97</f>
        <v>0</v>
      </c>
      <c r="J90" s="11" t="n">
        <f aca="false">Rohdaten!L97</f>
        <v>0</v>
      </c>
    </row>
    <row r="91" customFormat="false" ht="14.25" hidden="true" customHeight="false" outlineLevel="0" collapsed="false">
      <c r="A91" s="11" t="e">
        <f aca="false">rohdaten!#ref!</f>
        <v>#NAME?</v>
      </c>
      <c r="B91" s="11" t="e">
        <f aca="false">rohdaten!#ref!</f>
        <v>#NAME?</v>
      </c>
      <c r="C91" s="11" t="e">
        <f aca="false">rohdaten!#ref!</f>
        <v>#NAME?</v>
      </c>
      <c r="D91" s="11" t="e">
        <f aca="false">rohdaten!#ref!</f>
        <v>#NAME?</v>
      </c>
      <c r="E91" s="11" t="e">
        <f aca="false">rohdaten!#ref!</f>
        <v>#NAME?</v>
      </c>
      <c r="F91" s="11" t="e">
        <f aca="false">rohdaten!#ref!</f>
        <v>#NAME?</v>
      </c>
      <c r="G91" s="11" t="e">
        <f aca="false">rohdaten!#ref!</f>
        <v>#NAME?</v>
      </c>
      <c r="H91" s="11" t="e">
        <f aca="false">rohdaten!#ref!</f>
        <v>#NAME?</v>
      </c>
      <c r="I91" s="11" t="e">
        <f aca="false">rohdaten!#ref!</f>
        <v>#NAME?</v>
      </c>
      <c r="J91" s="11" t="e">
        <f aca="false">rohdaten!#ref!</f>
        <v>#NAME?</v>
      </c>
    </row>
    <row r="92" customFormat="false" ht="14.25" hidden="true" customHeight="false" outlineLevel="0" collapsed="false">
      <c r="A92" s="11" t="str">
        <f aca="false">Rohdaten!A98</f>
        <v>D_Projekt in Planung</v>
      </c>
      <c r="B92" s="11" t="str">
        <f aca="false">Rohdaten!B98</f>
        <v>Pullach Süd</v>
      </c>
      <c r="C92" s="11" t="str">
        <f aca="false">Rohdaten!C98</f>
        <v>Bayern</v>
      </c>
      <c r="D92" s="11" t="str">
        <f aca="false">Rohdaten!D98</f>
        <v>Hydrogeothermie</v>
      </c>
      <c r="E92" s="11" t="n">
        <f aca="false">Rohdaten!E98</f>
        <v>0</v>
      </c>
      <c r="F92" s="11" t="n">
        <f aca="false">Rohdaten!F98</f>
        <v>0</v>
      </c>
      <c r="G92" s="11" t="n">
        <f aca="false">Rohdaten!G98</f>
        <v>0</v>
      </c>
      <c r="H92" s="11" t="n">
        <f aca="false">Rohdaten!H98</f>
        <v>0</v>
      </c>
      <c r="I92" s="11" t="n">
        <f aca="false">Rohdaten!I98</f>
        <v>0</v>
      </c>
      <c r="J92" s="11" t="n">
        <f aca="false">Rohdaten!L98</f>
        <v>0</v>
      </c>
    </row>
    <row r="93" customFormat="false" ht="14.25" hidden="true" customHeight="false" outlineLevel="0" collapsed="false">
      <c r="A93" s="11" t="str">
        <f aca="false">Rohdaten!A99</f>
        <v>D_Projekt in Planung</v>
      </c>
      <c r="B93" s="11" t="str">
        <f aca="false">Rohdaten!B99</f>
        <v>Rupertiwinkel "Ruperti II"</v>
      </c>
      <c r="C93" s="11" t="str">
        <f aca="false">Rohdaten!C99</f>
        <v>Bayern</v>
      </c>
      <c r="D93" s="11" t="str">
        <f aca="false">Rohdaten!D99</f>
        <v>Hydrogeothermie</v>
      </c>
      <c r="E93" s="11" t="n">
        <f aca="false">Rohdaten!E99</f>
        <v>0</v>
      </c>
      <c r="F93" s="11" t="n">
        <f aca="false">Rohdaten!F99</f>
        <v>0</v>
      </c>
      <c r="G93" s="11" t="n">
        <f aca="false">Rohdaten!G99</f>
        <v>0</v>
      </c>
      <c r="H93" s="11" t="n">
        <f aca="false">Rohdaten!H99</f>
        <v>0</v>
      </c>
      <c r="I93" s="11" t="n">
        <f aca="false">Rohdaten!I99</f>
        <v>0</v>
      </c>
      <c r="J93" s="11" t="n">
        <f aca="false">Rohdaten!L99</f>
        <v>0</v>
      </c>
    </row>
    <row r="94" customFormat="false" ht="14.25" hidden="true" customHeight="false" outlineLevel="0" collapsed="false">
      <c r="A94" s="11" t="e">
        <f aca="false">rohdaten!#ref!</f>
        <v>#NAME?</v>
      </c>
      <c r="B94" s="11" t="e">
        <f aca="false">rohdaten!#ref!</f>
        <v>#NAME?</v>
      </c>
      <c r="C94" s="11" t="e">
        <f aca="false">rohdaten!#ref!</f>
        <v>#NAME?</v>
      </c>
      <c r="D94" s="11" t="e">
        <f aca="false">rohdaten!#ref!</f>
        <v>#NAME?</v>
      </c>
      <c r="E94" s="11" t="e">
        <f aca="false">rohdaten!#ref!</f>
        <v>#NAME?</v>
      </c>
      <c r="F94" s="11" t="e">
        <f aca="false">rohdaten!#ref!</f>
        <v>#NAME?</v>
      </c>
      <c r="G94" s="11" t="e">
        <f aca="false">rohdaten!#ref!</f>
        <v>#NAME?</v>
      </c>
      <c r="H94" s="11" t="e">
        <f aca="false">rohdaten!#ref!</f>
        <v>#NAME?</v>
      </c>
      <c r="I94" s="11" t="e">
        <f aca="false">rohdaten!#ref!</f>
        <v>#NAME?</v>
      </c>
      <c r="J94" s="11" t="e">
        <f aca="false">rohdaten!#ref!</f>
        <v>#NAME?</v>
      </c>
    </row>
    <row r="95" customFormat="false" ht="14.25" hidden="true" customHeight="false" outlineLevel="0" collapsed="false">
      <c r="A95" s="11" t="str">
        <f aca="false">Rohdaten!A106</f>
        <v>D_Projekt in Planung</v>
      </c>
      <c r="B95" s="11" t="str">
        <f aca="false">Rohdaten!B106</f>
        <v>Traunreut / Waging am See </v>
      </c>
      <c r="C95" s="11" t="str">
        <f aca="false">Rohdaten!C106</f>
        <v>Bayern</v>
      </c>
      <c r="D95" s="11" t="str">
        <f aca="false">Rohdaten!D106</f>
        <v>Hydrogeothermie</v>
      </c>
      <c r="E95" s="11" t="n">
        <f aca="false">Rohdaten!E106</f>
        <v>0</v>
      </c>
      <c r="F95" s="11" t="n">
        <f aca="false">Rohdaten!F106</f>
        <v>0</v>
      </c>
      <c r="G95" s="11" t="n">
        <f aca="false">Rohdaten!G106</f>
        <v>0</v>
      </c>
      <c r="H95" s="11" t="n">
        <f aca="false">Rohdaten!H106</f>
        <v>0</v>
      </c>
      <c r="I95" s="11" t="n">
        <f aca="false">Rohdaten!I106</f>
        <v>0</v>
      </c>
      <c r="J95" s="11" t="n">
        <f aca="false">Rohdaten!L106</f>
        <v>0</v>
      </c>
    </row>
    <row r="96" customFormat="false" ht="14.25" hidden="true" customHeight="false" outlineLevel="0" collapsed="false">
      <c r="A96" s="11" t="str">
        <f aca="false">Rohdaten!A109</f>
        <v>D_Projekt in Planung</v>
      </c>
      <c r="B96" s="11" t="str">
        <f aca="false">Rohdaten!B109</f>
        <v>Traunstein</v>
      </c>
      <c r="C96" s="11" t="str">
        <f aca="false">Rohdaten!C109</f>
        <v>Bayern</v>
      </c>
      <c r="D96" s="11" t="str">
        <f aca="false">Rohdaten!D109</f>
        <v>Hydrogeothermie</v>
      </c>
      <c r="E96" s="11" t="n">
        <f aca="false">Rohdaten!E109</f>
        <v>0</v>
      </c>
      <c r="F96" s="11" t="n">
        <f aca="false">Rohdaten!F109</f>
        <v>0</v>
      </c>
      <c r="G96" s="11" t="n">
        <f aca="false">Rohdaten!G109</f>
        <v>0</v>
      </c>
      <c r="H96" s="11" t="n">
        <f aca="false">Rohdaten!H109</f>
        <v>0</v>
      </c>
      <c r="I96" s="11" t="n">
        <f aca="false">Rohdaten!I109</f>
        <v>0</v>
      </c>
      <c r="J96" s="11" t="n">
        <f aca="false">Rohdaten!L109</f>
        <v>0</v>
      </c>
    </row>
    <row r="97" customFormat="false" ht="14.25" hidden="true" customHeight="false" outlineLevel="0" collapsed="false">
      <c r="A97" s="11" t="str">
        <f aca="false">Rohdaten!A110</f>
        <v>D_Projekt in Planung</v>
      </c>
      <c r="B97" s="11" t="str">
        <f aca="false">Rohdaten!B110</f>
        <v>Trostberg</v>
      </c>
      <c r="C97" s="11" t="str">
        <f aca="false">Rohdaten!C110</f>
        <v>Bayern</v>
      </c>
      <c r="D97" s="11" t="str">
        <f aca="false">Rohdaten!D110</f>
        <v>Hydrogeothermie</v>
      </c>
      <c r="E97" s="11" t="n">
        <f aca="false">Rohdaten!E110</f>
        <v>0</v>
      </c>
      <c r="F97" s="11" t="n">
        <f aca="false">Rohdaten!F110</f>
        <v>0</v>
      </c>
      <c r="G97" s="11" t="n">
        <f aca="false">Rohdaten!G110</f>
        <v>0</v>
      </c>
      <c r="H97" s="11" t="n">
        <f aca="false">Rohdaten!H110</f>
        <v>0</v>
      </c>
      <c r="I97" s="11" t="n">
        <f aca="false">Rohdaten!I110</f>
        <v>0</v>
      </c>
      <c r="J97" s="11" t="n">
        <f aca="false">Rohdaten!L110</f>
        <v>0</v>
      </c>
    </row>
    <row r="98" customFormat="false" ht="14.25" hidden="true" customHeight="false" outlineLevel="0" collapsed="false">
      <c r="A98" s="11" t="e">
        <f aca="false">rohdaten!#ref!</f>
        <v>#NAME?</v>
      </c>
      <c r="B98" s="11" t="e">
        <f aca="false">rohdaten!#ref!</f>
        <v>#NAME?</v>
      </c>
      <c r="C98" s="11" t="e">
        <f aca="false">rohdaten!#ref!</f>
        <v>#NAME?</v>
      </c>
      <c r="D98" s="11" t="e">
        <f aca="false">rohdaten!#ref!</f>
        <v>#NAME?</v>
      </c>
      <c r="E98" s="11" t="e">
        <f aca="false">rohdaten!#ref!</f>
        <v>#NAME?</v>
      </c>
      <c r="F98" s="11" t="e">
        <f aca="false">rohdaten!#ref!</f>
        <v>#NAME?</v>
      </c>
      <c r="G98" s="11" t="e">
        <f aca="false">rohdaten!#ref!</f>
        <v>#NAME?</v>
      </c>
      <c r="H98" s="11" t="e">
        <f aca="false">rohdaten!#ref!</f>
        <v>#NAME?</v>
      </c>
      <c r="I98" s="11" t="e">
        <f aca="false">rohdaten!#ref!</f>
        <v>#NAME?</v>
      </c>
      <c r="J98" s="11" t="e">
        <f aca="false">rohdaten!#ref!</f>
        <v>#NAME?</v>
      </c>
    </row>
    <row r="99" customFormat="false" ht="14.25" hidden="true" customHeight="false" outlineLevel="0" collapsed="false">
      <c r="A99" s="11" t="str">
        <f aca="false">Rohdaten!A122</f>
        <v>D_Projekt in Planung</v>
      </c>
      <c r="B99" s="11" t="str">
        <f aca="false">Rohdaten!B122</f>
        <v>Berlin</v>
      </c>
      <c r="C99" s="11" t="str">
        <f aca="false">Rohdaten!C122</f>
        <v>Berlin</v>
      </c>
      <c r="D99" s="11" t="str">
        <f aca="false">Rohdaten!D122</f>
        <v>Hydrogeothermie</v>
      </c>
      <c r="E99" s="11" t="n">
        <f aca="false">Rohdaten!E122</f>
        <v>0</v>
      </c>
      <c r="F99" s="11" t="n">
        <f aca="false">Rohdaten!F122</f>
        <v>0</v>
      </c>
      <c r="G99" s="11" t="n">
        <f aca="false">Rohdaten!G122</f>
        <v>0</v>
      </c>
      <c r="H99" s="11" t="n">
        <f aca="false">Rohdaten!H122</f>
        <v>0</v>
      </c>
      <c r="I99" s="11" t="n">
        <f aca="false">Rohdaten!I122</f>
        <v>0</v>
      </c>
      <c r="J99" s="11" t="n">
        <f aca="false">Rohdaten!L122</f>
        <v>0</v>
      </c>
    </row>
    <row r="100" customFormat="false" ht="14.25" hidden="true" customHeight="false" outlineLevel="0" collapsed="false">
      <c r="A100" s="11" t="str">
        <f aca="false">Rohdaten!A128</f>
        <v>D_Projekt in Planung</v>
      </c>
      <c r="B100" s="11" t="str">
        <f aca="false">Rohdaten!B128</f>
        <v>Prenzlau-Nord 2/Erdwärme </v>
      </c>
      <c r="C100" s="11" t="str">
        <f aca="false">Rohdaten!C128</f>
        <v>Brandenburg</v>
      </c>
      <c r="D100" s="11" t="str">
        <f aca="false">Rohdaten!D128</f>
        <v>Hydrogeothermie</v>
      </c>
      <c r="E100" s="11" t="n">
        <f aca="false">Rohdaten!E128</f>
        <v>0</v>
      </c>
      <c r="F100" s="11" t="n">
        <f aca="false">Rohdaten!F128</f>
        <v>0</v>
      </c>
      <c r="G100" s="11" t="n">
        <f aca="false">Rohdaten!G128</f>
        <v>0</v>
      </c>
      <c r="H100" s="11" t="n">
        <f aca="false">Rohdaten!H128</f>
        <v>0</v>
      </c>
      <c r="I100" s="11" t="n">
        <f aca="false">Rohdaten!I128</f>
        <v>0</v>
      </c>
      <c r="J100" s="11" t="n">
        <f aca="false">Rohdaten!L128</f>
        <v>0</v>
      </c>
    </row>
    <row r="101" customFormat="false" ht="14.25" hidden="true" customHeight="false" outlineLevel="0" collapsed="false">
      <c r="A101" s="11" t="str">
        <f aca="false">Rohdaten!A129</f>
        <v>B_Projekt in Bau</v>
      </c>
      <c r="B101" s="11" t="str">
        <f aca="false">Rohdaten!B129</f>
        <v>Neuruppin</v>
      </c>
      <c r="C101" s="11" t="str">
        <f aca="false">Rohdaten!C129</f>
        <v>Brandenburg</v>
      </c>
      <c r="D101" s="11" t="str">
        <f aca="false">Rohdaten!D129</f>
        <v>Hydrogeothermie</v>
      </c>
      <c r="E101" s="11" t="n">
        <f aca="false">Rohdaten!E129</f>
        <v>0</v>
      </c>
      <c r="F101" s="11" t="n">
        <f aca="false">Rohdaten!F129</f>
        <v>0</v>
      </c>
      <c r="G101" s="11" t="n">
        <f aca="false">Rohdaten!G129</f>
        <v>0</v>
      </c>
      <c r="H101" s="11" t="n">
        <f aca="false">Rohdaten!H129</f>
        <v>0</v>
      </c>
      <c r="I101" s="11" t="n">
        <f aca="false">Rohdaten!I129</f>
        <v>0</v>
      </c>
      <c r="J101" s="11" t="n">
        <f aca="false">Rohdaten!L129</f>
        <v>0</v>
      </c>
    </row>
    <row r="102" customFormat="false" ht="14.25" hidden="true" customHeight="false" outlineLevel="0" collapsed="false">
      <c r="A102" s="11" t="e">
        <f aca="false">rohdaten!#ref!</f>
        <v>#NAME?</v>
      </c>
      <c r="B102" s="11" t="e">
        <f aca="false">rohdaten!#ref!</f>
        <v>#NAME?</v>
      </c>
      <c r="C102" s="11" t="e">
        <f aca="false">rohdaten!#ref!</f>
        <v>#NAME?</v>
      </c>
      <c r="D102" s="11" t="e">
        <f aca="false">rohdaten!#ref!</f>
        <v>#NAME?</v>
      </c>
      <c r="E102" s="11" t="e">
        <f aca="false">rohdaten!#ref!</f>
        <v>#NAME?</v>
      </c>
      <c r="F102" s="11" t="e">
        <f aca="false">rohdaten!#ref!</f>
        <v>#NAME?</v>
      </c>
      <c r="G102" s="11" t="e">
        <f aca="false">rohdaten!#ref!</f>
        <v>#NAME?</v>
      </c>
      <c r="H102" s="11" t="e">
        <f aca="false">rohdaten!#ref!</f>
        <v>#NAME?</v>
      </c>
      <c r="I102" s="11" t="e">
        <f aca="false">rohdaten!#ref!</f>
        <v>#NAME?</v>
      </c>
      <c r="J102" s="11" t="e">
        <f aca="false">rohdaten!#ref!</f>
        <v>#NAME?</v>
      </c>
    </row>
    <row r="103" customFormat="false" ht="14.25" hidden="true" customHeight="false" outlineLevel="0" collapsed="false">
      <c r="A103" s="11" t="str">
        <f aca="false">Rohdaten!A130</f>
        <v>D_Projekt in Planung</v>
      </c>
      <c r="B103" s="11" t="str">
        <f aca="false">Rohdaten!B130</f>
        <v>Karlshagen-Usedom</v>
      </c>
      <c r="C103" s="11" t="str">
        <f aca="false">Rohdaten!C130</f>
        <v>Mecklenburg-Vorpommern</v>
      </c>
      <c r="D103" s="11" t="str">
        <f aca="false">Rohdaten!D130</f>
        <v>Hydrogeothermie</v>
      </c>
      <c r="E103" s="11" t="n">
        <f aca="false">Rohdaten!E130</f>
        <v>0</v>
      </c>
      <c r="F103" s="11" t="n">
        <f aca="false">Rohdaten!F130</f>
        <v>0</v>
      </c>
      <c r="G103" s="11" t="n">
        <f aca="false">Rohdaten!G130</f>
        <v>0</v>
      </c>
      <c r="H103" s="11" t="n">
        <f aca="false">Rohdaten!H130</f>
        <v>0</v>
      </c>
      <c r="I103" s="11" t="n">
        <f aca="false">Rohdaten!I130</f>
        <v>0</v>
      </c>
      <c r="J103" s="11" t="n">
        <f aca="false">Rohdaten!L130</f>
        <v>0</v>
      </c>
    </row>
    <row r="104" customFormat="false" ht="14.25" hidden="true" customHeight="false" outlineLevel="0" collapsed="false">
      <c r="A104" s="11" t="str">
        <f aca="false">Rohdaten!A131</f>
        <v>D_Projekt in Planung</v>
      </c>
      <c r="B104" s="11" t="str">
        <f aca="false">Rohdaten!B131</f>
        <v>Karlshagen-Usedom/Kaiserbäder Usedom</v>
      </c>
      <c r="C104" s="11" t="str">
        <f aca="false">Rohdaten!C131</f>
        <v>Mecklenburg-Vorpommern</v>
      </c>
      <c r="D104" s="11" t="str">
        <f aca="false">Rohdaten!D131</f>
        <v>Hydrogeothermie</v>
      </c>
      <c r="E104" s="11" t="n">
        <f aca="false">Rohdaten!E131</f>
        <v>0</v>
      </c>
      <c r="F104" s="11" t="n">
        <f aca="false">Rohdaten!F131</f>
        <v>0</v>
      </c>
      <c r="G104" s="11" t="n">
        <f aca="false">Rohdaten!G131</f>
        <v>0</v>
      </c>
      <c r="H104" s="11" t="n">
        <f aca="false">Rohdaten!H131</f>
        <v>0</v>
      </c>
      <c r="I104" s="11" t="n">
        <f aca="false">Rohdaten!I131</f>
        <v>0</v>
      </c>
      <c r="J104" s="11" t="n">
        <f aca="false">Rohdaten!L131</f>
        <v>0</v>
      </c>
    </row>
    <row r="105" customFormat="false" ht="14.25" hidden="true" customHeight="false" outlineLevel="0" collapsed="false">
      <c r="A105" s="11" t="str">
        <f aca="false">Rohdaten!A139</f>
        <v>D_Projekt in Planung</v>
      </c>
      <c r="B105" s="11" t="str">
        <f aca="false">Rohdaten!B139</f>
        <v>Stralsund</v>
      </c>
      <c r="C105" s="11" t="str">
        <f aca="false">Rohdaten!C139</f>
        <v>Mecklenburg-Vorpommern</v>
      </c>
      <c r="D105" s="11" t="str">
        <f aca="false">Rohdaten!D139</f>
        <v>3 Sonden vorhanden, nicht in Nutzung</v>
      </c>
      <c r="E105" s="11" t="n">
        <f aca="false">Rohdaten!E139</f>
        <v>0</v>
      </c>
      <c r="F105" s="11" t="n">
        <f aca="false">Rohdaten!F139</f>
        <v>0</v>
      </c>
      <c r="G105" s="11" t="n">
        <f aca="false">Rohdaten!G139</f>
        <v>0</v>
      </c>
      <c r="H105" s="11" t="n">
        <f aca="false">Rohdaten!H139</f>
        <v>0</v>
      </c>
      <c r="I105" s="11" t="n">
        <f aca="false">Rohdaten!I139</f>
        <v>0</v>
      </c>
      <c r="J105" s="11" t="n">
        <f aca="false">Rohdaten!L139</f>
        <v>0</v>
      </c>
    </row>
    <row r="106" customFormat="false" ht="14.25" hidden="true" customHeight="false" outlineLevel="0" collapsed="false">
      <c r="A106" s="11" t="str">
        <f aca="false">Rohdaten!A140</f>
        <v>D_Projekt in Planung</v>
      </c>
      <c r="B106" s="11" t="str">
        <f aca="false">Rohdaten!B140</f>
        <v>Poggenpohl</v>
      </c>
      <c r="C106" s="11" t="str">
        <f aca="false">Rohdaten!C140</f>
        <v>Niedersachsen</v>
      </c>
      <c r="D106" s="11" t="str">
        <f aca="false">Rohdaten!D140</f>
        <v>Hydrogeothermie</v>
      </c>
      <c r="E106" s="11" t="n">
        <f aca="false">Rohdaten!E140</f>
        <v>0</v>
      </c>
      <c r="F106" s="11" t="n">
        <f aca="false">Rohdaten!F140</f>
        <v>0</v>
      </c>
      <c r="G106" s="11" t="n">
        <f aca="false">Rohdaten!G140</f>
        <v>0</v>
      </c>
      <c r="H106" s="11" t="n">
        <f aca="false">Rohdaten!H140</f>
        <v>0</v>
      </c>
      <c r="I106" s="11" t="n">
        <f aca="false">Rohdaten!I140</f>
        <v>0</v>
      </c>
      <c r="J106" s="11" t="n">
        <f aca="false">Rohdaten!L140</f>
        <v>0</v>
      </c>
    </row>
    <row r="107" customFormat="false" ht="14.25" hidden="true" customHeight="false" outlineLevel="0" collapsed="false">
      <c r="A107" s="11" t="str">
        <f aca="false">Rohdaten!A141</f>
        <v>D_Projekt in Planung</v>
      </c>
      <c r="B107" s="11" t="str">
        <f aca="false">Rohdaten!B141</f>
        <v>Altwarmbüchener Moor</v>
      </c>
      <c r="C107" s="11" t="str">
        <f aca="false">Rohdaten!C141</f>
        <v>Niedersachsen</v>
      </c>
      <c r="D107" s="11" t="str">
        <f aca="false">Rohdaten!D141</f>
        <v>Hydrogeothermie</v>
      </c>
      <c r="E107" s="11" t="n">
        <f aca="false">Rohdaten!E141</f>
        <v>0</v>
      </c>
      <c r="F107" s="11" t="n">
        <f aca="false">Rohdaten!F141</f>
        <v>0</v>
      </c>
      <c r="G107" s="11" t="n">
        <f aca="false">Rohdaten!G141</f>
        <v>0</v>
      </c>
      <c r="H107" s="11" t="n">
        <f aca="false">Rohdaten!H141</f>
        <v>0</v>
      </c>
      <c r="I107" s="11" t="n">
        <f aca="false">Rohdaten!I141</f>
        <v>0</v>
      </c>
      <c r="J107" s="11" t="n">
        <f aca="false">Rohdaten!L141</f>
        <v>0</v>
      </c>
    </row>
    <row r="108" customFormat="false" ht="14.25" hidden="true" customHeight="false" outlineLevel="0" collapsed="false">
      <c r="A108" s="11" t="str">
        <f aca="false">Rohdaten!A143</f>
        <v>D_Projekt in Planung</v>
      </c>
      <c r="B108" s="11" t="str">
        <f aca="false">Rohdaten!B143</f>
        <v>Bentheimer Wald</v>
      </c>
      <c r="C108" s="11" t="str">
        <f aca="false">Rohdaten!C143</f>
        <v>Niedersachsen</v>
      </c>
      <c r="D108" s="11" t="str">
        <f aca="false">Rohdaten!D143</f>
        <v>Hydrogeothermie</v>
      </c>
      <c r="E108" s="11" t="n">
        <f aca="false">Rohdaten!E143</f>
        <v>0</v>
      </c>
      <c r="F108" s="11" t="n">
        <f aca="false">Rohdaten!F143</f>
        <v>0</v>
      </c>
      <c r="G108" s="11" t="n">
        <f aca="false">Rohdaten!G143</f>
        <v>0</v>
      </c>
      <c r="H108" s="11" t="n">
        <f aca="false">Rohdaten!H143</f>
        <v>0</v>
      </c>
      <c r="I108" s="11" t="n">
        <f aca="false">Rohdaten!I143</f>
        <v>0</v>
      </c>
      <c r="J108" s="11" t="n">
        <f aca="false">Rohdaten!L143</f>
        <v>0</v>
      </c>
    </row>
    <row r="109" customFormat="false" ht="14.25" hidden="true" customHeight="false" outlineLevel="0" collapsed="false">
      <c r="A109" s="11" t="e">
        <f aca="false">rohdaten!#ref!</f>
        <v>#NAME?</v>
      </c>
      <c r="B109" s="11" t="e">
        <f aca="false">rohdaten!#ref!</f>
        <v>#NAME?</v>
      </c>
      <c r="C109" s="11" t="e">
        <f aca="false">rohdaten!#ref!</f>
        <v>#NAME?</v>
      </c>
      <c r="D109" s="11" t="e">
        <f aca="false">rohdaten!#ref!</f>
        <v>#NAME?</v>
      </c>
      <c r="E109" s="11" t="e">
        <f aca="false">rohdaten!#ref!</f>
        <v>#NAME?</v>
      </c>
      <c r="F109" s="11" t="e">
        <f aca="false">rohdaten!#ref!</f>
        <v>#NAME?</v>
      </c>
      <c r="G109" s="11" t="e">
        <f aca="false">rohdaten!#ref!</f>
        <v>#NAME?</v>
      </c>
      <c r="H109" s="11" t="e">
        <f aca="false">rohdaten!#ref!</f>
        <v>#NAME?</v>
      </c>
      <c r="I109" s="11" t="e">
        <f aca="false">rohdaten!#ref!</f>
        <v>#NAME?</v>
      </c>
      <c r="J109" s="11" t="e">
        <f aca="false">rohdaten!#ref!</f>
        <v>#NAME?</v>
      </c>
    </row>
    <row r="110" customFormat="false" ht="14.25" hidden="true" customHeight="false" outlineLevel="0" collapsed="false">
      <c r="A110" s="11" t="e">
        <f aca="false">rohdaten!#ref!</f>
        <v>#NAME?</v>
      </c>
      <c r="B110" s="11" t="e">
        <f aca="false">rohdaten!#ref!</f>
        <v>#NAME?</v>
      </c>
      <c r="C110" s="11" t="e">
        <f aca="false">rohdaten!#ref!</f>
        <v>#NAME?</v>
      </c>
      <c r="D110" s="11" t="e">
        <f aca="false">rohdaten!#ref!</f>
        <v>#NAME?</v>
      </c>
      <c r="E110" s="11" t="e">
        <f aca="false">rohdaten!#ref!</f>
        <v>#NAME?</v>
      </c>
      <c r="F110" s="11" t="e">
        <f aca="false">rohdaten!#ref!</f>
        <v>#NAME?</v>
      </c>
      <c r="G110" s="11" t="e">
        <f aca="false">rohdaten!#ref!</f>
        <v>#NAME?</v>
      </c>
      <c r="H110" s="11" t="e">
        <f aca="false">rohdaten!#ref!</f>
        <v>#NAME?</v>
      </c>
      <c r="I110" s="11" t="e">
        <f aca="false">rohdaten!#ref!</f>
        <v>#NAME?</v>
      </c>
      <c r="J110" s="11" t="e">
        <f aca="false">rohdaten!#ref!</f>
        <v>#NAME?</v>
      </c>
    </row>
    <row r="111" customFormat="false" ht="14.25" hidden="true" customHeight="false" outlineLevel="0" collapsed="false">
      <c r="A111" s="11" t="e">
        <f aca="false">rohdaten!#ref!</f>
        <v>#NAME?</v>
      </c>
      <c r="B111" s="11" t="e">
        <f aca="false">rohdaten!#ref!</f>
        <v>#NAME?</v>
      </c>
      <c r="C111" s="11" t="e">
        <f aca="false">rohdaten!#ref!</f>
        <v>#NAME?</v>
      </c>
      <c r="D111" s="11" t="e">
        <f aca="false">rohdaten!#ref!</f>
        <v>#NAME?</v>
      </c>
      <c r="E111" s="11" t="e">
        <f aca="false">rohdaten!#ref!</f>
        <v>#NAME?</v>
      </c>
      <c r="F111" s="11" t="e">
        <f aca="false">rohdaten!#ref!</f>
        <v>#NAME?</v>
      </c>
      <c r="G111" s="11" t="e">
        <f aca="false">rohdaten!#ref!</f>
        <v>#NAME?</v>
      </c>
      <c r="H111" s="11" t="e">
        <f aca="false">rohdaten!#ref!</f>
        <v>#NAME?</v>
      </c>
      <c r="I111" s="11" t="e">
        <f aca="false">rohdaten!#ref!</f>
        <v>#NAME?</v>
      </c>
      <c r="J111" s="11" t="e">
        <f aca="false">rohdaten!#ref!</f>
        <v>#NAME?</v>
      </c>
    </row>
    <row r="112" customFormat="false" ht="14.25" hidden="true" customHeight="false" outlineLevel="0" collapsed="false">
      <c r="A112" s="11" t="e">
        <f aca="false">rohdaten!#ref!</f>
        <v>#NAME?</v>
      </c>
      <c r="B112" s="11" t="e">
        <f aca="false">rohdaten!#ref!</f>
        <v>#NAME?</v>
      </c>
      <c r="C112" s="11" t="e">
        <f aca="false">rohdaten!#ref!</f>
        <v>#NAME?</v>
      </c>
      <c r="D112" s="11" t="e">
        <f aca="false">rohdaten!#ref!</f>
        <v>#NAME?</v>
      </c>
      <c r="E112" s="11" t="e">
        <f aca="false">rohdaten!#ref!</f>
        <v>#NAME?</v>
      </c>
      <c r="F112" s="11" t="e">
        <f aca="false">rohdaten!#ref!</f>
        <v>#NAME?</v>
      </c>
      <c r="G112" s="11" t="e">
        <f aca="false">rohdaten!#ref!</f>
        <v>#NAME?</v>
      </c>
      <c r="H112" s="11" t="e">
        <f aca="false">rohdaten!#ref!</f>
        <v>#NAME?</v>
      </c>
      <c r="I112" s="11" t="e">
        <f aca="false">rohdaten!#ref!</f>
        <v>#NAME?</v>
      </c>
      <c r="J112" s="11" t="e">
        <f aca="false">rohdaten!#ref!</f>
        <v>#NAME?</v>
      </c>
    </row>
    <row r="113" customFormat="false" ht="14.25" hidden="true" customHeight="false" outlineLevel="0" collapsed="false">
      <c r="A113" s="11" t="str">
        <f aca="false">Rohdaten!A146</f>
        <v>D_Projekt in Planung</v>
      </c>
      <c r="B113" s="11" t="str">
        <f aca="false">Rohdaten!B146</f>
        <v>Buchholz</v>
      </c>
      <c r="C113" s="11" t="str">
        <f aca="false">Rohdaten!C146</f>
        <v>Niedersachsen</v>
      </c>
      <c r="D113" s="11" t="str">
        <f aca="false">Rohdaten!D146</f>
        <v>Hydrogeothermie</v>
      </c>
      <c r="E113" s="11" t="n">
        <f aca="false">Rohdaten!E146</f>
        <v>0</v>
      </c>
      <c r="F113" s="11" t="n">
        <f aca="false">Rohdaten!F146</f>
        <v>0</v>
      </c>
      <c r="G113" s="11" t="n">
        <f aca="false">Rohdaten!G146</f>
        <v>0</v>
      </c>
      <c r="H113" s="11" t="n">
        <f aca="false">Rohdaten!H146</f>
        <v>0</v>
      </c>
      <c r="I113" s="11" t="n">
        <f aca="false">Rohdaten!I146</f>
        <v>0</v>
      </c>
      <c r="J113" s="11" t="n">
        <f aca="false">Rohdaten!L146</f>
        <v>0</v>
      </c>
    </row>
    <row r="114" customFormat="false" ht="14.25" hidden="true" customHeight="false" outlineLevel="0" collapsed="false">
      <c r="A114" s="11" t="e">
        <f aca="false">rohdaten!#ref!</f>
        <v>#NAME?</v>
      </c>
      <c r="B114" s="11" t="e">
        <f aca="false">rohdaten!#ref!</f>
        <v>#NAME?</v>
      </c>
      <c r="C114" s="11" t="e">
        <f aca="false">rohdaten!#ref!</f>
        <v>#NAME?</v>
      </c>
      <c r="D114" s="11" t="e">
        <f aca="false">rohdaten!#ref!</f>
        <v>#NAME?</v>
      </c>
      <c r="E114" s="11" t="e">
        <f aca="false">rohdaten!#ref!</f>
        <v>#NAME?</v>
      </c>
      <c r="F114" s="11" t="e">
        <f aca="false">rohdaten!#ref!</f>
        <v>#NAME?</v>
      </c>
      <c r="G114" s="11" t="e">
        <f aca="false">rohdaten!#ref!</f>
        <v>#NAME?</v>
      </c>
      <c r="H114" s="11" t="e">
        <f aca="false">rohdaten!#ref!</f>
        <v>#NAME?</v>
      </c>
      <c r="I114" s="11" t="e">
        <f aca="false">rohdaten!#ref!</f>
        <v>#NAME?</v>
      </c>
      <c r="J114" s="11" t="e">
        <f aca="false">rohdaten!#ref!</f>
        <v>#NAME?</v>
      </c>
    </row>
    <row r="115" customFormat="false" ht="14.25" hidden="true" customHeight="false" outlineLevel="0" collapsed="false">
      <c r="A115" s="11" t="str">
        <f aca="false">Rohdaten!A153</f>
        <v>D_Projekt in Planung</v>
      </c>
      <c r="B115" s="11" t="str">
        <f aca="false">Rohdaten!B153</f>
        <v>Kleefeld</v>
      </c>
      <c r="C115" s="11" t="str">
        <f aca="false">Rohdaten!C153</f>
        <v>Niedersachsen</v>
      </c>
      <c r="D115" s="11" t="str">
        <f aca="false">Rohdaten!D153</f>
        <v>Niedersachsen</v>
      </c>
      <c r="E115" s="11" t="n">
        <f aca="false">Rohdaten!E153</f>
        <v>0</v>
      </c>
      <c r="F115" s="11" t="n">
        <f aca="false">Rohdaten!F153</f>
        <v>0</v>
      </c>
      <c r="G115" s="11" t="n">
        <f aca="false">Rohdaten!G153</f>
        <v>0</v>
      </c>
      <c r="H115" s="11" t="n">
        <f aca="false">Rohdaten!H153</f>
        <v>0</v>
      </c>
      <c r="I115" s="11" t="n">
        <f aca="false">Rohdaten!I153</f>
        <v>0</v>
      </c>
      <c r="J115" s="11" t="n">
        <f aca="false">Rohdaten!L153</f>
        <v>0</v>
      </c>
    </row>
    <row r="116" customFormat="false" ht="14.25" hidden="true" customHeight="false" outlineLevel="0" collapsed="false">
      <c r="A116" s="11" t="str">
        <f aca="false">Rohdaten!A154</f>
        <v>D_Projekt in Planung</v>
      </c>
      <c r="B116" s="11" t="str">
        <f aca="false">Rohdaten!B154</f>
        <v>Munster-Bispingen</v>
      </c>
      <c r="C116" s="11" t="str">
        <f aca="false">Rohdaten!C154</f>
        <v>Niedersachsen</v>
      </c>
      <c r="D116" s="11" t="str">
        <f aca="false">Rohdaten!D154</f>
        <v>Hydrogeothermie</v>
      </c>
      <c r="E116" s="11" t="n">
        <f aca="false">Rohdaten!E154</f>
        <v>0</v>
      </c>
      <c r="F116" s="11" t="n">
        <f aca="false">Rohdaten!F154</f>
        <v>0</v>
      </c>
      <c r="G116" s="11" t="n">
        <f aca="false">Rohdaten!G154</f>
        <v>0</v>
      </c>
      <c r="H116" s="11" t="n">
        <f aca="false">Rohdaten!H154</f>
        <v>5000</v>
      </c>
      <c r="I116" s="11" t="n">
        <f aca="false">Rohdaten!I154</f>
        <v>0</v>
      </c>
      <c r="J116" s="11" t="n">
        <f aca="false">Rohdaten!L154</f>
        <v>2025</v>
      </c>
    </row>
    <row r="117" customFormat="false" ht="14.25" hidden="true" customHeight="false" outlineLevel="0" collapsed="false">
      <c r="A117" s="11" t="str">
        <f aca="false">Rohdaten!A160</f>
        <v>D_Projekt in Planung</v>
      </c>
      <c r="B117" s="11" t="str">
        <f aca="false">Rohdaten!B160</f>
        <v>Uelzen</v>
      </c>
      <c r="C117" s="11" t="str">
        <f aca="false">Rohdaten!C160</f>
        <v>Niedersachsen</v>
      </c>
      <c r="D117" s="11" t="str">
        <f aca="false">Rohdaten!D160</f>
        <v>Hydrogeothermie</v>
      </c>
      <c r="E117" s="11" t="n">
        <f aca="false">Rohdaten!E160</f>
        <v>0</v>
      </c>
      <c r="F117" s="11" t="n">
        <f aca="false">Rohdaten!F160</f>
        <v>0</v>
      </c>
      <c r="G117" s="11" t="n">
        <f aca="false">Rohdaten!G160</f>
        <v>0</v>
      </c>
      <c r="H117" s="11" t="n">
        <f aca="false">Rohdaten!H160</f>
        <v>0</v>
      </c>
      <c r="I117" s="11" t="n">
        <f aca="false">Rohdaten!I160</f>
        <v>0</v>
      </c>
      <c r="J117" s="11" t="n">
        <f aca="false">Rohdaten!L160</f>
        <v>0</v>
      </c>
    </row>
    <row r="118" customFormat="false" ht="14.25" hidden="true" customHeight="false" outlineLevel="0" collapsed="false">
      <c r="A118" s="11" t="e">
        <f aca="false">rohdaten!#ref!</f>
        <v>#NAME?</v>
      </c>
      <c r="B118" s="11" t="e">
        <f aca="false">rohdaten!#ref!</f>
        <v>#NAME?</v>
      </c>
      <c r="C118" s="11" t="e">
        <f aca="false">rohdaten!#ref!</f>
        <v>#NAME?</v>
      </c>
      <c r="D118" s="11" t="e">
        <f aca="false">rohdaten!#ref!</f>
        <v>#NAME?</v>
      </c>
      <c r="E118" s="11" t="e">
        <f aca="false">rohdaten!#ref!</f>
        <v>#NAME?</v>
      </c>
      <c r="F118" s="11" t="e">
        <f aca="false">rohdaten!#ref!</f>
        <v>#NAME?</v>
      </c>
      <c r="G118" s="11" t="e">
        <f aca="false">rohdaten!#ref!</f>
        <v>#NAME?</v>
      </c>
      <c r="H118" s="11" t="e">
        <f aca="false">rohdaten!#ref!</f>
        <v>#NAME?</v>
      </c>
      <c r="I118" s="11" t="e">
        <f aca="false">rohdaten!#ref!</f>
        <v>#NAME?</v>
      </c>
      <c r="J118" s="11" t="e">
        <f aca="false">rohdaten!#ref!</f>
        <v>#NAME?</v>
      </c>
    </row>
    <row r="119" customFormat="false" ht="14.25" hidden="true" customHeight="false" outlineLevel="0" collapsed="false">
      <c r="A119" s="11" t="str">
        <f aca="false">Rohdaten!A168</f>
        <v>D_Projekt in Planung</v>
      </c>
      <c r="B119" s="11" t="str">
        <f aca="false">Rohdaten!B168</f>
        <v>Aachen (Kreuz Aachen)</v>
      </c>
      <c r="C119" s="11" t="str">
        <f aca="false">Rohdaten!C168</f>
        <v>Nordrhein-Westfalen</v>
      </c>
      <c r="D119" s="11" t="str">
        <f aca="false">Rohdaten!D168</f>
        <v>Hydrogeothermie</v>
      </c>
      <c r="E119" s="11" t="n">
        <f aca="false">Rohdaten!E168</f>
        <v>0</v>
      </c>
      <c r="F119" s="11" t="n">
        <f aca="false">Rohdaten!F168</f>
        <v>0</v>
      </c>
      <c r="G119" s="11" t="n">
        <f aca="false">Rohdaten!G168</f>
        <v>0</v>
      </c>
      <c r="H119" s="11" t="n">
        <f aca="false">Rohdaten!H168</f>
        <v>0</v>
      </c>
      <c r="I119" s="11" t="n">
        <f aca="false">Rohdaten!I168</f>
        <v>0</v>
      </c>
      <c r="J119" s="11" t="n">
        <f aca="false">Rohdaten!L168</f>
        <v>0</v>
      </c>
    </row>
    <row r="120" customFormat="false" ht="14.25" hidden="true" customHeight="false" outlineLevel="0" collapsed="false">
      <c r="A120" s="11" t="str">
        <f aca="false">Rohdaten!A169</f>
        <v>D_Projekt in Planung</v>
      </c>
      <c r="B120" s="11" t="str">
        <f aca="false">Rohdaten!B169</f>
        <v>Bochum 1 (Fraunhofer IEG), Zukunftsenergie</v>
      </c>
      <c r="C120" s="11" t="str">
        <f aca="false">Rohdaten!C169</f>
        <v>Nordrhein-Westfalen</v>
      </c>
      <c r="D120" s="11" t="str">
        <f aca="false">Rohdaten!D169</f>
        <v>Hydrogeothermie</v>
      </c>
      <c r="E120" s="11" t="n">
        <f aca="false">Rohdaten!E169</f>
        <v>0</v>
      </c>
      <c r="F120" s="11" t="n">
        <f aca="false">Rohdaten!F169</f>
        <v>0</v>
      </c>
      <c r="G120" s="11" t="n">
        <f aca="false">Rohdaten!G169</f>
        <v>0</v>
      </c>
      <c r="H120" s="11" t="n">
        <f aca="false">Rohdaten!H169</f>
        <v>0</v>
      </c>
      <c r="I120" s="11" t="n">
        <f aca="false">Rohdaten!I169</f>
        <v>0</v>
      </c>
      <c r="J120" s="11" t="n">
        <f aca="false">Rohdaten!L169</f>
        <v>0</v>
      </c>
    </row>
    <row r="121" customFormat="false" ht="14.25" hidden="true" customHeight="false" outlineLevel="0" collapsed="false">
      <c r="A121" s="11" t="e">
        <f aca="false">rohdaten!#ref!</f>
        <v>#NAME?</v>
      </c>
      <c r="B121" s="11" t="e">
        <f aca="false">rohdaten!#ref!</f>
        <v>#NAME?</v>
      </c>
      <c r="C121" s="11" t="e">
        <f aca="false">rohdaten!#ref!</f>
        <v>#NAME?</v>
      </c>
      <c r="D121" s="11" t="e">
        <f aca="false">rohdaten!#ref!</f>
        <v>#NAME?</v>
      </c>
      <c r="E121" s="11" t="e">
        <f aca="false">rohdaten!#ref!</f>
        <v>#NAME?</v>
      </c>
      <c r="F121" s="11" t="e">
        <f aca="false">rohdaten!#ref!</f>
        <v>#NAME?</v>
      </c>
      <c r="G121" s="11" t="e">
        <f aca="false">rohdaten!#ref!</f>
        <v>#NAME?</v>
      </c>
      <c r="H121" s="11" t="e">
        <f aca="false">rohdaten!#ref!</f>
        <v>#NAME?</v>
      </c>
      <c r="I121" s="11" t="e">
        <f aca="false">rohdaten!#ref!</f>
        <v>#NAME?</v>
      </c>
      <c r="J121" s="11" t="e">
        <f aca="false">rohdaten!#ref!</f>
        <v>#NAME?</v>
      </c>
    </row>
    <row r="122" customFormat="false" ht="14.25" hidden="true" customHeight="false" outlineLevel="0" collapsed="false">
      <c r="A122" s="11" t="str">
        <f aca="false">Rohdaten!A170</f>
        <v>B_Projekt in Bau</v>
      </c>
      <c r="B122" s="11" t="str">
        <f aca="false">Rohdaten!B170</f>
        <v>Bochum 2 (Stadtwerke Bochum, Mark 51°7) </v>
      </c>
      <c r="C122" s="11" t="str">
        <f aca="false">Rohdaten!C170</f>
        <v>Nordrhein-Westfalen</v>
      </c>
      <c r="D122" s="11" t="str">
        <f aca="false">Rohdaten!D170</f>
        <v>Grubenwasser</v>
      </c>
      <c r="E122" s="11" t="n">
        <f aca="false">Rohdaten!E170</f>
        <v>0</v>
      </c>
      <c r="F122" s="11" t="n">
        <f aca="false">Rohdaten!F170</f>
        <v>0</v>
      </c>
      <c r="G122" s="11" t="n">
        <f aca="false">Rohdaten!G170</f>
        <v>0</v>
      </c>
      <c r="H122" s="11" t="n">
        <f aca="false">Rohdaten!H170</f>
        <v>0</v>
      </c>
      <c r="I122" s="11" t="n">
        <f aca="false">Rohdaten!I170</f>
        <v>0</v>
      </c>
      <c r="J122" s="11" t="n">
        <f aca="false">Rohdaten!L170</f>
        <v>0</v>
      </c>
    </row>
    <row r="123" customFormat="false" ht="14.25" hidden="true" customHeight="false" outlineLevel="0" collapsed="false">
      <c r="A123" s="11" t="str">
        <f aca="false">Rohdaten!A171</f>
        <v>D_Projekt in Planung</v>
      </c>
      <c r="B123" s="11" t="str">
        <f aca="false">Rohdaten!B171</f>
        <v>Duisburg</v>
      </c>
      <c r="C123" s="11" t="str">
        <f aca="false">Rohdaten!C171</f>
        <v>Nordrhein-Westfalen</v>
      </c>
      <c r="D123" s="11" t="str">
        <f aca="false">Rohdaten!D171</f>
        <v>Hydrogeothermie</v>
      </c>
      <c r="E123" s="11" t="n">
        <f aca="false">Rohdaten!E171</f>
        <v>0</v>
      </c>
      <c r="F123" s="11" t="n">
        <f aca="false">Rohdaten!F171</f>
        <v>0</v>
      </c>
      <c r="G123" s="11" t="n">
        <f aca="false">Rohdaten!G171</f>
        <v>0</v>
      </c>
      <c r="H123" s="11" t="n">
        <f aca="false">Rohdaten!H171</f>
        <v>0</v>
      </c>
      <c r="I123" s="11" t="n">
        <f aca="false">Rohdaten!I171</f>
        <v>0</v>
      </c>
      <c r="J123" s="11" t="n">
        <f aca="false">Rohdaten!L171</f>
        <v>0</v>
      </c>
    </row>
    <row r="124" customFormat="false" ht="14.25" hidden="true" customHeight="false" outlineLevel="0" collapsed="false">
      <c r="A124" s="11" t="str">
        <f aca="false">Rohdaten!A175</f>
        <v>D_Projekt in Planung</v>
      </c>
      <c r="B124" s="11" t="str">
        <f aca="false">Rohdaten!B175</f>
        <v>Düsseldorf</v>
      </c>
      <c r="C124" s="11" t="str">
        <f aca="false">Rohdaten!C175</f>
        <v>Nordrhein-Westfalen</v>
      </c>
      <c r="D124" s="11" t="str">
        <f aca="false">Rohdaten!D175</f>
        <v>Hydrogeothermie</v>
      </c>
      <c r="E124" s="11" t="n">
        <f aca="false">Rohdaten!E175</f>
        <v>0</v>
      </c>
      <c r="F124" s="11" t="n">
        <f aca="false">Rohdaten!F175</f>
        <v>0</v>
      </c>
      <c r="G124" s="11" t="n">
        <f aca="false">Rohdaten!G175</f>
        <v>0</v>
      </c>
      <c r="H124" s="11" t="n">
        <f aca="false">Rohdaten!H175</f>
        <v>0</v>
      </c>
      <c r="I124" s="11" t="n">
        <f aca="false">Rohdaten!I175</f>
        <v>0</v>
      </c>
      <c r="J124" s="11" t="n">
        <f aca="false">Rohdaten!L175</f>
        <v>0</v>
      </c>
    </row>
    <row r="125" customFormat="false" ht="14.25" hidden="true" customHeight="false" outlineLevel="0" collapsed="false">
      <c r="A125" s="11" t="str">
        <f aca="false">Rohdaten!A181</f>
        <v>D_Projekt in Planung</v>
      </c>
      <c r="B125" s="11" t="str">
        <f aca="false">Rohdaten!B181</f>
        <v>Hagen</v>
      </c>
      <c r="C125" s="11" t="str">
        <f aca="false">Rohdaten!C181</f>
        <v>Nordrhein-Westfalen</v>
      </c>
      <c r="D125" s="11" t="str">
        <f aca="false">Rohdaten!D181</f>
        <v>Hydrogeothermie</v>
      </c>
      <c r="E125" s="11" t="n">
        <f aca="false">Rohdaten!E181</f>
        <v>0</v>
      </c>
      <c r="F125" s="11" t="n">
        <f aca="false">Rohdaten!F181</f>
        <v>0</v>
      </c>
      <c r="G125" s="11" t="str">
        <f aca="false">Rohdaten!G181</f>
        <v>130-160</v>
      </c>
      <c r="H125" s="11" t="str">
        <f aca="false">Rohdaten!H181</f>
        <v>3200-4100</v>
      </c>
      <c r="I125" s="11" t="n">
        <f aca="false">Rohdaten!I181</f>
        <v>0</v>
      </c>
      <c r="J125" s="11" t="n">
        <f aca="false">Rohdaten!L181</f>
        <v>0</v>
      </c>
    </row>
    <row r="126" customFormat="false" ht="14.25" hidden="true" customHeight="false" outlineLevel="0" collapsed="false">
      <c r="A126" s="11" t="str">
        <f aca="false">Rohdaten!A182</f>
        <v>D_Projekt in Planung</v>
      </c>
      <c r="B126" s="11" t="str">
        <f aca="false">Rohdaten!B182</f>
        <v>Grüne-Wärme-Münster</v>
      </c>
      <c r="C126" s="11" t="str">
        <f aca="false">Rohdaten!C182</f>
        <v>Nordrhein-Westfalen</v>
      </c>
      <c r="D126" s="11" t="str">
        <f aca="false">Rohdaten!D182</f>
        <v>Hydrogeothermie</v>
      </c>
      <c r="E126" s="11" t="n">
        <f aca="false">Rohdaten!E182</f>
        <v>0</v>
      </c>
      <c r="F126" s="11" t="n">
        <f aca="false">Rohdaten!F182</f>
        <v>0</v>
      </c>
      <c r="G126" s="11" t="n">
        <f aca="false">Rohdaten!G182</f>
        <v>0</v>
      </c>
      <c r="H126" s="11" t="n">
        <f aca="false">Rohdaten!H182</f>
        <v>0</v>
      </c>
      <c r="I126" s="11" t="n">
        <f aca="false">Rohdaten!I182</f>
        <v>0</v>
      </c>
      <c r="J126" s="11" t="n">
        <f aca="false">Rohdaten!L182</f>
        <v>2030</v>
      </c>
    </row>
    <row r="127" customFormat="false" ht="14.25" hidden="true" customHeight="false" outlineLevel="0" collapsed="false">
      <c r="A127" s="11" t="str">
        <f aca="false">Rohdaten!A183</f>
        <v>D_Projekt in Planung</v>
      </c>
      <c r="B127" s="11" t="str">
        <f aca="false">Rohdaten!B183</f>
        <v>"Grumbeere"</v>
      </c>
      <c r="C127" s="11" t="str">
        <f aca="false">Rohdaten!C183</f>
        <v>Rheinland-Pfalz</v>
      </c>
      <c r="D127" s="11" t="str">
        <f aca="false">Rohdaten!D183</f>
        <v>Hyrogeothermie</v>
      </c>
      <c r="E127" s="11" t="n">
        <f aca="false">Rohdaten!E183</f>
        <v>0</v>
      </c>
      <c r="F127" s="11" t="n">
        <f aca="false">Rohdaten!F183</f>
        <v>0</v>
      </c>
      <c r="G127" s="11" t="n">
        <f aca="false">Rohdaten!G183</f>
        <v>0</v>
      </c>
      <c r="H127" s="11" t="n">
        <f aca="false">Rohdaten!H183</f>
        <v>0</v>
      </c>
      <c r="I127" s="11" t="n">
        <f aca="false">Rohdaten!I183</f>
        <v>0</v>
      </c>
      <c r="J127" s="11" t="n">
        <f aca="false">Rohdaten!L183</f>
        <v>0</v>
      </c>
    </row>
    <row r="128" customFormat="false" ht="14.25" hidden="true" customHeight="false" outlineLevel="0" collapsed="false">
      <c r="A128" s="11" t="str">
        <f aca="false">Rohdaten!A186</f>
        <v>D_Projekt in Planung</v>
      </c>
      <c r="B128" s="11" t="str">
        <f aca="false">Rohdaten!B186</f>
        <v>"Kerner"</v>
      </c>
      <c r="C128" s="11" t="str">
        <f aca="false">Rohdaten!C186</f>
        <v>Rheinland-Pfalz</v>
      </c>
      <c r="D128" s="11" t="str">
        <f aca="false">Rohdaten!D186</f>
        <v>Hydrogeothermie</v>
      </c>
      <c r="E128" s="11" t="n">
        <f aca="false">Rohdaten!E186</f>
        <v>0</v>
      </c>
      <c r="F128" s="11" t="n">
        <f aca="false">Rohdaten!F186</f>
        <v>0</v>
      </c>
      <c r="G128" s="11" t="n">
        <f aca="false">Rohdaten!G186</f>
        <v>0</v>
      </c>
      <c r="H128" s="11" t="n">
        <f aca="false">Rohdaten!H186</f>
        <v>0</v>
      </c>
      <c r="I128" s="11" t="n">
        <f aca="false">Rohdaten!I186</f>
        <v>0</v>
      </c>
      <c r="J128" s="11" t="n">
        <f aca="false">Rohdaten!L186</f>
        <v>0</v>
      </c>
    </row>
    <row r="129" customFormat="false" ht="14.25" hidden="true" customHeight="false" outlineLevel="0" collapsed="false">
      <c r="A129" s="11" t="str">
        <f aca="false">Rohdaten!A187</f>
        <v>D_Projekt in Planung</v>
      </c>
      <c r="B129" s="11" t="str">
        <f aca="false">Rohdaten!B187</f>
        <v>"Löwenherz"</v>
      </c>
      <c r="C129" s="11" t="str">
        <f aca="false">Rohdaten!C187</f>
        <v>Rheinland-Pfalz</v>
      </c>
      <c r="D129" s="11" t="str">
        <f aca="false">Rohdaten!D187</f>
        <v>Hydrogeothermie</v>
      </c>
      <c r="E129" s="11" t="n">
        <f aca="false">Rohdaten!E187</f>
        <v>0</v>
      </c>
      <c r="F129" s="11" t="n">
        <f aca="false">Rohdaten!F187</f>
        <v>0</v>
      </c>
      <c r="G129" s="11" t="n">
        <f aca="false">Rohdaten!G187</f>
        <v>0</v>
      </c>
      <c r="H129" s="11" t="n">
        <f aca="false">Rohdaten!H187</f>
        <v>0</v>
      </c>
      <c r="I129" s="11" t="n">
        <f aca="false">Rohdaten!I187</f>
        <v>0</v>
      </c>
      <c r="J129" s="11" t="n">
        <f aca="false">Rohdaten!L187</f>
        <v>0</v>
      </c>
    </row>
    <row r="130" customFormat="false" ht="14.25" hidden="true" customHeight="false" outlineLevel="0" collapsed="false">
      <c r="A130" s="11" t="str">
        <f aca="false">Rohdaten!A188</f>
        <v>D_Projekt in Planung</v>
      </c>
      <c r="B130" s="11" t="str">
        <f aca="false">Rohdaten!B188</f>
        <v>"Storchenaue"</v>
      </c>
      <c r="C130" s="11" t="str">
        <f aca="false">Rohdaten!C188</f>
        <v>Rheinland-Pfalz</v>
      </c>
      <c r="D130" s="11" t="str">
        <f aca="false">Rohdaten!D188</f>
        <v>Hyrogeothermie</v>
      </c>
      <c r="E130" s="11" t="n">
        <f aca="false">Rohdaten!E188</f>
        <v>0</v>
      </c>
      <c r="F130" s="11" t="n">
        <f aca="false">Rohdaten!F188</f>
        <v>0</v>
      </c>
      <c r="G130" s="11" t="n">
        <f aca="false">Rohdaten!G188</f>
        <v>0</v>
      </c>
      <c r="H130" s="11" t="n">
        <f aca="false">Rohdaten!H188</f>
        <v>0</v>
      </c>
      <c r="I130" s="11" t="n">
        <f aca="false">Rohdaten!I188</f>
        <v>0</v>
      </c>
      <c r="J130" s="11" t="n">
        <f aca="false">Rohdaten!L188</f>
        <v>0</v>
      </c>
    </row>
    <row r="131" customFormat="false" ht="14.25" hidden="true" customHeight="false" outlineLevel="0" collapsed="false">
      <c r="A131" s="11" t="str">
        <f aca="false">Rohdaten!A189</f>
        <v>D_Projekt in Planung</v>
      </c>
      <c r="B131" s="11" t="str">
        <f aca="false">Rohdaten!B189</f>
        <v>Bad Dürkheim "Flaggenturm"</v>
      </c>
      <c r="C131" s="11" t="str">
        <f aca="false">Rohdaten!C189</f>
        <v>Rheinland-Pfalz</v>
      </c>
      <c r="D131" s="11" t="str">
        <f aca="false">Rohdaten!D189</f>
        <v>Hydrogeothermie</v>
      </c>
      <c r="E131" s="11" t="n">
        <f aca="false">Rohdaten!E189</f>
        <v>0</v>
      </c>
      <c r="F131" s="11" t="n">
        <f aca="false">Rohdaten!F189</f>
        <v>0</v>
      </c>
      <c r="G131" s="11" t="n">
        <f aca="false">Rohdaten!G189</f>
        <v>0</v>
      </c>
      <c r="H131" s="11" t="n">
        <f aca="false">Rohdaten!H189</f>
        <v>0</v>
      </c>
      <c r="I131" s="11" t="n">
        <f aca="false">Rohdaten!I189</f>
        <v>0</v>
      </c>
      <c r="J131" s="11" t="n">
        <f aca="false">Rohdaten!L189</f>
        <v>0</v>
      </c>
    </row>
    <row r="132" customFormat="false" ht="14.25" hidden="true" customHeight="false" outlineLevel="0" collapsed="false">
      <c r="A132" s="11" t="str">
        <f aca="false">Rohdaten!A190</f>
        <v>D_Projekt in Planung</v>
      </c>
      <c r="B132" s="11" t="str">
        <f aca="false">Rohdaten!B190</f>
        <v>Eich-Hamm</v>
      </c>
      <c r="C132" s="11" t="str">
        <f aca="false">Rohdaten!C190</f>
        <v>Rheinland-Pfalz</v>
      </c>
      <c r="D132" s="11" t="str">
        <f aca="false">Rohdaten!D190</f>
        <v>Hydrogeothermie</v>
      </c>
      <c r="E132" s="11" t="n">
        <f aca="false">Rohdaten!E190</f>
        <v>0</v>
      </c>
      <c r="F132" s="11" t="n">
        <f aca="false">Rohdaten!F190</f>
        <v>0</v>
      </c>
      <c r="G132" s="11" t="n">
        <f aca="false">Rohdaten!G190</f>
        <v>0</v>
      </c>
      <c r="H132" s="11" t="n">
        <f aca="false">Rohdaten!H190</f>
        <v>0</v>
      </c>
      <c r="I132" s="11" t="n">
        <f aca="false">Rohdaten!I190</f>
        <v>0</v>
      </c>
      <c r="J132" s="11" t="n">
        <f aca="false">Rohdaten!L190</f>
        <v>0</v>
      </c>
    </row>
    <row r="133" customFormat="false" ht="14.25" hidden="true" customHeight="false" outlineLevel="0" collapsed="false">
      <c r="A133" s="11" t="str">
        <f aca="false">Rohdaten!A191</f>
        <v>D_Projekt in Planung</v>
      </c>
      <c r="B133" s="11" t="str">
        <f aca="false">Rohdaten!B191</f>
        <v>Haßloch "Taro"</v>
      </c>
      <c r="C133" s="11" t="str">
        <f aca="false">Rohdaten!C191</f>
        <v>Rheinland-Pfalz</v>
      </c>
      <c r="D133" s="11" t="str">
        <f aca="false">Rohdaten!D191</f>
        <v>Hydrogeothermie</v>
      </c>
      <c r="E133" s="11" t="n">
        <f aca="false">Rohdaten!E191</f>
        <v>0</v>
      </c>
      <c r="F133" s="11" t="n">
        <f aca="false">Rohdaten!F191</f>
        <v>0</v>
      </c>
      <c r="G133" s="11" t="n">
        <f aca="false">Rohdaten!G191</f>
        <v>0</v>
      </c>
      <c r="H133" s="11" t="n">
        <f aca="false">Rohdaten!H191</f>
        <v>0</v>
      </c>
      <c r="I133" s="11" t="n">
        <f aca="false">Rohdaten!I191</f>
        <v>0</v>
      </c>
      <c r="J133" s="11" t="n">
        <f aca="false">Rohdaten!L191</f>
        <v>0</v>
      </c>
    </row>
    <row r="134" customFormat="false" ht="14.25" hidden="true" customHeight="false" outlineLevel="0" collapsed="false">
      <c r="A134" s="11" t="str">
        <f aca="false">Rohdaten!A192</f>
        <v>D_Projekt in Planung</v>
      </c>
      <c r="B134" s="11" t="str">
        <f aca="false">Rohdaten!B192</f>
        <v>Ingelheim</v>
      </c>
      <c r="C134" s="11" t="str">
        <f aca="false">Rohdaten!C192</f>
        <v>Rheinland-Pfalz</v>
      </c>
      <c r="D134" s="11" t="str">
        <f aca="false">Rohdaten!D192</f>
        <v>Hydrogeothermie</v>
      </c>
      <c r="E134" s="11" t="n">
        <f aca="false">Rohdaten!E192</f>
        <v>0</v>
      </c>
      <c r="F134" s="11" t="n">
        <f aca="false">Rohdaten!F192</f>
        <v>0</v>
      </c>
      <c r="G134" s="11" t="n">
        <f aca="false">Rohdaten!G192</f>
        <v>0</v>
      </c>
      <c r="H134" s="11" t="n">
        <f aca="false">Rohdaten!H192</f>
        <v>0</v>
      </c>
      <c r="I134" s="11" t="n">
        <f aca="false">Rohdaten!I192</f>
        <v>0</v>
      </c>
      <c r="J134" s="11" t="n">
        <f aca="false">Rohdaten!L192</f>
        <v>0</v>
      </c>
    </row>
    <row r="135" customFormat="false" ht="14.25" hidden="true" customHeight="false" outlineLevel="0" collapsed="false">
      <c r="A135" s="11" t="str">
        <f aca="false">Rohdaten!A193</f>
        <v>D_Projekt in Planung</v>
      </c>
      <c r="B135" s="11" t="str">
        <f aca="false">Rohdaten!B193</f>
        <v>Kaltenbach</v>
      </c>
      <c r="C135" s="11" t="str">
        <f aca="false">Rohdaten!C193</f>
        <v>Rheinland-Pfalz</v>
      </c>
      <c r="D135" s="11" t="str">
        <f aca="false">Rohdaten!D193</f>
        <v>Hydrogeothermie</v>
      </c>
      <c r="E135" s="11" t="n">
        <f aca="false">Rohdaten!E193</f>
        <v>0</v>
      </c>
      <c r="F135" s="11" t="n">
        <f aca="false">Rohdaten!F193</f>
        <v>0</v>
      </c>
      <c r="G135" s="11" t="n">
        <f aca="false">Rohdaten!G193</f>
        <v>0</v>
      </c>
      <c r="H135" s="11" t="n">
        <f aca="false">Rohdaten!H193</f>
        <v>0</v>
      </c>
      <c r="I135" s="11" t="n">
        <f aca="false">Rohdaten!I193</f>
        <v>0</v>
      </c>
      <c r="J135" s="11" t="n">
        <f aca="false">Rohdaten!L193</f>
        <v>0</v>
      </c>
    </row>
    <row r="136" customFormat="false" ht="14.25" hidden="true" customHeight="false" outlineLevel="0" collapsed="false">
      <c r="A136" s="11" t="str">
        <f aca="false">Rohdaten!A194</f>
        <v>D_Projekt in Planung</v>
      </c>
      <c r="B136" s="11" t="str">
        <f aca="false">Rohdaten!B194</f>
        <v>Lingenfeld</v>
      </c>
      <c r="C136" s="11" t="str">
        <f aca="false">Rohdaten!C194</f>
        <v>Rheinland-Pfalz</v>
      </c>
      <c r="D136" s="11" t="str">
        <f aca="false">Rohdaten!D194</f>
        <v>Hydrogeothermie</v>
      </c>
      <c r="E136" s="11" t="n">
        <f aca="false">Rohdaten!E194</f>
        <v>0</v>
      </c>
      <c r="F136" s="11" t="n">
        <f aca="false">Rohdaten!F194</f>
        <v>0</v>
      </c>
      <c r="G136" s="11" t="n">
        <f aca="false">Rohdaten!G194</f>
        <v>0</v>
      </c>
      <c r="H136" s="11" t="n">
        <f aca="false">Rohdaten!H194</f>
        <v>0</v>
      </c>
      <c r="I136" s="11" t="n">
        <f aca="false">Rohdaten!I194</f>
        <v>0</v>
      </c>
      <c r="J136" s="11" t="n">
        <f aca="false">Rohdaten!L194</f>
        <v>0</v>
      </c>
    </row>
    <row r="137" customFormat="false" ht="14.25" hidden="true" customHeight="false" outlineLevel="0" collapsed="false">
      <c r="A137" s="11" t="str">
        <f aca="false">Rohdaten!A195</f>
        <v>D_Projekt in Planung</v>
      </c>
      <c r="B137" s="11" t="str">
        <f aca="false">Rohdaten!B195</f>
        <v>Ludwigshafen 1"Ludwig"</v>
      </c>
      <c r="C137" s="11" t="str">
        <f aca="false">Rohdaten!C195</f>
        <v>Rheinland-Pfalz</v>
      </c>
      <c r="D137" s="11" t="str">
        <f aca="false">Rohdaten!D195</f>
        <v>Hydrogeothermie</v>
      </c>
      <c r="E137" s="11" t="n">
        <f aca="false">Rohdaten!E195</f>
        <v>0</v>
      </c>
      <c r="F137" s="11" t="n">
        <f aca="false">Rohdaten!F195</f>
        <v>0</v>
      </c>
      <c r="G137" s="11" t="n">
        <f aca="false">Rohdaten!G195</f>
        <v>0</v>
      </c>
      <c r="H137" s="11" t="n">
        <f aca="false">Rohdaten!H195</f>
        <v>0</v>
      </c>
      <c r="I137" s="11" t="n">
        <f aca="false">Rohdaten!I195</f>
        <v>0</v>
      </c>
      <c r="J137" s="11" t="n">
        <f aca="false">Rohdaten!L195</f>
        <v>0</v>
      </c>
    </row>
    <row r="138" customFormat="false" ht="14.25" hidden="true" customHeight="false" outlineLevel="0" collapsed="false">
      <c r="A138" s="11" t="str">
        <f aca="false">Rohdaten!A196</f>
        <v>D_Projekt in Planung</v>
      </c>
      <c r="B138" s="11" t="str">
        <f aca="false">Rohdaten!B196</f>
        <v>Ludwigshafen 2"Therese"</v>
      </c>
      <c r="C138" s="11" t="str">
        <f aca="false">Rohdaten!C196</f>
        <v>Rheinland-Pfalz</v>
      </c>
      <c r="D138" s="11" t="str">
        <f aca="false">Rohdaten!D196</f>
        <v>Hydrogeothermie</v>
      </c>
      <c r="E138" s="11" t="n">
        <f aca="false">Rohdaten!E196</f>
        <v>0</v>
      </c>
      <c r="F138" s="11" t="n">
        <f aca="false">Rohdaten!F196</f>
        <v>0</v>
      </c>
      <c r="G138" s="11" t="n">
        <f aca="false">Rohdaten!G196</f>
        <v>0</v>
      </c>
      <c r="H138" s="11" t="n">
        <f aca="false">Rohdaten!H196</f>
        <v>0</v>
      </c>
      <c r="I138" s="11" t="n">
        <f aca="false">Rohdaten!I196</f>
        <v>0</v>
      </c>
      <c r="J138" s="11" t="n">
        <f aca="false">Rohdaten!L196</f>
        <v>0</v>
      </c>
    </row>
    <row r="139" customFormat="false" ht="14.25" hidden="true" customHeight="false" outlineLevel="0" collapsed="false">
      <c r="A139" s="11" t="str">
        <f aca="false">Rohdaten!A197</f>
        <v>D_Projekt in Planung</v>
      </c>
      <c r="B139" s="11" t="str">
        <f aca="false">Rohdaten!B197</f>
        <v>Lutrina</v>
      </c>
      <c r="C139" s="11" t="str">
        <f aca="false">Rohdaten!C197</f>
        <v>Rheinland-Pfalz</v>
      </c>
      <c r="D139" s="11" t="str">
        <f aca="false">Rohdaten!D197</f>
        <v>Hydrogeothermie</v>
      </c>
      <c r="E139" s="11" t="n">
        <f aca="false">Rohdaten!E197</f>
        <v>0</v>
      </c>
      <c r="F139" s="11" t="n">
        <f aca="false">Rohdaten!F197</f>
        <v>0</v>
      </c>
      <c r="G139" s="11" t="n">
        <f aca="false">Rohdaten!G197</f>
        <v>0</v>
      </c>
      <c r="H139" s="11" t="n">
        <f aca="false">Rohdaten!H197</f>
        <v>0</v>
      </c>
      <c r="I139" s="11" t="n">
        <f aca="false">Rohdaten!I197</f>
        <v>0</v>
      </c>
      <c r="J139" s="11" t="n">
        <f aca="false">Rohdaten!L197</f>
        <v>0</v>
      </c>
    </row>
    <row r="140" customFormat="false" ht="14.25" hidden="true" customHeight="false" outlineLevel="0" collapsed="false">
      <c r="A140" s="11" t="str">
        <f aca="false">Rohdaten!A198</f>
        <v>D_Projekt in Planung</v>
      </c>
      <c r="B140" s="11" t="str">
        <f aca="false">Rohdaten!B198</f>
        <v>Mainz</v>
      </c>
      <c r="C140" s="11" t="str">
        <f aca="false">Rohdaten!C198</f>
        <v>Rheinland-Pfalz</v>
      </c>
      <c r="D140" s="11" t="str">
        <f aca="false">Rohdaten!D198</f>
        <v>Hydrogeothermie</v>
      </c>
      <c r="E140" s="11" t="n">
        <f aca="false">Rohdaten!E198</f>
        <v>0</v>
      </c>
      <c r="F140" s="11" t="n">
        <f aca="false">Rohdaten!F198</f>
        <v>0</v>
      </c>
      <c r="G140" s="11" t="n">
        <f aca="false">Rohdaten!G198</f>
        <v>0</v>
      </c>
      <c r="H140" s="11" t="n">
        <f aca="false">Rohdaten!H198</f>
        <v>0</v>
      </c>
      <c r="I140" s="11" t="n">
        <f aca="false">Rohdaten!I198</f>
        <v>0</v>
      </c>
      <c r="J140" s="11" t="n">
        <f aca="false">Rohdaten!L198</f>
        <v>0</v>
      </c>
    </row>
    <row r="141" customFormat="false" ht="14.25" hidden="true" customHeight="false" outlineLevel="0" collapsed="false">
      <c r="A141" s="11" t="str">
        <f aca="false">Rohdaten!A199</f>
        <v>D_Projekt in Planung</v>
      </c>
      <c r="B141" s="11" t="str">
        <f aca="false">Rohdaten!B199</f>
        <v>Rift</v>
      </c>
      <c r="C141" s="11" t="str">
        <f aca="false">Rohdaten!C199</f>
        <v>Rheinland-Pfalz</v>
      </c>
      <c r="D141" s="11" t="str">
        <f aca="false">Rohdaten!D199</f>
        <v>Hydrogeothermie</v>
      </c>
      <c r="E141" s="11" t="n">
        <f aca="false">Rohdaten!E199</f>
        <v>0</v>
      </c>
      <c r="F141" s="11" t="n">
        <f aca="false">Rohdaten!F199</f>
        <v>0</v>
      </c>
      <c r="G141" s="11" t="n">
        <f aca="false">Rohdaten!G199</f>
        <v>0</v>
      </c>
      <c r="H141" s="11" t="n">
        <f aca="false">Rohdaten!H199</f>
        <v>0</v>
      </c>
      <c r="I141" s="11" t="n">
        <f aca="false">Rohdaten!I199</f>
        <v>0</v>
      </c>
      <c r="J141" s="11" t="n">
        <f aca="false">Rohdaten!L199</f>
        <v>0</v>
      </c>
    </row>
    <row r="142" customFormat="false" ht="14.25" hidden="true" customHeight="false" outlineLevel="0" collapsed="false">
      <c r="A142" s="11" t="str">
        <f aca="false">Rohdaten!A204</f>
        <v>D_Projekt in Planung</v>
      </c>
      <c r="B142" s="11" t="str">
        <f aca="false">Rohdaten!B204</f>
        <v>Schifferstadt "Rhein-Pfalz"</v>
      </c>
      <c r="C142" s="11" t="str">
        <f aca="false">Rohdaten!C204</f>
        <v>Rheinland-Pfalz</v>
      </c>
      <c r="D142" s="11" t="str">
        <f aca="false">Rohdaten!D204</f>
        <v>Hydrogeothermie</v>
      </c>
      <c r="E142" s="11" t="n">
        <f aca="false">Rohdaten!E204</f>
        <v>0</v>
      </c>
      <c r="F142" s="11" t="n">
        <f aca="false">Rohdaten!F204</f>
        <v>0</v>
      </c>
      <c r="G142" s="11" t="n">
        <f aca="false">Rohdaten!G204</f>
        <v>0</v>
      </c>
      <c r="H142" s="11" t="n">
        <f aca="false">Rohdaten!H204</f>
        <v>0</v>
      </c>
      <c r="I142" s="11" t="n">
        <f aca="false">Rohdaten!I204</f>
        <v>0</v>
      </c>
      <c r="J142" s="11" t="n">
        <f aca="false">Rohdaten!L204</f>
        <v>0</v>
      </c>
    </row>
    <row r="143" customFormat="false" ht="14.25" hidden="true" customHeight="false" outlineLevel="0" collapsed="false">
      <c r="A143" s="1" t="str">
        <f aca="false">Rohdaten!A205</f>
        <v>D_Projekt in Planung</v>
      </c>
      <c r="B143" s="1" t="str">
        <f aca="false">Rohdaten!B205</f>
        <v>Worms-Silbersee</v>
      </c>
      <c r="C143" s="1" t="str">
        <f aca="false">Rohdaten!C205</f>
        <v>Rheinland-Pfalz</v>
      </c>
      <c r="D143" s="1" t="str">
        <f aca="false">Rohdaten!D205</f>
        <v>Hydrogeothermie</v>
      </c>
      <c r="E143" s="1" t="n">
        <f aca="false">Rohdaten!E205</f>
        <v>0</v>
      </c>
      <c r="F143" s="1" t="n">
        <f aca="false">Rohdaten!F205</f>
        <v>0</v>
      </c>
      <c r="G143" s="1" t="n">
        <f aca="false">Rohdaten!G205</f>
        <v>0</v>
      </c>
      <c r="H143" s="2" t="n">
        <f aca="false">Rohdaten!H205</f>
        <v>0</v>
      </c>
      <c r="I143" s="1" t="n">
        <f aca="false">Rohdaten!I205</f>
        <v>0</v>
      </c>
      <c r="J143" s="1" t="n">
        <f aca="false">Rohdaten!L205</f>
        <v>0</v>
      </c>
    </row>
  </sheetData>
  <mergeCells count="2">
    <mergeCell ref="A1:J1"/>
    <mergeCell ref="A2:J2"/>
  </mergeCells>
  <printOptions headings="false" gridLines="false" gridLinesSet="true" horizontalCentered="false" verticalCentered="false"/>
  <pageMargins left="0.708333333333333" right="0.708333333333333" top="0.7875" bottom="0.7875" header="0.315277777777778" footer="0.315277777777778"/>
  <pageSetup paperSize="9" scale="100" fitToWidth="1" fitToHeight="0" pageOrder="downThenOver" orientation="landscape" blackAndWhite="false" draft="false" cellComments="none" horizontalDpi="300" verticalDpi="300" copies="1"/>
  <headerFooter differentFirst="false" differentOddEven="false">
    <oddHeader>&amp;LSortierung: Bundesland&amp;CStand: April 2024
Quelle: www.geotis.de</oddHeader>
    <oddFooter>&amp;RÄnderungen und Irrtümer vorbehalten.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D143"/>
  <sheetViews>
    <sheetView showFormulas="false" showGridLines="true" showRowColHeaders="true" showZeros="true" rightToLeft="false" tabSelected="false" showOutlineSymbols="true" defaultGridColor="true" view="normal" topLeftCell="B4" colorId="64" zoomScale="100" zoomScaleNormal="100" zoomScalePageLayoutView="133" workbookViewId="0">
      <selection pane="topLeft" activeCell="B46" activeCellId="0" sqref="B46"/>
    </sheetView>
  </sheetViews>
  <sheetFormatPr defaultColWidth="10.625" defaultRowHeight="14.25" zeroHeight="false" outlineLevelRow="0" outlineLevelCol="0"/>
  <cols>
    <col collapsed="false" customWidth="true" hidden="true" outlineLevel="0" max="1" min="1" style="1" width="22"/>
    <col collapsed="false" customWidth="true" hidden="false" outlineLevel="0" max="2" min="2" style="1" width="44.5"/>
    <col collapsed="false" customWidth="true" hidden="false" outlineLevel="0" max="3" min="3" style="1" width="25.12"/>
    <col collapsed="false" customWidth="true" hidden="false" outlineLevel="0" max="4" min="4" style="1" width="34.12"/>
    <col collapsed="false" customWidth="false" hidden="false" outlineLevel="0" max="16384" min="5" style="1" width="10.62"/>
  </cols>
  <sheetData>
    <row r="1" customFormat="false" ht="21" hidden="false" customHeight="false" outlineLevel="0" collapsed="false">
      <c r="A1" s="3" t="s">
        <v>0</v>
      </c>
      <c r="B1" s="3"/>
      <c r="C1" s="3"/>
      <c r="D1" s="3"/>
    </row>
    <row r="2" customFormat="false" ht="21" hidden="false" customHeight="false" outlineLevel="0" collapsed="false">
      <c r="A2" s="4" t="s">
        <v>12</v>
      </c>
      <c r="B2" s="4"/>
      <c r="C2" s="4"/>
      <c r="D2" s="4"/>
    </row>
    <row r="4" s="5" customFormat="true" ht="49.5" hidden="false" customHeight="true" outlineLevel="0" collapsed="false">
      <c r="A4" s="5" t="s">
        <v>2</v>
      </c>
      <c r="B4" s="23" t="s">
        <v>3</v>
      </c>
      <c r="C4" s="24" t="s">
        <v>4</v>
      </c>
      <c r="D4" s="25" t="s">
        <v>5</v>
      </c>
    </row>
    <row r="5" customFormat="false" ht="14.25" hidden="true" customHeight="false" outlineLevel="0" collapsed="false">
      <c r="A5" s="11" t="str">
        <f aca="false">Rohdaten!A2</f>
        <v>A_Projekt in Betrieb</v>
      </c>
      <c r="B5" s="11" t="str">
        <f aca="false">Rohdaten!B2</f>
        <v>Bruchsal</v>
      </c>
      <c r="C5" s="11" t="str">
        <f aca="false">Rohdaten!C2</f>
        <v>Baden-Württemberg</v>
      </c>
      <c r="D5" s="11" t="str">
        <f aca="false">Rohdaten!D2</f>
        <v>Hydrogeothermie</v>
      </c>
    </row>
    <row r="6" customFormat="false" ht="14.25" hidden="true" customHeight="false" outlineLevel="0" collapsed="false">
      <c r="A6" s="11" t="str">
        <f aca="false">Rohdaten!A3</f>
        <v>A_Projekt in Betrieb</v>
      </c>
      <c r="B6" s="11" t="str">
        <f aca="false">Rohdaten!B3</f>
        <v>Pfullendorf</v>
      </c>
      <c r="C6" s="11" t="str">
        <f aca="false">Rohdaten!C3</f>
        <v>Baden-Württemberg</v>
      </c>
      <c r="D6" s="11" t="str">
        <f aca="false">Rohdaten!D3</f>
        <v>Hydrogeothermie</v>
      </c>
    </row>
    <row r="7" customFormat="false" ht="14.25" hidden="true" customHeight="false" outlineLevel="0" collapsed="false">
      <c r="A7" s="11" t="str">
        <f aca="false">Rohdaten!A4</f>
        <v>A_Projekt in Betrieb</v>
      </c>
      <c r="B7" s="11" t="str">
        <f aca="false">Rohdaten!B4</f>
        <v>Weinheim</v>
      </c>
      <c r="C7" s="11" t="str">
        <f aca="false">Rohdaten!C4</f>
        <v>Baden-Württemberg</v>
      </c>
      <c r="D7" s="11" t="str">
        <f aca="false">Rohdaten!D4</f>
        <v>Hydrogeothermie</v>
      </c>
    </row>
    <row r="8" customFormat="false" ht="14.25" hidden="true" customHeight="false" outlineLevel="0" collapsed="false">
      <c r="A8" s="11" t="str">
        <f aca="false">Rohdaten!A5</f>
        <v>A_Projekt in Betrieb</v>
      </c>
      <c r="B8" s="11" t="str">
        <f aca="false">Rohdaten!B5</f>
        <v>Aschheim, Feldkirchen, Kirchheim</v>
      </c>
      <c r="C8" s="11" t="str">
        <f aca="false">Rohdaten!C5</f>
        <v>Bayern</v>
      </c>
      <c r="D8" s="11" t="str">
        <f aca="false">Rohdaten!D5</f>
        <v>Hydrogeothermie</v>
      </c>
    </row>
    <row r="9" customFormat="false" ht="14.25" hidden="true" customHeight="false" outlineLevel="0" collapsed="false">
      <c r="A9" s="11" t="str">
        <f aca="false">Rohdaten!A6</f>
        <v>A_Projekt in Betrieb</v>
      </c>
      <c r="B9" s="11" t="str">
        <f aca="false">Rohdaten!B6</f>
        <v>Dürrnhaar</v>
      </c>
      <c r="C9" s="11" t="str">
        <f aca="false">Rohdaten!C6</f>
        <v>Bayern</v>
      </c>
      <c r="D9" s="11" t="str">
        <f aca="false">Rohdaten!D6</f>
        <v>Hydrogeothermie</v>
      </c>
    </row>
    <row r="10" customFormat="false" ht="14.25" hidden="true" customHeight="false" outlineLevel="0" collapsed="false">
      <c r="A10" s="11" t="str">
        <f aca="false">Rohdaten!A7</f>
        <v>A_Projekt in Betrieb</v>
      </c>
      <c r="B10" s="11" t="str">
        <f aca="false">Rohdaten!B7</f>
        <v>Erding</v>
      </c>
      <c r="C10" s="11" t="str">
        <f aca="false">Rohdaten!C7</f>
        <v>Bayern</v>
      </c>
      <c r="D10" s="11" t="str">
        <f aca="false">Rohdaten!D7</f>
        <v>Hydrogeothermie</v>
      </c>
    </row>
    <row r="11" customFormat="false" ht="14.25" hidden="true" customHeight="false" outlineLevel="0" collapsed="false">
      <c r="A11" s="11" t="str">
        <f aca="false">Rohdaten!A8</f>
        <v>A_Projekt in Betrieb</v>
      </c>
      <c r="B11" s="11" t="str">
        <f aca="false">Rohdaten!B8</f>
        <v>Garching a.d. Alz </v>
      </c>
      <c r="C11" s="11" t="str">
        <f aca="false">Rohdaten!C8</f>
        <v>Bayern</v>
      </c>
      <c r="D11" s="11" t="str">
        <f aca="false">Rohdaten!D8</f>
        <v>Hydrogeothermie</v>
      </c>
    </row>
    <row r="12" customFormat="false" ht="14.25" hidden="true" customHeight="false" outlineLevel="0" collapsed="false">
      <c r="A12" s="11" t="str">
        <f aca="false">Rohdaten!A9</f>
        <v>A_Projekt in Betrieb</v>
      </c>
      <c r="B12" s="11" t="str">
        <f aca="false">Rohdaten!B9</f>
        <v>Garching bei München</v>
      </c>
      <c r="C12" s="11" t="str">
        <f aca="false">Rohdaten!C9</f>
        <v>Bayern</v>
      </c>
      <c r="D12" s="11" t="str">
        <f aca="false">Rohdaten!D9</f>
        <v>Hydrogeothermie</v>
      </c>
    </row>
    <row r="13" customFormat="false" ht="14.25" hidden="true" customHeight="false" outlineLevel="0" collapsed="false">
      <c r="A13" s="11" t="str">
        <f aca="false">Rohdaten!A10</f>
        <v>A_Projekt in Betrieb</v>
      </c>
      <c r="B13" s="11" t="str">
        <f aca="false">Rohdaten!B10</f>
        <v>Holzkirchen</v>
      </c>
      <c r="C13" s="11" t="str">
        <f aca="false">Rohdaten!C10</f>
        <v>Bayern</v>
      </c>
      <c r="D13" s="11" t="str">
        <f aca="false">Rohdaten!D10</f>
        <v>Hydrogeothermie</v>
      </c>
    </row>
    <row r="14" customFormat="false" ht="14.25" hidden="true" customHeight="false" outlineLevel="0" collapsed="false">
      <c r="A14" s="11" t="str">
        <f aca="false">Rohdaten!A11</f>
        <v>A_Projekt in Betrieb</v>
      </c>
      <c r="B14" s="11" t="str">
        <f aca="false">Rohdaten!B11</f>
        <v>Ismaning</v>
      </c>
      <c r="C14" s="11" t="str">
        <f aca="false">Rohdaten!C11</f>
        <v>Bayern</v>
      </c>
      <c r="D14" s="11" t="str">
        <f aca="false">Rohdaten!D11</f>
        <v>Hydrogeothermie</v>
      </c>
    </row>
    <row r="15" customFormat="false" ht="14.25" hidden="true" customHeight="false" outlineLevel="0" collapsed="false">
      <c r="A15" s="11" t="str">
        <f aca="false">Rohdaten!A12</f>
        <v>A_Projekt in Betrieb</v>
      </c>
      <c r="B15" s="11" t="str">
        <f aca="false">Rohdaten!B12</f>
        <v>Kirchstockach</v>
      </c>
      <c r="C15" s="11" t="str">
        <f aca="false">Rohdaten!C12</f>
        <v>Bayern</v>
      </c>
      <c r="D15" s="11" t="str">
        <f aca="false">Rohdaten!D12</f>
        <v>Hydrogeothermie</v>
      </c>
    </row>
    <row r="16" customFormat="false" ht="14.25" hidden="true" customHeight="false" outlineLevel="0" collapsed="false">
      <c r="A16" s="11" t="str">
        <f aca="false">Rohdaten!A13</f>
        <v>A_Projekt in Betrieb</v>
      </c>
      <c r="B16" s="11" t="str">
        <f aca="false">Rohdaten!B13</f>
        <v>Kirchweidach</v>
      </c>
      <c r="C16" s="11" t="str">
        <f aca="false">Rohdaten!C13</f>
        <v>Bayern</v>
      </c>
      <c r="D16" s="11" t="str">
        <f aca="false">Rohdaten!D13</f>
        <v>Hydrogeothermie</v>
      </c>
    </row>
    <row r="17" customFormat="false" ht="14.25" hidden="true" customHeight="false" outlineLevel="0" collapsed="false">
      <c r="A17" s="11" t="str">
        <f aca="false">Rohdaten!A14</f>
        <v>A_Projekt in Betrieb</v>
      </c>
      <c r="B17" s="11" t="str">
        <f aca="false">Rohdaten!B14</f>
        <v>München-Freiham</v>
      </c>
      <c r="C17" s="11" t="str">
        <f aca="false">Rohdaten!C14</f>
        <v>Bayern</v>
      </c>
      <c r="D17" s="11" t="str">
        <f aca="false">Rohdaten!D14</f>
        <v>Hydrogeothermie</v>
      </c>
    </row>
    <row r="18" customFormat="false" ht="14.25" hidden="true" customHeight="false" outlineLevel="0" collapsed="false">
      <c r="A18" s="11" t="str">
        <f aca="false">Rohdaten!A15</f>
        <v>A_Projekt in Betrieb</v>
      </c>
      <c r="B18" s="11" t="str">
        <f aca="false">Rohdaten!B15</f>
        <v>München-Riem</v>
      </c>
      <c r="C18" s="11" t="str">
        <f aca="false">Rohdaten!C15</f>
        <v>Bayern</v>
      </c>
      <c r="D18" s="11" t="str">
        <f aca="false">Rohdaten!D15</f>
        <v>Hydrogeothermie</v>
      </c>
    </row>
    <row r="19" customFormat="false" ht="14.25" hidden="true" customHeight="false" outlineLevel="0" collapsed="false">
      <c r="A19" s="11" t="str">
        <f aca="false">Rohdaten!A28</f>
        <v>A_Projekt in Betrieb</v>
      </c>
      <c r="B19" s="11" t="str">
        <f aca="false">Rohdaten!B28</f>
        <v>München-Sendling</v>
      </c>
      <c r="C19" s="11" t="str">
        <f aca="false">Rohdaten!C28</f>
        <v>Bayern</v>
      </c>
      <c r="D19" s="11" t="str">
        <f aca="false">Rohdaten!D28</f>
        <v>Hydrogeothermie</v>
      </c>
    </row>
    <row r="20" customFormat="false" ht="14.25" hidden="true" customHeight="false" outlineLevel="0" collapsed="false">
      <c r="A20" s="11" t="str">
        <f aca="false">Rohdaten!A16</f>
        <v>A_Projekt in Betrieb</v>
      </c>
      <c r="B20" s="11" t="str">
        <f aca="false">Rohdaten!B16</f>
        <v>Oberhaching-Laufzorn / Grünwald</v>
      </c>
      <c r="C20" s="11" t="str">
        <f aca="false">Rohdaten!C16</f>
        <v>Bayern</v>
      </c>
      <c r="D20" s="11" t="str">
        <f aca="false">Rohdaten!D16</f>
        <v>Hydrogeothermie</v>
      </c>
    </row>
    <row r="21" customFormat="false" ht="14.25" hidden="true" customHeight="false" outlineLevel="0" collapsed="false">
      <c r="A21" s="11" t="str">
        <f aca="false">Rohdaten!A17</f>
        <v>A_Projekt in Betrieb</v>
      </c>
      <c r="B21" s="11" t="str">
        <f aca="false">Rohdaten!B17</f>
        <v>Poing</v>
      </c>
      <c r="C21" s="11" t="str">
        <f aca="false">Rohdaten!C17</f>
        <v>Bayern</v>
      </c>
      <c r="D21" s="11" t="str">
        <f aca="false">Rohdaten!D17</f>
        <v>Hydrogeothermie</v>
      </c>
    </row>
    <row r="22" customFormat="false" ht="14.25" hidden="true" customHeight="false" outlineLevel="0" collapsed="false">
      <c r="A22" s="11" t="str">
        <f aca="false">Rohdaten!A18</f>
        <v>A_Projekt in Betrieb</v>
      </c>
      <c r="B22" s="11" t="str">
        <f aca="false">Rohdaten!B18</f>
        <v>Pullach</v>
      </c>
      <c r="C22" s="11" t="str">
        <f aca="false">Rohdaten!C18</f>
        <v>Bayern</v>
      </c>
      <c r="D22" s="11" t="str">
        <f aca="false">Rohdaten!D18</f>
        <v>Hydrogeothermie</v>
      </c>
    </row>
    <row r="23" customFormat="false" ht="14.25" hidden="true" customHeight="false" outlineLevel="0" collapsed="false">
      <c r="A23" s="11" t="str">
        <f aca="false">Rohdaten!A19</f>
        <v>A_Projekt in Betrieb</v>
      </c>
      <c r="B23" s="11" t="str">
        <f aca="false">Rohdaten!B19</f>
        <v>Sauerlach</v>
      </c>
      <c r="C23" s="11" t="str">
        <f aca="false">Rohdaten!C19</f>
        <v>Bayern</v>
      </c>
      <c r="D23" s="11" t="str">
        <f aca="false">Rohdaten!D19</f>
        <v>Hydrogeothermie</v>
      </c>
    </row>
    <row r="24" customFormat="false" ht="14.25" hidden="true" customHeight="false" outlineLevel="0" collapsed="false">
      <c r="A24" s="11" t="str">
        <f aca="false">Rohdaten!A20</f>
        <v>A_Projekt in Betrieb</v>
      </c>
      <c r="B24" s="11" t="str">
        <f aca="false">Rohdaten!B20</f>
        <v>Simbach-Braunau</v>
      </c>
      <c r="C24" s="11" t="str">
        <f aca="false">Rohdaten!C20</f>
        <v>Bayern</v>
      </c>
      <c r="D24" s="11" t="str">
        <f aca="false">Rohdaten!D20</f>
        <v>Hydrogeothermie</v>
      </c>
    </row>
    <row r="25" customFormat="false" ht="14.25" hidden="true" customHeight="false" outlineLevel="0" collapsed="false">
      <c r="A25" s="11" t="str">
        <f aca="false">Rohdaten!A21</f>
        <v>A_Projekt in Betrieb</v>
      </c>
      <c r="B25" s="11" t="str">
        <f aca="false">Rohdaten!B21</f>
        <v>Straubing</v>
      </c>
      <c r="C25" s="11" t="str">
        <f aca="false">Rohdaten!C21</f>
        <v>Bayern</v>
      </c>
      <c r="D25" s="11" t="str">
        <f aca="false">Rohdaten!D21</f>
        <v>Hydrogeothermie</v>
      </c>
    </row>
    <row r="26" customFormat="false" ht="14.25" hidden="true" customHeight="false" outlineLevel="0" collapsed="false">
      <c r="A26" s="11" t="str">
        <f aca="false">Rohdaten!A22</f>
        <v>A_Projekt in Betrieb</v>
      </c>
      <c r="B26" s="11" t="str">
        <f aca="false">Rohdaten!B22</f>
        <v>Taufkirchen/Oberhaching</v>
      </c>
      <c r="C26" s="11" t="str">
        <f aca="false">Rohdaten!C22</f>
        <v>Bayern</v>
      </c>
      <c r="D26" s="11" t="str">
        <f aca="false">Rohdaten!D22</f>
        <v>Hydrogeothermie</v>
      </c>
    </row>
    <row r="27" customFormat="false" ht="14.25" hidden="true" customHeight="false" outlineLevel="0" collapsed="false">
      <c r="A27" s="11" t="str">
        <f aca="false">Rohdaten!A23</f>
        <v>A_Projekt in Betrieb</v>
      </c>
      <c r="B27" s="11" t="str">
        <f aca="false">Rohdaten!B23</f>
        <v>Traunreut</v>
      </c>
      <c r="C27" s="11" t="str">
        <f aca="false">Rohdaten!C23</f>
        <v>Bayern</v>
      </c>
      <c r="D27" s="11" t="str">
        <f aca="false">Rohdaten!D23</f>
        <v>Hydrogeothermie</v>
      </c>
    </row>
    <row r="28" customFormat="false" ht="14.25" hidden="true" customHeight="false" outlineLevel="0" collapsed="false">
      <c r="A28" s="11" t="str">
        <f aca="false">Rohdaten!A24</f>
        <v>A_Projekt in Betrieb</v>
      </c>
      <c r="B28" s="11" t="str">
        <f aca="false">Rohdaten!B24</f>
        <v>Unterföhring</v>
      </c>
      <c r="C28" s="11" t="str">
        <f aca="false">Rohdaten!C24</f>
        <v>Bayern</v>
      </c>
      <c r="D28" s="11" t="str">
        <f aca="false">Rohdaten!D24</f>
        <v>Hydrogeothermie</v>
      </c>
    </row>
    <row r="29" customFormat="false" ht="14.25" hidden="true" customHeight="false" outlineLevel="0" collapsed="false">
      <c r="A29" s="11" t="str">
        <f aca="false">Rohdaten!A25</f>
        <v>A_Projekt in Betrieb</v>
      </c>
      <c r="B29" s="11" t="str">
        <f aca="false">Rohdaten!B25</f>
        <v>Unterföhring (2. Dublette)</v>
      </c>
      <c r="C29" s="11" t="str">
        <f aca="false">Rohdaten!C25</f>
        <v>Bayern</v>
      </c>
      <c r="D29" s="11" t="str">
        <f aca="false">Rohdaten!D25</f>
        <v>Hydrogeothermie</v>
      </c>
    </row>
    <row r="30" customFormat="false" ht="14.25" hidden="true" customHeight="false" outlineLevel="0" collapsed="false">
      <c r="A30" s="11" t="str">
        <f aca="false">Rohdaten!A26</f>
        <v>A_Projekt in Betrieb</v>
      </c>
      <c r="B30" s="11" t="str">
        <f aca="false">Rohdaten!B26</f>
        <v>Unterhaching</v>
      </c>
      <c r="C30" s="11" t="str">
        <f aca="false">Rohdaten!C26</f>
        <v>Bayern</v>
      </c>
      <c r="D30" s="11" t="str">
        <f aca="false">Rohdaten!D26</f>
        <v>Hydrogeothermie</v>
      </c>
    </row>
    <row r="31" customFormat="false" ht="14.25" hidden="true" customHeight="false" outlineLevel="0" collapsed="false">
      <c r="A31" s="11" t="str">
        <f aca="false">Rohdaten!A27</f>
        <v>A_Projekt in Betrieb</v>
      </c>
      <c r="B31" s="11" t="str">
        <f aca="false">Rohdaten!B27</f>
        <v>Unterschleißheim</v>
      </c>
      <c r="C31" s="11" t="str">
        <f aca="false">Rohdaten!C27</f>
        <v>Bayern</v>
      </c>
      <c r="D31" s="11" t="str">
        <f aca="false">Rohdaten!D27</f>
        <v>Hydrogeothermie</v>
      </c>
    </row>
    <row r="32" customFormat="false" ht="14.25" hidden="true" customHeight="false" outlineLevel="0" collapsed="false">
      <c r="A32" s="11" t="str">
        <f aca="false">Rohdaten!A29</f>
        <v>A_Projekt in Betrieb</v>
      </c>
      <c r="B32" s="11" t="str">
        <f aca="false">Rohdaten!B29</f>
        <v>Waldkraiburg</v>
      </c>
      <c r="C32" s="11" t="str">
        <f aca="false">Rohdaten!C29</f>
        <v>Bayern</v>
      </c>
      <c r="D32" s="11" t="str">
        <f aca="false">Rohdaten!D29</f>
        <v>Hydrogeothermie</v>
      </c>
    </row>
    <row r="33" customFormat="false" ht="14.25" hidden="true" customHeight="false" outlineLevel="0" collapsed="false">
      <c r="A33" s="11" t="str">
        <f aca="false">Rohdaten!A30</f>
        <v>A_Projekt in Betrieb</v>
      </c>
      <c r="B33" s="11" t="str">
        <f aca="false">Rohdaten!B30</f>
        <v>Berlin (Reichstag)</v>
      </c>
      <c r="C33" s="11" t="str">
        <f aca="false">Rohdaten!C30</f>
        <v>Berlin</v>
      </c>
      <c r="D33" s="11" t="str">
        <f aca="false">Rohdaten!D30</f>
        <v>Aquiferspeicher</v>
      </c>
    </row>
    <row r="34" customFormat="false" ht="14.25" hidden="true" customHeight="false" outlineLevel="0" collapsed="false">
      <c r="A34" s="11" t="str">
        <f aca="false">Rohdaten!A31</f>
        <v>A_Projekt in Betrieb</v>
      </c>
      <c r="B34" s="11" t="str">
        <f aca="false">Rohdaten!B31</f>
        <v>Neuruppin</v>
      </c>
      <c r="C34" s="11" t="str">
        <f aca="false">Rohdaten!C31</f>
        <v>Brandenburg</v>
      </c>
      <c r="D34" s="11" t="str">
        <f aca="false">Rohdaten!D31</f>
        <v>Hydrogeothermie</v>
      </c>
    </row>
    <row r="35" customFormat="false" ht="14.25" hidden="true" customHeight="false" outlineLevel="0" collapsed="false">
      <c r="A35" s="11" t="str">
        <f aca="false">Rohdaten!A32</f>
        <v>A_Projekt in Betrieb</v>
      </c>
      <c r="B35" s="11" t="str">
        <f aca="false">Rohdaten!B32</f>
        <v>Heubach/Groß-Umstadt</v>
      </c>
      <c r="C35" s="11" t="str">
        <f aca="false">Rohdaten!C32</f>
        <v>Hessen</v>
      </c>
      <c r="D35" s="11" t="str">
        <f aca="false">Rohdaten!D32</f>
        <v>Sonde</v>
      </c>
    </row>
    <row r="36" customFormat="false" ht="14.25" hidden="true" customHeight="false" outlineLevel="0" collapsed="false">
      <c r="A36" s="11" t="str">
        <f aca="false">Rohdaten!A33</f>
        <v>A_Projekt in Betrieb</v>
      </c>
      <c r="B36" s="11" t="str">
        <f aca="false">Rohdaten!B33</f>
        <v>Neustadt Glewe</v>
      </c>
      <c r="C36" s="11" t="str">
        <f aca="false">Rohdaten!C33</f>
        <v>Mecklenburg-Vorpommern</v>
      </c>
      <c r="D36" s="11" t="str">
        <f aca="false">Rohdaten!D33</f>
        <v>Hydrogeothermie</v>
      </c>
    </row>
    <row r="37" customFormat="false" ht="14.25" hidden="true" customHeight="false" outlineLevel="0" collapsed="false">
      <c r="A37" s="11" t="str">
        <f aca="false">Rohdaten!A34</f>
        <v>A_Projekt in Betrieb</v>
      </c>
      <c r="B37" s="11" t="str">
        <f aca="false">Rohdaten!B34</f>
        <v>Schwerin</v>
      </c>
      <c r="C37" s="11" t="str">
        <f aca="false">Rohdaten!C34</f>
        <v>Mecklenburg-Vorpommern</v>
      </c>
      <c r="D37" s="11" t="str">
        <f aca="false">Rohdaten!D34</f>
        <v>Hydrogeothermie</v>
      </c>
    </row>
    <row r="38" customFormat="false" ht="14.25" hidden="true" customHeight="false" outlineLevel="0" collapsed="false">
      <c r="A38" s="11" t="str">
        <f aca="false">Rohdaten!A36</f>
        <v>A_Projekt in Betrieb</v>
      </c>
      <c r="B38" s="11" t="str">
        <f aca="false">Rohdaten!B36</f>
        <v>Arnsberg</v>
      </c>
      <c r="C38" s="11" t="str">
        <f aca="false">Rohdaten!C36</f>
        <v>Nordrhein-Westfalen</v>
      </c>
      <c r="D38" s="11" t="str">
        <f aca="false">Rohdaten!D36</f>
        <v>Sonde</v>
      </c>
    </row>
    <row r="39" customFormat="false" ht="14.25" hidden="true" customHeight="false" outlineLevel="0" collapsed="false">
      <c r="A39" s="11" t="str">
        <f aca="false">Rohdaten!A37</f>
        <v>A_Projekt in Betrieb</v>
      </c>
      <c r="B39" s="11" t="str">
        <f aca="false">Rohdaten!B37</f>
        <v>Bochum Werne / Zeche Robert Müser</v>
      </c>
      <c r="C39" s="11" t="str">
        <f aca="false">Rohdaten!C37</f>
        <v>Nordrhein-Westfalen</v>
      </c>
      <c r="D39" s="11" t="str">
        <f aca="false">Rohdaten!D37</f>
        <v>Grubenwasser</v>
      </c>
    </row>
    <row r="40" customFormat="false" ht="14.25" hidden="true" customHeight="false" outlineLevel="0" collapsed="false">
      <c r="A40" s="11" t="str">
        <f aca="false">Rohdaten!A38</f>
        <v>A_Projekt in Betrieb</v>
      </c>
      <c r="B40" s="11" t="str">
        <f aca="false">Rohdaten!B38</f>
        <v>Essen</v>
      </c>
      <c r="C40" s="11" t="str">
        <f aca="false">Rohdaten!C38</f>
        <v>Nordrhein-Westfalen</v>
      </c>
      <c r="D40" s="11" t="str">
        <f aca="false">Rohdaten!D38</f>
        <v>Grubenwasser</v>
      </c>
    </row>
    <row r="41" customFormat="false" ht="14.25" hidden="true" customHeight="false" outlineLevel="0" collapsed="false">
      <c r="A41" s="11" t="str">
        <f aca="false">Rohdaten!A39</f>
        <v>A_Projekt in Betrieb</v>
      </c>
      <c r="B41" s="11" t="str">
        <f aca="false">Rohdaten!B39</f>
        <v>Marl</v>
      </c>
      <c r="C41" s="11" t="str">
        <f aca="false">Rohdaten!C39</f>
        <v>Nordrhein-Westfalen</v>
      </c>
      <c r="D41" s="11" t="str">
        <f aca="false">Rohdaten!D39</f>
        <v>Sonde</v>
      </c>
    </row>
    <row r="42" customFormat="false" ht="14.25" hidden="true" customHeight="false" outlineLevel="0" collapsed="false">
      <c r="A42" s="11" t="str">
        <f aca="false">Rohdaten!A40</f>
        <v>A_Projekt in Betrieb</v>
      </c>
      <c r="B42" s="11" t="str">
        <f aca="false">Rohdaten!B40</f>
        <v>Insheim</v>
      </c>
      <c r="C42" s="11" t="str">
        <f aca="false">Rohdaten!C40</f>
        <v>Rheinland-Pfalz</v>
      </c>
      <c r="D42" s="11" t="str">
        <f aca="false">Rohdaten!D40</f>
        <v>Hydrogeothermie</v>
      </c>
    </row>
    <row r="43" customFormat="false" ht="14.25" hidden="true" customHeight="false" outlineLevel="0" collapsed="false">
      <c r="A43" s="11" t="str">
        <f aca="false">Rohdaten!A42</f>
        <v>A_Projekt in Betrieb</v>
      </c>
      <c r="B43" s="11" t="str">
        <f aca="false">Rohdaten!B42</f>
        <v>Landau </v>
      </c>
      <c r="C43" s="11" t="str">
        <f aca="false">Rohdaten!C42</f>
        <v>Rheinland-Pfalz</v>
      </c>
      <c r="D43" s="11" t="str">
        <f aca="false">Rohdaten!D42</f>
        <v>Hydrogeothermie</v>
      </c>
    </row>
    <row r="44" customFormat="false" ht="14.25" hidden="true" customHeight="false" outlineLevel="0" collapsed="false">
      <c r="A44" s="11" t="e">
        <f aca="false">rohdaten!#ref!</f>
        <v>#NAME?</v>
      </c>
      <c r="B44" s="11" t="e">
        <f aca="false">rohdaten!#ref!</f>
        <v>#NAME?</v>
      </c>
      <c r="C44" s="11" t="e">
        <f aca="false">rohdaten!#ref!</f>
        <v>#NAME?</v>
      </c>
      <c r="D44" s="11" t="e">
        <f aca="false">rohdaten!#ref!</f>
        <v>#NAME?</v>
      </c>
    </row>
    <row r="45" customFormat="false" ht="14.25" hidden="true" customHeight="false" outlineLevel="0" collapsed="false">
      <c r="A45" s="11" t="str">
        <f aca="false">Rohdaten!A43</f>
        <v>B_Projekt in Bau</v>
      </c>
      <c r="B45" s="11" t="str">
        <f aca="false">Rohdaten!B43</f>
        <v>Neubrandenburg</v>
      </c>
      <c r="C45" s="11" t="str">
        <f aca="false">Rohdaten!C43</f>
        <v>Mecklenburg-Vorpommern</v>
      </c>
      <c r="D45" s="11" t="str">
        <f aca="false">Rohdaten!D43</f>
        <v>Hydrogeothermie / Aquiferspeicher</v>
      </c>
    </row>
    <row r="46" customFormat="false" ht="14.25" hidden="false" customHeight="false" outlineLevel="0" collapsed="false">
      <c r="A46" s="11" t="str">
        <f aca="false">Rohdaten!A60</f>
        <v>C_Forschungsprojekte </v>
      </c>
      <c r="B46" s="26" t="str">
        <f aca="false">Rohdaten!B44</f>
        <v>Graben-Neudorf</v>
      </c>
      <c r="C46" s="27" t="str">
        <f aca="false">Rohdaten!C44</f>
        <v>Baden-Württemberg</v>
      </c>
      <c r="D46" s="28" t="str">
        <f aca="false">Rohdaten!D44</f>
        <v>Hydrogeothermie</v>
      </c>
    </row>
    <row r="47" customFormat="false" ht="14.25" hidden="false" customHeight="false" outlineLevel="0" collapsed="false">
      <c r="A47" s="11" t="str">
        <f aca="false">Rohdaten!A35</f>
        <v>A_Projekt in Betrieb</v>
      </c>
      <c r="B47" s="12" t="str">
        <f aca="false">Rohdaten!B46</f>
        <v>Kirchweidach II </v>
      </c>
      <c r="C47" s="13" t="str">
        <f aca="false">Rohdaten!C46</f>
        <v>Bayern</v>
      </c>
      <c r="D47" s="15" t="str">
        <f aca="false">Rohdaten!D46</f>
        <v>Hydrogeothermie</v>
      </c>
    </row>
    <row r="48" customFormat="false" ht="14.25" hidden="false" customHeight="false" outlineLevel="0" collapsed="false">
      <c r="A48" s="11" t="str">
        <f aca="false">Rohdaten!A44</f>
        <v>B_Projekt in Bau</v>
      </c>
      <c r="B48" s="12" t="str">
        <f aca="false">Rohdaten!B47</f>
        <v>GT Tüßling </v>
      </c>
      <c r="C48" s="13" t="str">
        <f aca="false">Rohdaten!C47</f>
        <v>Bayern</v>
      </c>
      <c r="D48" s="15" t="str">
        <f aca="false">Rohdaten!D47</f>
        <v>Hydrogeothermie</v>
      </c>
    </row>
    <row r="49" customFormat="false" ht="14.25" hidden="false" customHeight="false" outlineLevel="0" collapsed="false">
      <c r="A49" s="11" t="e">
        <f aca="false">rohdaten!#ref!</f>
        <v>#NAME?</v>
      </c>
      <c r="B49" s="12" t="str">
        <f aca="false">Rohdaten!B48</f>
        <v>Berlin-Adlershof</v>
      </c>
      <c r="C49" s="13" t="str">
        <f aca="false">Rohdaten!C48</f>
        <v>Berlin</v>
      </c>
      <c r="D49" s="15" t="str">
        <f aca="false">Rohdaten!D48</f>
        <v>Aquiferspeicher</v>
      </c>
    </row>
    <row r="50" customFormat="false" ht="14.25" hidden="false" customHeight="false" outlineLevel="0" collapsed="false">
      <c r="A50" s="11" t="str">
        <f aca="false">Rohdaten!A46</f>
        <v>B_Projekt in Bau</v>
      </c>
      <c r="B50" s="12" t="str">
        <f aca="false">Rohdaten!B49</f>
        <v>Potsdam</v>
      </c>
      <c r="C50" s="13" t="str">
        <f aca="false">Rohdaten!C49</f>
        <v>Brandenburg</v>
      </c>
      <c r="D50" s="15" t="str">
        <f aca="false">Rohdaten!D49</f>
        <v>Hydrogeothermie</v>
      </c>
    </row>
    <row r="51" customFormat="false" ht="14.25" hidden="false" customHeight="false" outlineLevel="0" collapsed="false">
      <c r="A51" s="11" t="str">
        <f aca="false">Rohdaten!A47</f>
        <v>B_Projekt in Bau</v>
      </c>
      <c r="B51" s="12" t="str">
        <f aca="false">Rohdaten!B50</f>
        <v>Hamburg-Wilhelmsburg</v>
      </c>
      <c r="C51" s="13" t="str">
        <f aca="false">Rohdaten!C50</f>
        <v>Hamburg</v>
      </c>
      <c r="D51" s="15" t="str">
        <f aca="false">Rohdaten!D50</f>
        <v>Hydrogeothermie</v>
      </c>
    </row>
    <row r="52" customFormat="false" ht="14.25" hidden="false" customHeight="false" outlineLevel="0" collapsed="false">
      <c r="A52" s="11" t="str">
        <f aca="false">Rohdaten!A48</f>
        <v>B_Projekt in Bau</v>
      </c>
      <c r="B52" s="12" t="str">
        <f aca="false">Rohdaten!B51</f>
        <v>Frankfurt am Main</v>
      </c>
      <c r="C52" s="13" t="str">
        <f aca="false">Rohdaten!C51</f>
        <v>Hessen</v>
      </c>
      <c r="D52" s="15" t="str">
        <f aca="false">Rohdaten!D51</f>
        <v>Forschung</v>
      </c>
    </row>
    <row r="53" customFormat="false" ht="14.25" hidden="false" customHeight="false" outlineLevel="0" collapsed="false">
      <c r="A53" s="11" t="str">
        <f aca="false">Rohdaten!A49</f>
        <v>B_Projekt in Bau</v>
      </c>
      <c r="B53" s="12" t="e">
        <f aca="false">rohdaten!#ref!</f>
        <v>#NAME?</v>
      </c>
      <c r="C53" s="13" t="e">
        <f aca="false">rohdaten!#ref!</f>
        <v>#NAME?</v>
      </c>
      <c r="D53" s="15" t="e">
        <f aca="false">rohdaten!#ref!</f>
        <v>#NAME?</v>
      </c>
    </row>
    <row r="54" customFormat="false" ht="14.25" hidden="false" customHeight="false" outlineLevel="0" collapsed="false">
      <c r="A54" s="11" t="str">
        <f aca="false">Rohdaten!A50</f>
        <v>B_Projekt in Bau</v>
      </c>
      <c r="B54" s="12" t="str">
        <f aca="false">Rohdaten!B52</f>
        <v>Darmstadt</v>
      </c>
      <c r="C54" s="13" t="str">
        <f aca="false">Rohdaten!C52</f>
        <v>Hessen</v>
      </c>
      <c r="D54" s="15" t="str">
        <f aca="false">Rohdaten!D52</f>
        <v>Erdwärmesondenspeicher
/ Forschung</v>
      </c>
    </row>
    <row r="55" customFormat="false" ht="14.25" hidden="false" customHeight="false" outlineLevel="0" collapsed="false">
      <c r="A55" s="11" t="str">
        <f aca="false">Rohdaten!A51</f>
        <v>B_Projekt in Bau</v>
      </c>
      <c r="B55" s="12" t="str">
        <f aca="false">Rohdaten!B53</f>
        <v>Aachen-Weisweiler </v>
      </c>
      <c r="C55" s="13" t="str">
        <f aca="false">Rohdaten!C53</f>
        <v>Nordrhein-Westfalen</v>
      </c>
      <c r="D55" s="15" t="str">
        <f aca="false">Rohdaten!D53</f>
        <v>Sonde</v>
      </c>
    </row>
    <row r="56" customFormat="false" ht="14.25" hidden="false" customHeight="false" outlineLevel="0" collapsed="false">
      <c r="A56" s="11" t="e">
        <f aca="false">rohdaten!#ref!</f>
        <v>#NAME?</v>
      </c>
      <c r="B56" s="29" t="str">
        <f aca="false">Rohdaten!B54</f>
        <v>Mauerstetten</v>
      </c>
      <c r="C56" s="11" t="str">
        <f aca="false">Rohdaten!C54</f>
        <v>Bayern</v>
      </c>
      <c r="D56" s="11" t="str">
        <f aca="false">Rohdaten!D54</f>
        <v>Forschung</v>
      </c>
    </row>
    <row r="57" customFormat="false" ht="14.25" hidden="false" customHeight="false" outlineLevel="0" collapsed="false">
      <c r="A57" s="1" t="e">
        <f aca="false">rohdaten!#ref!</f>
        <v>#NAME?</v>
      </c>
      <c r="B57" s="29"/>
      <c r="C57" s="11"/>
      <c r="D57" s="11"/>
    </row>
    <row r="58" customFormat="false" ht="14.25" hidden="false" customHeight="false" outlineLevel="0" collapsed="false">
      <c r="A58" s="11" t="str">
        <f aca="false">Rohdaten!A52</f>
        <v>B_Projekt in Bau</v>
      </c>
      <c r="B58" s="29"/>
      <c r="C58" s="11"/>
      <c r="D58" s="11"/>
    </row>
    <row r="59" customFormat="false" ht="14.25" hidden="false" customHeight="false" outlineLevel="0" collapsed="false">
      <c r="A59" s="11" t="str">
        <f aca="false">Rohdaten!A53</f>
        <v>B_Projekt in Bau</v>
      </c>
      <c r="B59" s="29"/>
      <c r="C59" s="11"/>
      <c r="D59" s="11"/>
    </row>
    <row r="60" customFormat="false" ht="14.25" hidden="false" customHeight="false" outlineLevel="0" collapsed="false">
      <c r="A60" s="11" t="str">
        <f aca="false">Rohdaten!A54</f>
        <v>C_Forschungsprojekte </v>
      </c>
      <c r="B60" s="29"/>
      <c r="C60" s="11"/>
      <c r="D60" s="11"/>
    </row>
    <row r="61" customFormat="false" ht="14.25" hidden="true" customHeight="false" outlineLevel="0" collapsed="false">
      <c r="A61" s="11" t="e">
        <f aca="false">rohdaten!#ref!</f>
        <v>#NAME?</v>
      </c>
      <c r="B61" s="11" t="e">
        <f aca="false">rohdaten!#ref!</f>
        <v>#NAME?</v>
      </c>
      <c r="C61" s="11" t="e">
        <f aca="false">rohdaten!#ref!</f>
        <v>#NAME?</v>
      </c>
      <c r="D61" s="11" t="e">
        <f aca="false">rohdaten!#ref!</f>
        <v>#NAME?</v>
      </c>
    </row>
    <row r="62" customFormat="false" ht="14.25" hidden="true" customHeight="false" outlineLevel="0" collapsed="false">
      <c r="A62" s="11" t="str">
        <f aca="false">Rohdaten!A55</f>
        <v>C_Forschungsprojekte </v>
      </c>
      <c r="B62" s="11" t="str">
        <f aca="false">Rohdaten!B55</f>
        <v>Groß Schönebeck</v>
      </c>
      <c r="C62" s="11" t="str">
        <f aca="false">Rohdaten!C55</f>
        <v>Brandenburg</v>
      </c>
      <c r="D62" s="11" t="str">
        <f aca="false">Rohdaten!D55</f>
        <v>Forschung</v>
      </c>
    </row>
    <row r="63" customFormat="false" ht="14.25" hidden="true" customHeight="false" outlineLevel="0" collapsed="false">
      <c r="A63" s="11" t="str">
        <f aca="false">Rohdaten!A56</f>
        <v>C_Forschungsprojekte </v>
      </c>
      <c r="B63" s="11" t="str">
        <f aca="false">Rohdaten!B56</f>
        <v>Hannover</v>
      </c>
      <c r="C63" s="11" t="str">
        <f aca="false">Rohdaten!C56</f>
        <v>Niedersachsen</v>
      </c>
      <c r="D63" s="11" t="str">
        <f aca="false">Rohdaten!D56</f>
        <v>Forschung</v>
      </c>
    </row>
    <row r="64" customFormat="false" ht="14.25" hidden="true" customHeight="false" outlineLevel="0" collapsed="false">
      <c r="A64" s="11" t="str">
        <f aca="false">Rohdaten!A57</f>
        <v>C_Forschungsprojekte </v>
      </c>
      <c r="B64" s="11" t="str">
        <f aca="false">Rohdaten!B57</f>
        <v>Horstberg</v>
      </c>
      <c r="C64" s="11" t="str">
        <f aca="false">Rohdaten!C57</f>
        <v>Niedersachsen</v>
      </c>
      <c r="D64" s="11" t="str">
        <f aca="false">Rohdaten!D57</f>
        <v>Forschung</v>
      </c>
    </row>
    <row r="65" customFormat="false" ht="14.25" hidden="true" customHeight="false" outlineLevel="0" collapsed="false">
      <c r="A65" s="11" t="str">
        <f aca="false">Rohdaten!A58</f>
        <v>D_Projekt in Planung</v>
      </c>
      <c r="B65" s="11" t="str">
        <f aca="false">Rohdaten!B58</f>
        <v>Aachen - GEObservatorium</v>
      </c>
      <c r="C65" s="11" t="str">
        <f aca="false">Rohdaten!C58</f>
        <v>Nordrhein-Westfalen</v>
      </c>
      <c r="D65" s="11" t="str">
        <f aca="false">Rohdaten!D58</f>
        <v>Forschung</v>
      </c>
    </row>
    <row r="66" customFormat="false" ht="14.25" hidden="true" customHeight="false" outlineLevel="0" collapsed="false">
      <c r="A66" s="11" t="str">
        <f aca="false">Rohdaten!A59</f>
        <v>C_Forschungsprojekte </v>
      </c>
      <c r="B66" s="11" t="str">
        <f aca="false">Rohdaten!B59</f>
        <v>Zwickau</v>
      </c>
      <c r="C66" s="11" t="str">
        <f aca="false">Rohdaten!C59</f>
        <v>Sachsen</v>
      </c>
      <c r="D66" s="11" t="str">
        <f aca="false">Rohdaten!D59</f>
        <v>Grubenwasser</v>
      </c>
    </row>
    <row r="67" customFormat="false" ht="14.25" hidden="true" customHeight="false" outlineLevel="0" collapsed="false">
      <c r="A67" s="11" t="str">
        <f aca="false">Rohdaten!A62</f>
        <v>B_Projekt in Bau</v>
      </c>
      <c r="B67" s="11" t="str">
        <f aca="false">Rohdaten!B62</f>
        <v>München Allach (MTU) / Karlsfeld Ost</v>
      </c>
      <c r="C67" s="11" t="str">
        <f aca="false">Rohdaten!C62</f>
        <v>Bayern</v>
      </c>
      <c r="D67" s="11" t="str">
        <f aca="false">Rohdaten!D62</f>
        <v>Hydrogeothermie</v>
      </c>
    </row>
    <row r="68" customFormat="false" ht="14.25" hidden="true" customHeight="false" outlineLevel="0" collapsed="false">
      <c r="A68" s="11" t="e">
        <f aca="false">rohdaten!#ref!</f>
        <v>#NAME?</v>
      </c>
      <c r="B68" s="11" t="e">
        <f aca="false">rohdaten!#ref!</f>
        <v>#NAME?</v>
      </c>
      <c r="C68" s="11" t="str">
        <f aca="false">Rohdaten!C63</f>
        <v>Baden-Württemberg</v>
      </c>
      <c r="D68" s="11" t="e">
        <f aca="false">rohdaten!#ref!</f>
        <v>#NAME?</v>
      </c>
    </row>
    <row r="69" customFormat="false" ht="14.25" hidden="true" customHeight="false" outlineLevel="0" collapsed="false">
      <c r="A69" s="11" t="str">
        <f aca="false">Rohdaten!A63</f>
        <v>D_Projekt in Planung</v>
      </c>
      <c r="B69" s="11" t="str">
        <f aca="false">Rohdaten!B63</f>
        <v>Bad Waldsee II</v>
      </c>
      <c r="C69" s="11" t="e">
        <f aca="false">rohdaten!#ref!</f>
        <v>#NAME?</v>
      </c>
      <c r="D69" s="11" t="str">
        <f aca="false">Rohdaten!D63</f>
        <v>Hydrogeothermie</v>
      </c>
    </row>
    <row r="70" customFormat="false" ht="14.25" hidden="true" customHeight="false" outlineLevel="0" collapsed="false">
      <c r="A70" s="11" t="str">
        <f aca="false">Rohdaten!A66</f>
        <v>D_Projekt in Planung</v>
      </c>
      <c r="B70" s="11" t="str">
        <f aca="false">Rohdaten!B66</f>
        <v>Erlich</v>
      </c>
      <c r="C70" s="11" t="str">
        <f aca="false">Rohdaten!C66</f>
        <v>Baden-Württemberg</v>
      </c>
      <c r="D70" s="11" t="str">
        <f aca="false">Rohdaten!D66</f>
        <v>Hydrogeothermie</v>
      </c>
    </row>
    <row r="71" customFormat="false" ht="14.25" hidden="true" customHeight="false" outlineLevel="0" collapsed="false">
      <c r="A71" s="11" t="str">
        <f aca="false">Rohdaten!A67</f>
        <v>D_Projekt in Planung</v>
      </c>
      <c r="B71" s="11" t="str">
        <f aca="false">Rohdaten!B67</f>
        <v>KIT Campus Nord II</v>
      </c>
      <c r="C71" s="11" t="str">
        <f aca="false">Rohdaten!C67</f>
        <v>Baden-Württemberg</v>
      </c>
      <c r="D71" s="11" t="str">
        <f aca="false">Rohdaten!D67</f>
        <v>Hydrogeothermie</v>
      </c>
    </row>
    <row r="72" customFormat="false" ht="14.25" hidden="true" customHeight="false" outlineLevel="0" collapsed="false">
      <c r="A72" s="11" t="str">
        <f aca="false">Rohdaten!A68</f>
        <v>D_Projekt in Planung</v>
      </c>
      <c r="B72" s="11" t="str">
        <f aca="false">Rohdaten!B68</f>
        <v>Freiburg/ Südlicher Oberrhein</v>
      </c>
      <c r="C72" s="11" t="str">
        <f aca="false">Rohdaten!C68</f>
        <v>Baden-Württemberg</v>
      </c>
      <c r="D72" s="11" t="str">
        <f aca="false">Rohdaten!D68</f>
        <v>Hydrogeothermie</v>
      </c>
    </row>
    <row r="73" customFormat="false" ht="14.25" hidden="true" customHeight="false" outlineLevel="0" collapsed="false">
      <c r="A73" s="11" t="e">
        <f aca="false">rohdaten!#ref!</f>
        <v>#NAME?</v>
      </c>
      <c r="B73" s="11" t="e">
        <f aca="false">rohdaten!#ref!</f>
        <v>#NAME?</v>
      </c>
      <c r="C73" s="11" t="e">
        <f aca="false">rohdaten!#ref!</f>
        <v>#NAME?</v>
      </c>
      <c r="D73" s="11" t="e">
        <f aca="false">rohdaten!#ref!</f>
        <v>#NAME?</v>
      </c>
    </row>
    <row r="74" customFormat="false" ht="14.25" hidden="true" customHeight="false" outlineLevel="0" collapsed="false">
      <c r="A74" s="11" t="str">
        <f aca="false">Rohdaten!A69</f>
        <v>D_Projekt in Planung</v>
      </c>
      <c r="B74" s="11" t="str">
        <f aca="false">Rohdaten!B69</f>
        <v>Hardt</v>
      </c>
      <c r="C74" s="11" t="str">
        <f aca="false">Rohdaten!C69</f>
        <v>Baden-Württemberg</v>
      </c>
      <c r="D74" s="11" t="str">
        <f aca="false">Rohdaten!D69</f>
        <v>Hydrogeothermie</v>
      </c>
    </row>
    <row r="75" customFormat="false" ht="14.25" hidden="true" customHeight="false" outlineLevel="0" collapsed="false">
      <c r="A75" s="11" t="e">
        <f aca="false">rohdaten!#ref!</f>
        <v>#NAME?</v>
      </c>
      <c r="B75" s="11" t="e">
        <f aca="false">rohdaten!#ref!</f>
        <v>#NAME?</v>
      </c>
      <c r="C75" s="11" t="e">
        <f aca="false">rohdaten!#ref!</f>
        <v>#NAME?</v>
      </c>
      <c r="D75" s="11" t="e">
        <f aca="false">rohdaten!#ref!</f>
        <v>#NAME?</v>
      </c>
    </row>
    <row r="76" customFormat="false" ht="14.25" hidden="true" customHeight="false" outlineLevel="0" collapsed="false">
      <c r="A76" s="11" t="str">
        <f aca="false">Rohdaten!A73</f>
        <v>D_Projekt in Planung</v>
      </c>
      <c r="B76" s="11" t="str">
        <f aca="false">Rohdaten!B73</f>
        <v>Mannheim</v>
      </c>
      <c r="C76" s="11" t="str">
        <f aca="false">Rohdaten!C73</f>
        <v>Baden-Württemberg</v>
      </c>
      <c r="D76" s="11" t="str">
        <f aca="false">Rohdaten!D73</f>
        <v>Hydrogeothermie</v>
      </c>
    </row>
    <row r="77" customFormat="false" ht="14.25" hidden="true" customHeight="false" outlineLevel="0" collapsed="false">
      <c r="A77" s="11" t="str">
        <f aca="false">Rohdaten!A74</f>
        <v>D_Projekt in Planung</v>
      </c>
      <c r="B77" s="11" t="str">
        <f aca="false">Rohdaten!B74</f>
        <v>Ortenau II</v>
      </c>
      <c r="C77" s="11" t="str">
        <f aca="false">Rohdaten!C74</f>
        <v>Baden-Württemberg</v>
      </c>
      <c r="D77" s="11" t="str">
        <f aca="false">Rohdaten!D74</f>
        <v>Hydrogeothermie</v>
      </c>
    </row>
    <row r="78" customFormat="false" ht="14.25" hidden="true" customHeight="false" outlineLevel="0" collapsed="false">
      <c r="A78" s="11" t="str">
        <f aca="false">Rohdaten!A78</f>
        <v>D_Projekt in Planung</v>
      </c>
      <c r="B78" s="11" t="str">
        <f aca="false">Rohdaten!B78</f>
        <v>Waghäusel</v>
      </c>
      <c r="C78" s="11" t="str">
        <f aca="false">Rohdaten!C78</f>
        <v>Baden-Württemberg</v>
      </c>
      <c r="D78" s="11" t="str">
        <f aca="false">Rohdaten!D78</f>
        <v>Hydrogeothermie</v>
      </c>
    </row>
    <row r="79" customFormat="false" ht="14.25" hidden="true" customHeight="false" outlineLevel="0" collapsed="false">
      <c r="A79" s="11" t="str">
        <f aca="false">Rohdaten!A79</f>
        <v>D_Projekt in Planung</v>
      </c>
      <c r="B79" s="11" t="str">
        <f aca="false">Rohdaten!B79</f>
        <v>Weinheim-Süd</v>
      </c>
      <c r="C79" s="11" t="str">
        <f aca="false">Rohdaten!C79</f>
        <v>Baden-Württemberg</v>
      </c>
      <c r="D79" s="11" t="str">
        <f aca="false">Rohdaten!D79</f>
        <v>Hydrogeothermie</v>
      </c>
    </row>
    <row r="80" customFormat="false" ht="14.25" hidden="true" customHeight="false" outlineLevel="0" collapsed="false">
      <c r="A80" s="11" t="str">
        <f aca="false">Rohdaten!A80</f>
        <v>D_Projekt in Planung</v>
      </c>
      <c r="B80" s="11" t="str">
        <f aca="false">Rohdaten!B80</f>
        <v>Gauting Ost</v>
      </c>
      <c r="C80" s="11" t="str">
        <f aca="false">Rohdaten!C80</f>
        <v>Bayern</v>
      </c>
      <c r="D80" s="11" t="str">
        <f aca="false">Rohdaten!D80</f>
        <v>Hydrogeothermie</v>
      </c>
    </row>
    <row r="81" customFormat="false" ht="14.25" hidden="true" customHeight="false" outlineLevel="0" collapsed="false">
      <c r="A81" s="11" t="str">
        <f aca="false">Rohdaten!A81</f>
        <v>D_Projekt in Planung</v>
      </c>
      <c r="B81" s="11" t="str">
        <f aca="false">Rohdaten!B81</f>
        <v>"GT Törring" II</v>
      </c>
      <c r="C81" s="11" t="str">
        <f aca="false">Rohdaten!C81</f>
        <v>Bayern</v>
      </c>
      <c r="D81" s="11" t="str">
        <f aca="false">Rohdaten!D81</f>
        <v>Hydrogeothermie</v>
      </c>
    </row>
    <row r="82" customFormat="false" ht="14.25" hidden="true" customHeight="false" outlineLevel="0" collapsed="false">
      <c r="A82" s="11" t="str">
        <f aca="false">Rohdaten!A82</f>
        <v>D_Projekt in Planung</v>
      </c>
      <c r="B82" s="11" t="str">
        <f aca="false">Rohdaten!B82</f>
        <v>Gauting West</v>
      </c>
      <c r="C82" s="11" t="str">
        <f aca="false">Rohdaten!C82</f>
        <v>Bayern</v>
      </c>
      <c r="D82" s="11" t="str">
        <f aca="false">Rohdaten!D82</f>
        <v>Hydrogeothermie</v>
      </c>
    </row>
    <row r="83" customFormat="false" ht="14.25" hidden="true" customHeight="false" outlineLevel="0" collapsed="false">
      <c r="A83" s="11" t="str">
        <f aca="false">Rohdaten!A85</f>
        <v>D_Projekt in Planung</v>
      </c>
      <c r="B83" s="11" t="str">
        <f aca="false">Rohdaten!B85</f>
        <v>Planegg/Gräfelfing</v>
      </c>
      <c r="C83" s="11" t="str">
        <f aca="false">Rohdaten!C85</f>
        <v>Bayern</v>
      </c>
      <c r="D83" s="11" t="str">
        <f aca="false">Rohdaten!D85</f>
        <v>Hydrogeothermie</v>
      </c>
    </row>
    <row r="84" customFormat="false" ht="14.25" hidden="true" customHeight="false" outlineLevel="0" collapsed="false">
      <c r="A84" s="11" t="str">
        <f aca="false">Rohdaten!A45</f>
        <v>B_Projekt in Bau</v>
      </c>
      <c r="B84" s="11" t="str">
        <f aca="false">Rohdaten!B45</f>
        <v>Geretsried</v>
      </c>
      <c r="C84" s="11" t="str">
        <f aca="false">Rohdaten!C45</f>
        <v>Bayern</v>
      </c>
      <c r="D84" s="11" t="str">
        <f aca="false">Rohdaten!D45</f>
        <v>Geschlossenes tiefengeothermisches System</v>
      </c>
    </row>
    <row r="85" customFormat="false" ht="14.25" hidden="true" customHeight="false" outlineLevel="0" collapsed="false">
      <c r="A85" s="11" t="str">
        <f aca="false">Rohdaten!A92</f>
        <v>D_Projekt in Planung</v>
      </c>
      <c r="B85" s="11" t="str">
        <f aca="false">Rohdaten!B92</f>
        <v>München-Feldmoching</v>
      </c>
      <c r="C85" s="11" t="str">
        <f aca="false">Rohdaten!C92</f>
        <v>Bayern</v>
      </c>
      <c r="D85" s="11" t="str">
        <f aca="false">Rohdaten!D92</f>
        <v>Hydrogeothermie</v>
      </c>
    </row>
    <row r="86" customFormat="false" ht="14.25" hidden="true" customHeight="false" outlineLevel="0" collapsed="false">
      <c r="A86" s="11" t="str">
        <f aca="false">Rohdaten!A93</f>
        <v>D_Projekt in Planung</v>
      </c>
      <c r="B86" s="11" t="str">
        <f aca="false">Rohdaten!B93</f>
        <v>München-Freimann</v>
      </c>
      <c r="C86" s="11" t="str">
        <f aca="false">Rohdaten!C93</f>
        <v>Bayern</v>
      </c>
      <c r="D86" s="11" t="str">
        <f aca="false">Rohdaten!D93</f>
        <v>Hydrogeothermie</v>
      </c>
    </row>
    <row r="87" customFormat="false" ht="14.25" hidden="true" customHeight="false" outlineLevel="0" collapsed="false">
      <c r="A87" s="11" t="str">
        <f aca="false">Rohdaten!A94</f>
        <v>D_Projekt in Planung</v>
      </c>
      <c r="B87" s="11" t="str">
        <f aca="false">Rohdaten!B94</f>
        <v>München-Milbertshofen (BMW)</v>
      </c>
      <c r="C87" s="11" t="str">
        <f aca="false">Rohdaten!C94</f>
        <v>Bayern</v>
      </c>
      <c r="D87" s="11" t="str">
        <f aca="false">Rohdaten!D94</f>
        <v>Hydrogeothermie</v>
      </c>
    </row>
    <row r="88" customFormat="false" ht="14.25" hidden="true" customHeight="false" outlineLevel="0" collapsed="false">
      <c r="A88" s="11" t="e">
        <f aca="false">rohdaten!#ref!</f>
        <v>#NAME?</v>
      </c>
      <c r="B88" s="11" t="e">
        <f aca="false">rohdaten!#ref!</f>
        <v>#NAME?</v>
      </c>
      <c r="C88" s="11" t="e">
        <f aca="false">rohdaten!#ref!</f>
        <v>#NAME?</v>
      </c>
      <c r="D88" s="11" t="e">
        <f aca="false">rohdaten!#ref!</f>
        <v>#NAME?</v>
      </c>
    </row>
    <row r="89" customFormat="false" ht="14.25" hidden="true" customHeight="false" outlineLevel="0" collapsed="false">
      <c r="A89" s="11" t="str">
        <f aca="false">Rohdaten!A95</f>
        <v>B_Projekt in Bau</v>
      </c>
      <c r="B89" s="11" t="str">
        <f aca="false">Rohdaten!B95</f>
        <v>Neuperlach (Michaelibad)</v>
      </c>
      <c r="C89" s="11" t="str">
        <f aca="false">Rohdaten!C95</f>
        <v>Bayern</v>
      </c>
      <c r="D89" s="11" t="str">
        <f aca="false">Rohdaten!D95</f>
        <v>Hydrogeothermie</v>
      </c>
    </row>
    <row r="90" customFormat="false" ht="14.25" hidden="true" customHeight="false" outlineLevel="0" collapsed="false">
      <c r="A90" s="11" t="str">
        <f aca="false">Rohdaten!A97</f>
        <v>D_Projekt in Planung</v>
      </c>
      <c r="B90" s="11" t="str">
        <f aca="false">Rohdaten!B97</f>
        <v>Palling</v>
      </c>
      <c r="C90" s="11" t="str">
        <f aca="false">Rohdaten!C97</f>
        <v>Bayern</v>
      </c>
      <c r="D90" s="11" t="str">
        <f aca="false">Rohdaten!D97</f>
        <v>Hydrogeothermie</v>
      </c>
    </row>
    <row r="91" customFormat="false" ht="14.25" hidden="true" customHeight="false" outlineLevel="0" collapsed="false">
      <c r="A91" s="11" t="e">
        <f aca="false">rohdaten!#ref!</f>
        <v>#NAME?</v>
      </c>
      <c r="B91" s="11" t="e">
        <f aca="false">rohdaten!#ref!</f>
        <v>#NAME?</v>
      </c>
      <c r="C91" s="11" t="e">
        <f aca="false">rohdaten!#ref!</f>
        <v>#NAME?</v>
      </c>
      <c r="D91" s="11" t="e">
        <f aca="false">rohdaten!#ref!</f>
        <v>#NAME?</v>
      </c>
    </row>
    <row r="92" customFormat="false" ht="14.25" hidden="true" customHeight="false" outlineLevel="0" collapsed="false">
      <c r="A92" s="11" t="str">
        <f aca="false">Rohdaten!A98</f>
        <v>D_Projekt in Planung</v>
      </c>
      <c r="B92" s="11" t="str">
        <f aca="false">Rohdaten!B98</f>
        <v>Pullach Süd</v>
      </c>
      <c r="C92" s="11" t="str">
        <f aca="false">Rohdaten!C98</f>
        <v>Bayern</v>
      </c>
      <c r="D92" s="11" t="str">
        <f aca="false">Rohdaten!D98</f>
        <v>Hydrogeothermie</v>
      </c>
    </row>
    <row r="93" customFormat="false" ht="14.25" hidden="true" customHeight="false" outlineLevel="0" collapsed="false">
      <c r="A93" s="11" t="str">
        <f aca="false">Rohdaten!A99</f>
        <v>D_Projekt in Planung</v>
      </c>
      <c r="B93" s="11" t="str">
        <f aca="false">Rohdaten!B99</f>
        <v>Rupertiwinkel "Ruperti II"</v>
      </c>
      <c r="C93" s="11" t="str">
        <f aca="false">Rohdaten!C99</f>
        <v>Bayern</v>
      </c>
      <c r="D93" s="11" t="str">
        <f aca="false">Rohdaten!D99</f>
        <v>Hydrogeothermie</v>
      </c>
    </row>
    <row r="94" customFormat="false" ht="14.25" hidden="true" customHeight="false" outlineLevel="0" collapsed="false">
      <c r="A94" s="11" t="e">
        <f aca="false">rohdaten!#ref!</f>
        <v>#NAME?</v>
      </c>
      <c r="B94" s="11" t="e">
        <f aca="false">rohdaten!#ref!</f>
        <v>#NAME?</v>
      </c>
      <c r="C94" s="11" t="e">
        <f aca="false">rohdaten!#ref!</f>
        <v>#NAME?</v>
      </c>
      <c r="D94" s="11" t="e">
        <f aca="false">rohdaten!#ref!</f>
        <v>#NAME?</v>
      </c>
    </row>
    <row r="95" customFormat="false" ht="14.25" hidden="true" customHeight="false" outlineLevel="0" collapsed="false">
      <c r="A95" s="11" t="str">
        <f aca="false">Rohdaten!A106</f>
        <v>D_Projekt in Planung</v>
      </c>
      <c r="B95" s="11" t="str">
        <f aca="false">Rohdaten!B106</f>
        <v>Traunreut / Waging am See </v>
      </c>
      <c r="C95" s="11" t="str">
        <f aca="false">Rohdaten!C106</f>
        <v>Bayern</v>
      </c>
      <c r="D95" s="11" t="str">
        <f aca="false">Rohdaten!D106</f>
        <v>Hydrogeothermie</v>
      </c>
    </row>
    <row r="96" customFormat="false" ht="14.25" hidden="true" customHeight="false" outlineLevel="0" collapsed="false">
      <c r="A96" s="11" t="str">
        <f aca="false">Rohdaten!A109</f>
        <v>D_Projekt in Planung</v>
      </c>
      <c r="B96" s="11" t="str">
        <f aca="false">Rohdaten!B109</f>
        <v>Traunstein</v>
      </c>
      <c r="C96" s="11" t="str">
        <f aca="false">Rohdaten!C109</f>
        <v>Bayern</v>
      </c>
      <c r="D96" s="11" t="str">
        <f aca="false">Rohdaten!D109</f>
        <v>Hydrogeothermie</v>
      </c>
    </row>
    <row r="97" customFormat="false" ht="14.25" hidden="true" customHeight="false" outlineLevel="0" collapsed="false">
      <c r="A97" s="11" t="str">
        <f aca="false">Rohdaten!A110</f>
        <v>D_Projekt in Planung</v>
      </c>
      <c r="B97" s="11" t="str">
        <f aca="false">Rohdaten!B110</f>
        <v>Trostberg</v>
      </c>
      <c r="C97" s="11" t="str">
        <f aca="false">Rohdaten!C110</f>
        <v>Bayern</v>
      </c>
      <c r="D97" s="11" t="str">
        <f aca="false">Rohdaten!D110</f>
        <v>Hydrogeothermie</v>
      </c>
    </row>
    <row r="98" customFormat="false" ht="14.25" hidden="true" customHeight="false" outlineLevel="0" collapsed="false">
      <c r="A98" s="11" t="e">
        <f aca="false">rohdaten!#ref!</f>
        <v>#NAME?</v>
      </c>
      <c r="B98" s="11" t="e">
        <f aca="false">rohdaten!#ref!</f>
        <v>#NAME?</v>
      </c>
      <c r="C98" s="11" t="e">
        <f aca="false">rohdaten!#ref!</f>
        <v>#NAME?</v>
      </c>
      <c r="D98" s="11" t="e">
        <f aca="false">rohdaten!#ref!</f>
        <v>#NAME?</v>
      </c>
    </row>
    <row r="99" customFormat="false" ht="14.25" hidden="true" customHeight="false" outlineLevel="0" collapsed="false">
      <c r="A99" s="11" t="str">
        <f aca="false">Rohdaten!A122</f>
        <v>D_Projekt in Planung</v>
      </c>
      <c r="B99" s="11" t="str">
        <f aca="false">Rohdaten!B122</f>
        <v>Berlin</v>
      </c>
      <c r="C99" s="11" t="str">
        <f aca="false">Rohdaten!C122</f>
        <v>Berlin</v>
      </c>
      <c r="D99" s="11" t="str">
        <f aca="false">Rohdaten!D122</f>
        <v>Hydrogeothermie</v>
      </c>
    </row>
    <row r="100" customFormat="false" ht="14.25" hidden="true" customHeight="false" outlineLevel="0" collapsed="false">
      <c r="A100" s="11" t="str">
        <f aca="false">Rohdaten!A128</f>
        <v>D_Projekt in Planung</v>
      </c>
      <c r="B100" s="11" t="str">
        <f aca="false">Rohdaten!B128</f>
        <v>Prenzlau-Nord 2/Erdwärme </v>
      </c>
      <c r="C100" s="11" t="str">
        <f aca="false">Rohdaten!C128</f>
        <v>Brandenburg</v>
      </c>
      <c r="D100" s="11" t="str">
        <f aca="false">Rohdaten!D128</f>
        <v>Hydrogeothermie</v>
      </c>
    </row>
    <row r="101" customFormat="false" ht="14.25" hidden="true" customHeight="false" outlineLevel="0" collapsed="false">
      <c r="A101" s="11" t="str">
        <f aca="false">Rohdaten!A129</f>
        <v>B_Projekt in Bau</v>
      </c>
      <c r="B101" s="11" t="str">
        <f aca="false">Rohdaten!B129</f>
        <v>Neuruppin</v>
      </c>
      <c r="C101" s="11" t="str">
        <f aca="false">Rohdaten!C129</f>
        <v>Brandenburg</v>
      </c>
      <c r="D101" s="11" t="str">
        <f aca="false">Rohdaten!D129</f>
        <v>Hydrogeothermie</v>
      </c>
    </row>
    <row r="102" customFormat="false" ht="14.25" hidden="true" customHeight="false" outlineLevel="0" collapsed="false">
      <c r="A102" s="11" t="e">
        <f aca="false">rohdaten!#ref!</f>
        <v>#NAME?</v>
      </c>
      <c r="B102" s="11" t="e">
        <f aca="false">rohdaten!#ref!</f>
        <v>#NAME?</v>
      </c>
      <c r="C102" s="11" t="e">
        <f aca="false">rohdaten!#ref!</f>
        <v>#NAME?</v>
      </c>
      <c r="D102" s="11" t="e">
        <f aca="false">rohdaten!#ref!</f>
        <v>#NAME?</v>
      </c>
    </row>
    <row r="103" customFormat="false" ht="14.25" hidden="true" customHeight="false" outlineLevel="0" collapsed="false">
      <c r="A103" s="11" t="str">
        <f aca="false">Rohdaten!A130</f>
        <v>D_Projekt in Planung</v>
      </c>
      <c r="B103" s="11" t="str">
        <f aca="false">Rohdaten!B130</f>
        <v>Karlshagen-Usedom</v>
      </c>
      <c r="C103" s="11" t="str">
        <f aca="false">Rohdaten!C130</f>
        <v>Mecklenburg-Vorpommern</v>
      </c>
      <c r="D103" s="11" t="str">
        <f aca="false">Rohdaten!D130</f>
        <v>Hydrogeothermie</v>
      </c>
    </row>
    <row r="104" customFormat="false" ht="14.25" hidden="true" customHeight="false" outlineLevel="0" collapsed="false">
      <c r="A104" s="11" t="str">
        <f aca="false">Rohdaten!A131</f>
        <v>D_Projekt in Planung</v>
      </c>
      <c r="B104" s="11" t="str">
        <f aca="false">Rohdaten!B131</f>
        <v>Karlshagen-Usedom/Kaiserbäder Usedom</v>
      </c>
      <c r="C104" s="11" t="str">
        <f aca="false">Rohdaten!C131</f>
        <v>Mecklenburg-Vorpommern</v>
      </c>
      <c r="D104" s="11" t="str">
        <f aca="false">Rohdaten!D131</f>
        <v>Hydrogeothermie</v>
      </c>
    </row>
    <row r="105" customFormat="false" ht="14.25" hidden="true" customHeight="false" outlineLevel="0" collapsed="false">
      <c r="A105" s="11" t="str">
        <f aca="false">Rohdaten!A139</f>
        <v>D_Projekt in Planung</v>
      </c>
      <c r="B105" s="11" t="str">
        <f aca="false">Rohdaten!B139</f>
        <v>Stralsund</v>
      </c>
      <c r="C105" s="11" t="str">
        <f aca="false">Rohdaten!C139</f>
        <v>Mecklenburg-Vorpommern</v>
      </c>
      <c r="D105" s="11" t="str">
        <f aca="false">Rohdaten!D139</f>
        <v>3 Sonden vorhanden, nicht in Nutzung</v>
      </c>
    </row>
    <row r="106" customFormat="false" ht="14.25" hidden="true" customHeight="false" outlineLevel="0" collapsed="false">
      <c r="A106" s="11" t="str">
        <f aca="false">Rohdaten!A140</f>
        <v>D_Projekt in Planung</v>
      </c>
      <c r="B106" s="11" t="str">
        <f aca="false">Rohdaten!B140</f>
        <v>Poggenpohl</v>
      </c>
      <c r="C106" s="11" t="str">
        <f aca="false">Rohdaten!C140</f>
        <v>Niedersachsen</v>
      </c>
      <c r="D106" s="11" t="str">
        <f aca="false">Rohdaten!D140</f>
        <v>Hydrogeothermie</v>
      </c>
    </row>
    <row r="107" customFormat="false" ht="14.25" hidden="true" customHeight="false" outlineLevel="0" collapsed="false">
      <c r="A107" s="11" t="str">
        <f aca="false">Rohdaten!A141</f>
        <v>D_Projekt in Planung</v>
      </c>
      <c r="B107" s="11" t="str">
        <f aca="false">Rohdaten!B141</f>
        <v>Altwarmbüchener Moor</v>
      </c>
      <c r="C107" s="11" t="str">
        <f aca="false">Rohdaten!C141</f>
        <v>Niedersachsen</v>
      </c>
      <c r="D107" s="11" t="str">
        <f aca="false">Rohdaten!D141</f>
        <v>Hydrogeothermie</v>
      </c>
    </row>
    <row r="108" customFormat="false" ht="14.25" hidden="true" customHeight="false" outlineLevel="0" collapsed="false">
      <c r="A108" s="11" t="str">
        <f aca="false">Rohdaten!A143</f>
        <v>D_Projekt in Planung</v>
      </c>
      <c r="B108" s="11" t="str">
        <f aca="false">Rohdaten!B143</f>
        <v>Bentheimer Wald</v>
      </c>
      <c r="C108" s="11" t="str">
        <f aca="false">Rohdaten!C143</f>
        <v>Niedersachsen</v>
      </c>
      <c r="D108" s="11" t="str">
        <f aca="false">Rohdaten!D143</f>
        <v>Hydrogeothermie</v>
      </c>
    </row>
    <row r="109" customFormat="false" ht="14.25" hidden="true" customHeight="false" outlineLevel="0" collapsed="false">
      <c r="A109" s="11" t="e">
        <f aca="false">rohdaten!#ref!</f>
        <v>#NAME?</v>
      </c>
      <c r="B109" s="11" t="e">
        <f aca="false">rohdaten!#ref!</f>
        <v>#NAME?</v>
      </c>
      <c r="C109" s="11" t="e">
        <f aca="false">rohdaten!#ref!</f>
        <v>#NAME?</v>
      </c>
      <c r="D109" s="11" t="e">
        <f aca="false">rohdaten!#ref!</f>
        <v>#NAME?</v>
      </c>
    </row>
    <row r="110" customFormat="false" ht="14.25" hidden="true" customHeight="false" outlineLevel="0" collapsed="false">
      <c r="A110" s="11" t="e">
        <f aca="false">rohdaten!#ref!</f>
        <v>#NAME?</v>
      </c>
      <c r="B110" s="11" t="e">
        <f aca="false">rohdaten!#ref!</f>
        <v>#NAME?</v>
      </c>
      <c r="C110" s="11" t="e">
        <f aca="false">rohdaten!#ref!</f>
        <v>#NAME?</v>
      </c>
      <c r="D110" s="11" t="e">
        <f aca="false">rohdaten!#ref!</f>
        <v>#NAME?</v>
      </c>
    </row>
    <row r="111" customFormat="false" ht="14.25" hidden="true" customHeight="false" outlineLevel="0" collapsed="false">
      <c r="A111" s="11" t="e">
        <f aca="false">rohdaten!#ref!</f>
        <v>#NAME?</v>
      </c>
      <c r="B111" s="11" t="e">
        <f aca="false">rohdaten!#ref!</f>
        <v>#NAME?</v>
      </c>
      <c r="C111" s="11" t="e">
        <f aca="false">rohdaten!#ref!</f>
        <v>#NAME?</v>
      </c>
      <c r="D111" s="11" t="e">
        <f aca="false">rohdaten!#ref!</f>
        <v>#NAME?</v>
      </c>
    </row>
    <row r="112" customFormat="false" ht="14.25" hidden="true" customHeight="false" outlineLevel="0" collapsed="false">
      <c r="A112" s="11" t="e">
        <f aca="false">rohdaten!#ref!</f>
        <v>#NAME?</v>
      </c>
      <c r="B112" s="11" t="e">
        <f aca="false">rohdaten!#ref!</f>
        <v>#NAME?</v>
      </c>
      <c r="C112" s="11" t="e">
        <f aca="false">rohdaten!#ref!</f>
        <v>#NAME?</v>
      </c>
      <c r="D112" s="11" t="e">
        <f aca="false">rohdaten!#ref!</f>
        <v>#NAME?</v>
      </c>
    </row>
    <row r="113" customFormat="false" ht="14.25" hidden="true" customHeight="false" outlineLevel="0" collapsed="false">
      <c r="A113" s="11" t="str">
        <f aca="false">Rohdaten!A146</f>
        <v>D_Projekt in Planung</v>
      </c>
      <c r="B113" s="11" t="str">
        <f aca="false">Rohdaten!B146</f>
        <v>Buchholz</v>
      </c>
      <c r="C113" s="11" t="str">
        <f aca="false">Rohdaten!C146</f>
        <v>Niedersachsen</v>
      </c>
      <c r="D113" s="11" t="str">
        <f aca="false">Rohdaten!D146</f>
        <v>Hydrogeothermie</v>
      </c>
    </row>
    <row r="114" customFormat="false" ht="14.25" hidden="true" customHeight="false" outlineLevel="0" collapsed="false">
      <c r="A114" s="11" t="e">
        <f aca="false">rohdaten!#ref!</f>
        <v>#NAME?</v>
      </c>
      <c r="B114" s="11" t="e">
        <f aca="false">rohdaten!#ref!</f>
        <v>#NAME?</v>
      </c>
      <c r="C114" s="11" t="e">
        <f aca="false">rohdaten!#ref!</f>
        <v>#NAME?</v>
      </c>
      <c r="D114" s="11" t="e">
        <f aca="false">rohdaten!#ref!</f>
        <v>#NAME?</v>
      </c>
    </row>
    <row r="115" customFormat="false" ht="14.25" hidden="true" customHeight="false" outlineLevel="0" collapsed="false">
      <c r="A115" s="11" t="str">
        <f aca="false">Rohdaten!A153</f>
        <v>D_Projekt in Planung</v>
      </c>
      <c r="B115" s="11" t="str">
        <f aca="false">Rohdaten!B153</f>
        <v>Kleefeld</v>
      </c>
      <c r="C115" s="11" t="str">
        <f aca="false">Rohdaten!C153</f>
        <v>Niedersachsen</v>
      </c>
      <c r="D115" s="11" t="str">
        <f aca="false">Rohdaten!D153</f>
        <v>Niedersachsen</v>
      </c>
    </row>
    <row r="116" customFormat="false" ht="14.25" hidden="true" customHeight="false" outlineLevel="0" collapsed="false">
      <c r="A116" s="11" t="str">
        <f aca="false">Rohdaten!A154</f>
        <v>D_Projekt in Planung</v>
      </c>
      <c r="B116" s="11" t="str">
        <f aca="false">Rohdaten!B154</f>
        <v>Munster-Bispingen</v>
      </c>
      <c r="C116" s="11" t="str">
        <f aca="false">Rohdaten!C154</f>
        <v>Niedersachsen</v>
      </c>
      <c r="D116" s="11" t="str">
        <f aca="false">Rohdaten!D154</f>
        <v>Hydrogeothermie</v>
      </c>
    </row>
    <row r="117" customFormat="false" ht="14.25" hidden="true" customHeight="false" outlineLevel="0" collapsed="false">
      <c r="A117" s="11" t="str">
        <f aca="false">Rohdaten!A160</f>
        <v>D_Projekt in Planung</v>
      </c>
      <c r="B117" s="11" t="str">
        <f aca="false">Rohdaten!B160</f>
        <v>Uelzen</v>
      </c>
      <c r="C117" s="11" t="str">
        <f aca="false">Rohdaten!C160</f>
        <v>Niedersachsen</v>
      </c>
      <c r="D117" s="11" t="str">
        <f aca="false">Rohdaten!D160</f>
        <v>Hydrogeothermie</v>
      </c>
    </row>
    <row r="118" customFormat="false" ht="14.25" hidden="true" customHeight="false" outlineLevel="0" collapsed="false">
      <c r="A118" s="11" t="e">
        <f aca="false">rohdaten!#ref!</f>
        <v>#NAME?</v>
      </c>
      <c r="B118" s="11" t="e">
        <f aca="false">rohdaten!#ref!</f>
        <v>#NAME?</v>
      </c>
      <c r="C118" s="11" t="e">
        <f aca="false">rohdaten!#ref!</f>
        <v>#NAME?</v>
      </c>
      <c r="D118" s="11" t="e">
        <f aca="false">rohdaten!#ref!</f>
        <v>#NAME?</v>
      </c>
    </row>
    <row r="119" customFormat="false" ht="14.25" hidden="true" customHeight="false" outlineLevel="0" collapsed="false">
      <c r="A119" s="11" t="str">
        <f aca="false">Rohdaten!A168</f>
        <v>D_Projekt in Planung</v>
      </c>
      <c r="B119" s="11" t="str">
        <f aca="false">Rohdaten!B168</f>
        <v>Aachen (Kreuz Aachen)</v>
      </c>
      <c r="C119" s="11" t="str">
        <f aca="false">Rohdaten!C168</f>
        <v>Nordrhein-Westfalen</v>
      </c>
      <c r="D119" s="11" t="str">
        <f aca="false">Rohdaten!D168</f>
        <v>Hydrogeothermie</v>
      </c>
    </row>
    <row r="120" customFormat="false" ht="14.25" hidden="true" customHeight="false" outlineLevel="0" collapsed="false">
      <c r="A120" s="11" t="str">
        <f aca="false">Rohdaten!A169</f>
        <v>D_Projekt in Planung</v>
      </c>
      <c r="B120" s="11" t="str">
        <f aca="false">Rohdaten!B169</f>
        <v>Bochum 1 (Fraunhofer IEG), Zukunftsenergie</v>
      </c>
      <c r="C120" s="11" t="str">
        <f aca="false">Rohdaten!C169</f>
        <v>Nordrhein-Westfalen</v>
      </c>
      <c r="D120" s="11" t="str">
        <f aca="false">Rohdaten!D169</f>
        <v>Hydrogeothermie</v>
      </c>
    </row>
    <row r="121" customFormat="false" ht="14.25" hidden="true" customHeight="false" outlineLevel="0" collapsed="false">
      <c r="A121" s="11" t="e">
        <f aca="false">rohdaten!#ref!</f>
        <v>#NAME?</v>
      </c>
      <c r="B121" s="11" t="e">
        <f aca="false">rohdaten!#ref!</f>
        <v>#NAME?</v>
      </c>
      <c r="C121" s="11" t="e">
        <f aca="false">rohdaten!#ref!</f>
        <v>#NAME?</v>
      </c>
      <c r="D121" s="11" t="e">
        <f aca="false">rohdaten!#ref!</f>
        <v>#NAME?</v>
      </c>
    </row>
    <row r="122" customFormat="false" ht="14.25" hidden="true" customHeight="false" outlineLevel="0" collapsed="false">
      <c r="A122" s="11" t="str">
        <f aca="false">Rohdaten!A170</f>
        <v>B_Projekt in Bau</v>
      </c>
      <c r="B122" s="11" t="str">
        <f aca="false">Rohdaten!B170</f>
        <v>Bochum 2 (Stadtwerke Bochum, Mark 51°7) </v>
      </c>
      <c r="C122" s="11" t="str">
        <f aca="false">Rohdaten!C170</f>
        <v>Nordrhein-Westfalen</v>
      </c>
      <c r="D122" s="11" t="str">
        <f aca="false">Rohdaten!D170</f>
        <v>Grubenwasser</v>
      </c>
    </row>
    <row r="123" customFormat="false" ht="14.25" hidden="true" customHeight="false" outlineLevel="0" collapsed="false">
      <c r="A123" s="11" t="str">
        <f aca="false">Rohdaten!A171</f>
        <v>D_Projekt in Planung</v>
      </c>
      <c r="B123" s="11" t="str">
        <f aca="false">Rohdaten!B171</f>
        <v>Duisburg</v>
      </c>
      <c r="C123" s="11" t="str">
        <f aca="false">Rohdaten!C171</f>
        <v>Nordrhein-Westfalen</v>
      </c>
      <c r="D123" s="11" t="str">
        <f aca="false">Rohdaten!D171</f>
        <v>Hydrogeothermie</v>
      </c>
    </row>
    <row r="124" customFormat="false" ht="14.25" hidden="true" customHeight="false" outlineLevel="0" collapsed="false">
      <c r="A124" s="11" t="str">
        <f aca="false">Rohdaten!A175</f>
        <v>D_Projekt in Planung</v>
      </c>
      <c r="B124" s="11" t="str">
        <f aca="false">Rohdaten!B175</f>
        <v>Düsseldorf</v>
      </c>
      <c r="C124" s="11" t="str">
        <f aca="false">Rohdaten!C175</f>
        <v>Nordrhein-Westfalen</v>
      </c>
      <c r="D124" s="11" t="str">
        <f aca="false">Rohdaten!D175</f>
        <v>Hydrogeothermie</v>
      </c>
    </row>
    <row r="125" customFormat="false" ht="14.25" hidden="true" customHeight="false" outlineLevel="0" collapsed="false">
      <c r="A125" s="11" t="str">
        <f aca="false">Rohdaten!A181</f>
        <v>D_Projekt in Planung</v>
      </c>
      <c r="B125" s="11" t="str">
        <f aca="false">Rohdaten!B181</f>
        <v>Hagen</v>
      </c>
      <c r="C125" s="11" t="str">
        <f aca="false">Rohdaten!C181</f>
        <v>Nordrhein-Westfalen</v>
      </c>
      <c r="D125" s="11" t="str">
        <f aca="false">Rohdaten!D181</f>
        <v>Hydrogeothermie</v>
      </c>
    </row>
    <row r="126" customFormat="false" ht="14.25" hidden="true" customHeight="false" outlineLevel="0" collapsed="false">
      <c r="A126" s="11" t="str">
        <f aca="false">Rohdaten!A182</f>
        <v>D_Projekt in Planung</v>
      </c>
      <c r="B126" s="11" t="str">
        <f aca="false">Rohdaten!B182</f>
        <v>Grüne-Wärme-Münster</v>
      </c>
      <c r="C126" s="11" t="str">
        <f aca="false">Rohdaten!C182</f>
        <v>Nordrhein-Westfalen</v>
      </c>
      <c r="D126" s="11" t="str">
        <f aca="false">Rohdaten!D182</f>
        <v>Hydrogeothermie</v>
      </c>
    </row>
    <row r="127" customFormat="false" ht="14.25" hidden="true" customHeight="false" outlineLevel="0" collapsed="false">
      <c r="A127" s="11" t="str">
        <f aca="false">Rohdaten!A183</f>
        <v>D_Projekt in Planung</v>
      </c>
      <c r="B127" s="11" t="str">
        <f aca="false">Rohdaten!B183</f>
        <v>"Grumbeere"</v>
      </c>
      <c r="C127" s="11" t="str">
        <f aca="false">Rohdaten!C183</f>
        <v>Rheinland-Pfalz</v>
      </c>
      <c r="D127" s="11" t="str">
        <f aca="false">Rohdaten!D183</f>
        <v>Hyrogeothermie</v>
      </c>
    </row>
    <row r="128" customFormat="false" ht="14.25" hidden="true" customHeight="false" outlineLevel="0" collapsed="false">
      <c r="A128" s="11" t="str">
        <f aca="false">Rohdaten!A186</f>
        <v>D_Projekt in Planung</v>
      </c>
      <c r="B128" s="11" t="str">
        <f aca="false">Rohdaten!B186</f>
        <v>"Kerner"</v>
      </c>
      <c r="C128" s="11" t="str">
        <f aca="false">Rohdaten!C186</f>
        <v>Rheinland-Pfalz</v>
      </c>
      <c r="D128" s="11" t="str">
        <f aca="false">Rohdaten!D186</f>
        <v>Hydrogeothermie</v>
      </c>
    </row>
    <row r="129" customFormat="false" ht="14.25" hidden="true" customHeight="false" outlineLevel="0" collapsed="false">
      <c r="A129" s="11" t="str">
        <f aca="false">Rohdaten!A187</f>
        <v>D_Projekt in Planung</v>
      </c>
      <c r="B129" s="11" t="str">
        <f aca="false">Rohdaten!B187</f>
        <v>"Löwenherz"</v>
      </c>
      <c r="C129" s="11" t="str">
        <f aca="false">Rohdaten!C187</f>
        <v>Rheinland-Pfalz</v>
      </c>
      <c r="D129" s="11" t="str">
        <f aca="false">Rohdaten!D187</f>
        <v>Hydrogeothermie</v>
      </c>
    </row>
    <row r="130" customFormat="false" ht="14.25" hidden="true" customHeight="false" outlineLevel="0" collapsed="false">
      <c r="A130" s="11" t="str">
        <f aca="false">Rohdaten!A188</f>
        <v>D_Projekt in Planung</v>
      </c>
      <c r="B130" s="11" t="str">
        <f aca="false">Rohdaten!B188</f>
        <v>"Storchenaue"</v>
      </c>
      <c r="C130" s="11" t="str">
        <f aca="false">Rohdaten!C188</f>
        <v>Rheinland-Pfalz</v>
      </c>
      <c r="D130" s="11" t="str">
        <f aca="false">Rohdaten!D188</f>
        <v>Hyrogeothermie</v>
      </c>
    </row>
    <row r="131" customFormat="false" ht="14.25" hidden="true" customHeight="false" outlineLevel="0" collapsed="false">
      <c r="A131" s="11" t="str">
        <f aca="false">Rohdaten!A189</f>
        <v>D_Projekt in Planung</v>
      </c>
      <c r="B131" s="11" t="str">
        <f aca="false">Rohdaten!B189</f>
        <v>Bad Dürkheim "Flaggenturm"</v>
      </c>
      <c r="C131" s="11" t="str">
        <f aca="false">Rohdaten!C189</f>
        <v>Rheinland-Pfalz</v>
      </c>
      <c r="D131" s="11" t="str">
        <f aca="false">Rohdaten!D189</f>
        <v>Hydrogeothermie</v>
      </c>
    </row>
    <row r="132" customFormat="false" ht="14.25" hidden="true" customHeight="false" outlineLevel="0" collapsed="false">
      <c r="A132" s="11" t="str">
        <f aca="false">Rohdaten!A190</f>
        <v>D_Projekt in Planung</v>
      </c>
      <c r="B132" s="11" t="str">
        <f aca="false">Rohdaten!B190</f>
        <v>Eich-Hamm</v>
      </c>
      <c r="C132" s="11" t="str">
        <f aca="false">Rohdaten!C190</f>
        <v>Rheinland-Pfalz</v>
      </c>
      <c r="D132" s="11" t="str">
        <f aca="false">Rohdaten!D190</f>
        <v>Hydrogeothermie</v>
      </c>
    </row>
    <row r="133" customFormat="false" ht="14.25" hidden="true" customHeight="false" outlineLevel="0" collapsed="false">
      <c r="A133" s="11" t="str">
        <f aca="false">Rohdaten!A191</f>
        <v>D_Projekt in Planung</v>
      </c>
      <c r="B133" s="11" t="str">
        <f aca="false">Rohdaten!B191</f>
        <v>Haßloch "Taro"</v>
      </c>
      <c r="C133" s="11" t="str">
        <f aca="false">Rohdaten!C191</f>
        <v>Rheinland-Pfalz</v>
      </c>
      <c r="D133" s="11" t="str">
        <f aca="false">Rohdaten!D191</f>
        <v>Hydrogeothermie</v>
      </c>
    </row>
    <row r="134" customFormat="false" ht="14.25" hidden="true" customHeight="false" outlineLevel="0" collapsed="false">
      <c r="A134" s="11" t="str">
        <f aca="false">Rohdaten!A192</f>
        <v>D_Projekt in Planung</v>
      </c>
      <c r="B134" s="11" t="str">
        <f aca="false">Rohdaten!B192</f>
        <v>Ingelheim</v>
      </c>
      <c r="C134" s="11" t="str">
        <f aca="false">Rohdaten!C192</f>
        <v>Rheinland-Pfalz</v>
      </c>
      <c r="D134" s="11" t="str">
        <f aca="false">Rohdaten!D192</f>
        <v>Hydrogeothermie</v>
      </c>
    </row>
    <row r="135" customFormat="false" ht="14.25" hidden="true" customHeight="false" outlineLevel="0" collapsed="false">
      <c r="A135" s="11" t="str">
        <f aca="false">Rohdaten!A193</f>
        <v>D_Projekt in Planung</v>
      </c>
      <c r="B135" s="11" t="str">
        <f aca="false">Rohdaten!B193</f>
        <v>Kaltenbach</v>
      </c>
      <c r="C135" s="11" t="str">
        <f aca="false">Rohdaten!C193</f>
        <v>Rheinland-Pfalz</v>
      </c>
      <c r="D135" s="11" t="str">
        <f aca="false">Rohdaten!D193</f>
        <v>Hydrogeothermie</v>
      </c>
    </row>
    <row r="136" customFormat="false" ht="14.25" hidden="true" customHeight="false" outlineLevel="0" collapsed="false">
      <c r="A136" s="11" t="str">
        <f aca="false">Rohdaten!A194</f>
        <v>D_Projekt in Planung</v>
      </c>
      <c r="B136" s="11" t="str">
        <f aca="false">Rohdaten!B194</f>
        <v>Lingenfeld</v>
      </c>
      <c r="C136" s="11" t="str">
        <f aca="false">Rohdaten!C194</f>
        <v>Rheinland-Pfalz</v>
      </c>
      <c r="D136" s="11" t="str">
        <f aca="false">Rohdaten!D194</f>
        <v>Hydrogeothermie</v>
      </c>
    </row>
    <row r="137" customFormat="false" ht="14.25" hidden="true" customHeight="false" outlineLevel="0" collapsed="false">
      <c r="A137" s="11" t="str">
        <f aca="false">Rohdaten!A195</f>
        <v>D_Projekt in Planung</v>
      </c>
      <c r="B137" s="11" t="str">
        <f aca="false">Rohdaten!B195</f>
        <v>Ludwigshafen 1"Ludwig"</v>
      </c>
      <c r="C137" s="11" t="str">
        <f aca="false">Rohdaten!C195</f>
        <v>Rheinland-Pfalz</v>
      </c>
      <c r="D137" s="11" t="str">
        <f aca="false">Rohdaten!D195</f>
        <v>Hydrogeothermie</v>
      </c>
    </row>
    <row r="138" customFormat="false" ht="14.25" hidden="true" customHeight="false" outlineLevel="0" collapsed="false">
      <c r="A138" s="11" t="str">
        <f aca="false">Rohdaten!A196</f>
        <v>D_Projekt in Planung</v>
      </c>
      <c r="B138" s="11" t="str">
        <f aca="false">Rohdaten!B196</f>
        <v>Ludwigshafen 2"Therese"</v>
      </c>
      <c r="C138" s="11" t="str">
        <f aca="false">Rohdaten!C196</f>
        <v>Rheinland-Pfalz</v>
      </c>
      <c r="D138" s="11" t="str">
        <f aca="false">Rohdaten!D196</f>
        <v>Hydrogeothermie</v>
      </c>
    </row>
    <row r="139" customFormat="false" ht="14.25" hidden="true" customHeight="false" outlineLevel="0" collapsed="false">
      <c r="A139" s="11" t="str">
        <f aca="false">Rohdaten!A197</f>
        <v>D_Projekt in Planung</v>
      </c>
      <c r="B139" s="11" t="str">
        <f aca="false">Rohdaten!B197</f>
        <v>Lutrina</v>
      </c>
      <c r="C139" s="11" t="str">
        <f aca="false">Rohdaten!C197</f>
        <v>Rheinland-Pfalz</v>
      </c>
      <c r="D139" s="11" t="str">
        <f aca="false">Rohdaten!D197</f>
        <v>Hydrogeothermie</v>
      </c>
    </row>
    <row r="140" customFormat="false" ht="14.25" hidden="true" customHeight="false" outlineLevel="0" collapsed="false">
      <c r="A140" s="11" t="str">
        <f aca="false">Rohdaten!A198</f>
        <v>D_Projekt in Planung</v>
      </c>
      <c r="B140" s="11" t="str">
        <f aca="false">Rohdaten!B198</f>
        <v>Mainz</v>
      </c>
      <c r="C140" s="11" t="str">
        <f aca="false">Rohdaten!C198</f>
        <v>Rheinland-Pfalz</v>
      </c>
      <c r="D140" s="11" t="str">
        <f aca="false">Rohdaten!D198</f>
        <v>Hydrogeothermie</v>
      </c>
    </row>
    <row r="141" customFormat="false" ht="14.25" hidden="true" customHeight="false" outlineLevel="0" collapsed="false">
      <c r="A141" s="11" t="str">
        <f aca="false">Rohdaten!A199</f>
        <v>D_Projekt in Planung</v>
      </c>
      <c r="B141" s="11" t="str">
        <f aca="false">Rohdaten!B199</f>
        <v>Rift</v>
      </c>
      <c r="C141" s="11" t="str">
        <f aca="false">Rohdaten!C199</f>
        <v>Rheinland-Pfalz</v>
      </c>
      <c r="D141" s="11" t="str">
        <f aca="false">Rohdaten!D199</f>
        <v>Hydrogeothermie</v>
      </c>
    </row>
    <row r="142" customFormat="false" ht="14.25" hidden="true" customHeight="false" outlineLevel="0" collapsed="false">
      <c r="A142" s="11" t="str">
        <f aca="false">Rohdaten!A204</f>
        <v>D_Projekt in Planung</v>
      </c>
      <c r="B142" s="11" t="str">
        <f aca="false">Rohdaten!B204</f>
        <v>Schifferstadt "Rhein-Pfalz"</v>
      </c>
      <c r="C142" s="11" t="str">
        <f aca="false">Rohdaten!C204</f>
        <v>Rheinland-Pfalz</v>
      </c>
      <c r="D142" s="11" t="str">
        <f aca="false">Rohdaten!D204</f>
        <v>Hydrogeothermie</v>
      </c>
    </row>
    <row r="143" customFormat="false" ht="14.25" hidden="true" customHeight="false" outlineLevel="0" collapsed="false">
      <c r="A143" s="1" t="str">
        <f aca="false">Rohdaten!A205</f>
        <v>D_Projekt in Planung</v>
      </c>
      <c r="B143" s="1" t="str">
        <f aca="false">Rohdaten!B205</f>
        <v>Worms-Silbersee</v>
      </c>
      <c r="C143" s="1" t="str">
        <f aca="false">Rohdaten!C205</f>
        <v>Rheinland-Pfalz</v>
      </c>
      <c r="D143" s="1" t="str">
        <f aca="false">Rohdaten!D205</f>
        <v>Hydrogeothermie</v>
      </c>
    </row>
  </sheetData>
  <mergeCells count="2">
    <mergeCell ref="A1:D1"/>
    <mergeCell ref="A2:D2"/>
  </mergeCells>
  <printOptions headings="false" gridLines="false" gridLinesSet="true" horizontalCentered="false" verticalCentered="false"/>
  <pageMargins left="0.708333333333333" right="0.708333333333333" top="0.7875" bottom="0.7875"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&amp;LSortierung: Bundesland&amp;CStand: Februar 2023</oddHeader>
    <oddFooter>&amp;RÄnderungen und Irrtümer vorbehalten.</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D190"/>
  <sheetViews>
    <sheetView showFormulas="false" showGridLines="true" showRowColHeaders="true" showZeros="true" rightToLeft="false" tabSelected="false" showOutlineSymbols="true" defaultGridColor="true" view="normal" topLeftCell="A4" colorId="64" zoomScale="100" zoomScaleNormal="100" zoomScalePageLayoutView="137" workbookViewId="0">
      <selection pane="topLeft" activeCell="A74" activeCellId="0" sqref="A74"/>
    </sheetView>
  </sheetViews>
  <sheetFormatPr defaultColWidth="10.625" defaultRowHeight="14.25" zeroHeight="false" outlineLevelRow="0" outlineLevelCol="0"/>
  <cols>
    <col collapsed="false" customWidth="true" hidden="false" outlineLevel="0" max="1" min="1" style="1" width="20.5"/>
    <col collapsed="false" customWidth="true" hidden="false" outlineLevel="0" max="2" min="2" style="1" width="39.75"/>
    <col collapsed="false" customWidth="true" hidden="false" outlineLevel="0" max="3" min="3" style="1" width="22.12"/>
    <col collapsed="false" customWidth="true" hidden="false" outlineLevel="0" max="4" min="4" style="1" width="30.62"/>
    <col collapsed="false" customWidth="false" hidden="false" outlineLevel="0" max="16384" min="5" style="1" width="10.62"/>
  </cols>
  <sheetData>
    <row r="1" customFormat="false" ht="21" hidden="false" customHeight="false" outlineLevel="0" collapsed="false">
      <c r="A1" s="3" t="s">
        <v>0</v>
      </c>
      <c r="B1" s="3"/>
      <c r="C1" s="3"/>
      <c r="D1" s="3"/>
    </row>
    <row r="2" customFormat="false" ht="21" hidden="false" customHeight="false" outlineLevel="0" collapsed="false">
      <c r="A2" s="4" t="s">
        <v>13</v>
      </c>
      <c r="B2" s="4"/>
      <c r="C2" s="4"/>
      <c r="D2" s="4"/>
    </row>
    <row r="4" s="5" customFormat="true" ht="49.5" hidden="false" customHeight="true" outlineLevel="0" collapsed="false">
      <c r="A4" s="1" t="s">
        <v>2</v>
      </c>
      <c r="B4" s="23" t="s">
        <v>3</v>
      </c>
      <c r="C4" s="24" t="s">
        <v>4</v>
      </c>
      <c r="D4" s="25" t="s">
        <v>5</v>
      </c>
    </row>
    <row r="5" customFormat="false" ht="14.25" hidden="true" customHeight="false" outlineLevel="0" collapsed="false">
      <c r="A5" s="11" t="str">
        <f aca="false">Rohdaten!A2</f>
        <v>A_Projekt in Betrieb</v>
      </c>
      <c r="B5" s="11" t="str">
        <f aca="false">Rohdaten!B2</f>
        <v>Bruchsal</v>
      </c>
      <c r="C5" s="11" t="str">
        <f aca="false">Rohdaten!C2</f>
        <v>Baden-Württemberg</v>
      </c>
      <c r="D5" s="11" t="str">
        <f aca="false">Rohdaten!D2</f>
        <v>Hydrogeothermie</v>
      </c>
    </row>
    <row r="6" customFormat="false" ht="14.25" hidden="true" customHeight="false" outlineLevel="0" collapsed="false">
      <c r="A6" s="11" t="str">
        <f aca="false">Rohdaten!A3</f>
        <v>A_Projekt in Betrieb</v>
      </c>
      <c r="B6" s="11" t="str">
        <f aca="false">Rohdaten!B3</f>
        <v>Pfullendorf</v>
      </c>
      <c r="C6" s="11" t="str">
        <f aca="false">Rohdaten!C3</f>
        <v>Baden-Württemberg</v>
      </c>
      <c r="D6" s="11" t="str">
        <f aca="false">Rohdaten!D3</f>
        <v>Hydrogeothermie</v>
      </c>
    </row>
    <row r="7" customFormat="false" ht="14.25" hidden="true" customHeight="false" outlineLevel="0" collapsed="false">
      <c r="A7" s="11" t="str">
        <f aca="false">Rohdaten!A4</f>
        <v>A_Projekt in Betrieb</v>
      </c>
      <c r="B7" s="11" t="str">
        <f aca="false">Rohdaten!B4</f>
        <v>Weinheim</v>
      </c>
      <c r="C7" s="11" t="str">
        <f aca="false">Rohdaten!C4</f>
        <v>Baden-Württemberg</v>
      </c>
      <c r="D7" s="11" t="str">
        <f aca="false">Rohdaten!D4</f>
        <v>Hydrogeothermie</v>
      </c>
    </row>
    <row r="8" customFormat="false" ht="14.25" hidden="true" customHeight="false" outlineLevel="0" collapsed="false">
      <c r="A8" s="11" t="str">
        <f aca="false">Rohdaten!A5</f>
        <v>A_Projekt in Betrieb</v>
      </c>
      <c r="B8" s="11" t="str">
        <f aca="false">Rohdaten!B5</f>
        <v>Aschheim, Feldkirchen, Kirchheim</v>
      </c>
      <c r="C8" s="11" t="str">
        <f aca="false">Rohdaten!C5</f>
        <v>Bayern</v>
      </c>
      <c r="D8" s="11" t="str">
        <f aca="false">Rohdaten!D5</f>
        <v>Hydrogeothermie</v>
      </c>
    </row>
    <row r="9" customFormat="false" ht="14.25" hidden="true" customHeight="false" outlineLevel="0" collapsed="false">
      <c r="A9" s="11" t="str">
        <f aca="false">Rohdaten!A6</f>
        <v>A_Projekt in Betrieb</v>
      </c>
      <c r="B9" s="11" t="str">
        <f aca="false">Rohdaten!B6</f>
        <v>Dürrnhaar</v>
      </c>
      <c r="C9" s="11" t="str">
        <f aca="false">Rohdaten!C6</f>
        <v>Bayern</v>
      </c>
      <c r="D9" s="11" t="str">
        <f aca="false">Rohdaten!D6</f>
        <v>Hydrogeothermie</v>
      </c>
    </row>
    <row r="10" customFormat="false" ht="14.25" hidden="true" customHeight="false" outlineLevel="0" collapsed="false">
      <c r="A10" s="11" t="str">
        <f aca="false">Rohdaten!A7</f>
        <v>A_Projekt in Betrieb</v>
      </c>
      <c r="B10" s="11" t="str">
        <f aca="false">Rohdaten!B7</f>
        <v>Erding</v>
      </c>
      <c r="C10" s="11" t="str">
        <f aca="false">Rohdaten!C7</f>
        <v>Bayern</v>
      </c>
      <c r="D10" s="11" t="str">
        <f aca="false">Rohdaten!D7</f>
        <v>Hydrogeothermie</v>
      </c>
    </row>
    <row r="11" customFormat="false" ht="14.25" hidden="true" customHeight="false" outlineLevel="0" collapsed="false">
      <c r="A11" s="11" t="str">
        <f aca="false">Rohdaten!A8</f>
        <v>A_Projekt in Betrieb</v>
      </c>
      <c r="B11" s="11" t="str">
        <f aca="false">Rohdaten!B8</f>
        <v>Garching a.d. Alz </v>
      </c>
      <c r="C11" s="11" t="str">
        <f aca="false">Rohdaten!C8</f>
        <v>Bayern</v>
      </c>
      <c r="D11" s="11" t="str">
        <f aca="false">Rohdaten!D8</f>
        <v>Hydrogeothermie</v>
      </c>
    </row>
    <row r="12" customFormat="false" ht="14.25" hidden="true" customHeight="false" outlineLevel="0" collapsed="false">
      <c r="A12" s="11" t="str">
        <f aca="false">Rohdaten!A9</f>
        <v>A_Projekt in Betrieb</v>
      </c>
      <c r="B12" s="11" t="str">
        <f aca="false">Rohdaten!B9</f>
        <v>Garching bei München</v>
      </c>
      <c r="C12" s="11" t="str">
        <f aca="false">Rohdaten!C9</f>
        <v>Bayern</v>
      </c>
      <c r="D12" s="11" t="str">
        <f aca="false">Rohdaten!D9</f>
        <v>Hydrogeothermie</v>
      </c>
    </row>
    <row r="13" customFormat="false" ht="14.25" hidden="true" customHeight="false" outlineLevel="0" collapsed="false">
      <c r="A13" s="11" t="str">
        <f aca="false">Rohdaten!A10</f>
        <v>A_Projekt in Betrieb</v>
      </c>
      <c r="B13" s="11" t="str">
        <f aca="false">Rohdaten!B10</f>
        <v>Holzkirchen</v>
      </c>
      <c r="C13" s="11" t="str">
        <f aca="false">Rohdaten!C10</f>
        <v>Bayern</v>
      </c>
      <c r="D13" s="11" t="str">
        <f aca="false">Rohdaten!D10</f>
        <v>Hydrogeothermie</v>
      </c>
    </row>
    <row r="14" customFormat="false" ht="14.25" hidden="true" customHeight="false" outlineLevel="0" collapsed="false">
      <c r="A14" s="11" t="str">
        <f aca="false">Rohdaten!A11</f>
        <v>A_Projekt in Betrieb</v>
      </c>
      <c r="B14" s="11" t="str">
        <f aca="false">Rohdaten!B11</f>
        <v>Ismaning</v>
      </c>
      <c r="C14" s="11" t="str">
        <f aca="false">Rohdaten!C11</f>
        <v>Bayern</v>
      </c>
      <c r="D14" s="11" t="str">
        <f aca="false">Rohdaten!D11</f>
        <v>Hydrogeothermie</v>
      </c>
    </row>
    <row r="15" customFormat="false" ht="14.25" hidden="true" customHeight="false" outlineLevel="0" collapsed="false">
      <c r="A15" s="11" t="str">
        <f aca="false">Rohdaten!A12</f>
        <v>A_Projekt in Betrieb</v>
      </c>
      <c r="B15" s="11" t="str">
        <f aca="false">Rohdaten!B12</f>
        <v>Kirchstockach</v>
      </c>
      <c r="C15" s="11" t="str">
        <f aca="false">Rohdaten!C12</f>
        <v>Bayern</v>
      </c>
      <c r="D15" s="11" t="str">
        <f aca="false">Rohdaten!D12</f>
        <v>Hydrogeothermie</v>
      </c>
    </row>
    <row r="16" customFormat="false" ht="14.25" hidden="true" customHeight="false" outlineLevel="0" collapsed="false">
      <c r="A16" s="11" t="str">
        <f aca="false">Rohdaten!A13</f>
        <v>A_Projekt in Betrieb</v>
      </c>
      <c r="B16" s="11" t="str">
        <f aca="false">Rohdaten!B13</f>
        <v>Kirchweidach</v>
      </c>
      <c r="C16" s="11" t="str">
        <f aca="false">Rohdaten!C13</f>
        <v>Bayern</v>
      </c>
      <c r="D16" s="11" t="str">
        <f aca="false">Rohdaten!D13</f>
        <v>Hydrogeothermie</v>
      </c>
    </row>
    <row r="17" customFormat="false" ht="14.25" hidden="true" customHeight="false" outlineLevel="0" collapsed="false">
      <c r="A17" s="11" t="str">
        <f aca="false">Rohdaten!A14</f>
        <v>A_Projekt in Betrieb</v>
      </c>
      <c r="B17" s="11" t="str">
        <f aca="false">Rohdaten!B14</f>
        <v>München-Freiham</v>
      </c>
      <c r="C17" s="11" t="str">
        <f aca="false">Rohdaten!C14</f>
        <v>Bayern</v>
      </c>
      <c r="D17" s="11" t="str">
        <f aca="false">Rohdaten!D14</f>
        <v>Hydrogeothermie</v>
      </c>
    </row>
    <row r="18" customFormat="false" ht="14.25" hidden="true" customHeight="false" outlineLevel="0" collapsed="false">
      <c r="A18" s="11" t="str">
        <f aca="false">Rohdaten!A15</f>
        <v>A_Projekt in Betrieb</v>
      </c>
      <c r="B18" s="11" t="str">
        <f aca="false">Rohdaten!B15</f>
        <v>München-Riem</v>
      </c>
      <c r="C18" s="11" t="str">
        <f aca="false">Rohdaten!C15</f>
        <v>Bayern</v>
      </c>
      <c r="D18" s="11" t="str">
        <f aca="false">Rohdaten!D15</f>
        <v>Hydrogeothermie</v>
      </c>
    </row>
    <row r="19" customFormat="false" ht="14.25" hidden="true" customHeight="false" outlineLevel="0" collapsed="false">
      <c r="A19" s="11" t="str">
        <f aca="false">Rohdaten!A28</f>
        <v>A_Projekt in Betrieb</v>
      </c>
      <c r="B19" s="11" t="str">
        <f aca="false">Rohdaten!B28</f>
        <v>München-Sendling</v>
      </c>
      <c r="C19" s="11" t="str">
        <f aca="false">Rohdaten!C28</f>
        <v>Bayern</v>
      </c>
      <c r="D19" s="11" t="str">
        <f aca="false">Rohdaten!D28</f>
        <v>Hydrogeothermie</v>
      </c>
    </row>
    <row r="20" customFormat="false" ht="14.25" hidden="true" customHeight="false" outlineLevel="0" collapsed="false">
      <c r="A20" s="11" t="str">
        <f aca="false">Rohdaten!A16</f>
        <v>A_Projekt in Betrieb</v>
      </c>
      <c r="B20" s="11" t="str">
        <f aca="false">Rohdaten!B16</f>
        <v>Oberhaching-Laufzorn / Grünwald</v>
      </c>
      <c r="C20" s="11" t="str">
        <f aca="false">Rohdaten!C16</f>
        <v>Bayern</v>
      </c>
      <c r="D20" s="11" t="str">
        <f aca="false">Rohdaten!D16</f>
        <v>Hydrogeothermie</v>
      </c>
    </row>
    <row r="21" customFormat="false" ht="14.25" hidden="true" customHeight="false" outlineLevel="0" collapsed="false">
      <c r="A21" s="11" t="str">
        <f aca="false">Rohdaten!A17</f>
        <v>A_Projekt in Betrieb</v>
      </c>
      <c r="B21" s="11" t="str">
        <f aca="false">Rohdaten!B17</f>
        <v>Poing</v>
      </c>
      <c r="C21" s="11" t="str">
        <f aca="false">Rohdaten!C17</f>
        <v>Bayern</v>
      </c>
      <c r="D21" s="11" t="str">
        <f aca="false">Rohdaten!D17</f>
        <v>Hydrogeothermie</v>
      </c>
    </row>
    <row r="22" customFormat="false" ht="14.25" hidden="true" customHeight="false" outlineLevel="0" collapsed="false">
      <c r="A22" s="11" t="str">
        <f aca="false">Rohdaten!A18</f>
        <v>A_Projekt in Betrieb</v>
      </c>
      <c r="B22" s="11" t="str">
        <f aca="false">Rohdaten!B18</f>
        <v>Pullach</v>
      </c>
      <c r="C22" s="11" t="str">
        <f aca="false">Rohdaten!C18</f>
        <v>Bayern</v>
      </c>
      <c r="D22" s="11" t="str">
        <f aca="false">Rohdaten!D18</f>
        <v>Hydrogeothermie</v>
      </c>
    </row>
    <row r="23" customFormat="false" ht="14.25" hidden="true" customHeight="false" outlineLevel="0" collapsed="false">
      <c r="A23" s="11" t="str">
        <f aca="false">Rohdaten!A19</f>
        <v>A_Projekt in Betrieb</v>
      </c>
      <c r="B23" s="11" t="str">
        <f aca="false">Rohdaten!B19</f>
        <v>Sauerlach</v>
      </c>
      <c r="C23" s="11" t="str">
        <f aca="false">Rohdaten!C19</f>
        <v>Bayern</v>
      </c>
      <c r="D23" s="11" t="str">
        <f aca="false">Rohdaten!D19</f>
        <v>Hydrogeothermie</v>
      </c>
    </row>
    <row r="24" customFormat="false" ht="14.25" hidden="true" customHeight="false" outlineLevel="0" collapsed="false">
      <c r="A24" s="11" t="str">
        <f aca="false">Rohdaten!A20</f>
        <v>A_Projekt in Betrieb</v>
      </c>
      <c r="B24" s="11" t="str">
        <f aca="false">Rohdaten!B20</f>
        <v>Simbach-Braunau</v>
      </c>
      <c r="C24" s="11" t="str">
        <f aca="false">Rohdaten!C20</f>
        <v>Bayern</v>
      </c>
      <c r="D24" s="11" t="str">
        <f aca="false">Rohdaten!D20</f>
        <v>Hydrogeothermie</v>
      </c>
    </row>
    <row r="25" customFormat="false" ht="14.25" hidden="true" customHeight="false" outlineLevel="0" collapsed="false">
      <c r="A25" s="11" t="str">
        <f aca="false">Rohdaten!A21</f>
        <v>A_Projekt in Betrieb</v>
      </c>
      <c r="B25" s="11" t="str">
        <f aca="false">Rohdaten!B21</f>
        <v>Straubing</v>
      </c>
      <c r="C25" s="11" t="str">
        <f aca="false">Rohdaten!C21</f>
        <v>Bayern</v>
      </c>
      <c r="D25" s="11" t="str">
        <f aca="false">Rohdaten!D21</f>
        <v>Hydrogeothermie</v>
      </c>
    </row>
    <row r="26" customFormat="false" ht="14.25" hidden="true" customHeight="false" outlineLevel="0" collapsed="false">
      <c r="A26" s="11" t="str">
        <f aca="false">Rohdaten!A22</f>
        <v>A_Projekt in Betrieb</v>
      </c>
      <c r="B26" s="11" t="str">
        <f aca="false">Rohdaten!B22</f>
        <v>Taufkirchen/Oberhaching</v>
      </c>
      <c r="C26" s="11" t="str">
        <f aca="false">Rohdaten!C22</f>
        <v>Bayern</v>
      </c>
      <c r="D26" s="11" t="str">
        <f aca="false">Rohdaten!D22</f>
        <v>Hydrogeothermie</v>
      </c>
    </row>
    <row r="27" customFormat="false" ht="14.25" hidden="true" customHeight="false" outlineLevel="0" collapsed="false">
      <c r="A27" s="11" t="str">
        <f aca="false">Rohdaten!A23</f>
        <v>A_Projekt in Betrieb</v>
      </c>
      <c r="B27" s="11" t="str">
        <f aca="false">Rohdaten!B23</f>
        <v>Traunreut</v>
      </c>
      <c r="C27" s="11" t="str">
        <f aca="false">Rohdaten!C23</f>
        <v>Bayern</v>
      </c>
      <c r="D27" s="11" t="str">
        <f aca="false">Rohdaten!D23</f>
        <v>Hydrogeothermie</v>
      </c>
    </row>
    <row r="28" customFormat="false" ht="14.25" hidden="true" customHeight="false" outlineLevel="0" collapsed="false">
      <c r="A28" s="11" t="str">
        <f aca="false">Rohdaten!A24</f>
        <v>A_Projekt in Betrieb</v>
      </c>
      <c r="B28" s="11" t="str">
        <f aca="false">Rohdaten!B24</f>
        <v>Unterföhring</v>
      </c>
      <c r="C28" s="11" t="str">
        <f aca="false">Rohdaten!C24</f>
        <v>Bayern</v>
      </c>
      <c r="D28" s="11" t="str">
        <f aca="false">Rohdaten!D24</f>
        <v>Hydrogeothermie</v>
      </c>
    </row>
    <row r="29" customFormat="false" ht="14.25" hidden="true" customHeight="false" outlineLevel="0" collapsed="false">
      <c r="A29" s="11" t="str">
        <f aca="false">Rohdaten!A25</f>
        <v>A_Projekt in Betrieb</v>
      </c>
      <c r="B29" s="11" t="str">
        <f aca="false">Rohdaten!B25</f>
        <v>Unterföhring (2. Dublette)</v>
      </c>
      <c r="C29" s="11" t="str">
        <f aca="false">Rohdaten!C25</f>
        <v>Bayern</v>
      </c>
      <c r="D29" s="11" t="str">
        <f aca="false">Rohdaten!D25</f>
        <v>Hydrogeothermie</v>
      </c>
    </row>
    <row r="30" customFormat="false" ht="14.25" hidden="true" customHeight="false" outlineLevel="0" collapsed="false">
      <c r="A30" s="11" t="str">
        <f aca="false">Rohdaten!A26</f>
        <v>A_Projekt in Betrieb</v>
      </c>
      <c r="B30" s="11" t="str">
        <f aca="false">Rohdaten!B26</f>
        <v>Unterhaching</v>
      </c>
      <c r="C30" s="11" t="str">
        <f aca="false">Rohdaten!C26</f>
        <v>Bayern</v>
      </c>
      <c r="D30" s="11" t="str">
        <f aca="false">Rohdaten!D26</f>
        <v>Hydrogeothermie</v>
      </c>
    </row>
    <row r="31" customFormat="false" ht="14.25" hidden="true" customHeight="false" outlineLevel="0" collapsed="false">
      <c r="A31" s="11" t="str">
        <f aca="false">Rohdaten!A27</f>
        <v>A_Projekt in Betrieb</v>
      </c>
      <c r="B31" s="11" t="str">
        <f aca="false">Rohdaten!B27</f>
        <v>Unterschleißheim</v>
      </c>
      <c r="C31" s="11" t="str">
        <f aca="false">Rohdaten!C27</f>
        <v>Bayern</v>
      </c>
      <c r="D31" s="11" t="str">
        <f aca="false">Rohdaten!D27</f>
        <v>Hydrogeothermie</v>
      </c>
    </row>
    <row r="32" customFormat="false" ht="14.25" hidden="true" customHeight="false" outlineLevel="0" collapsed="false">
      <c r="A32" s="11" t="str">
        <f aca="false">Rohdaten!A29</f>
        <v>A_Projekt in Betrieb</v>
      </c>
      <c r="B32" s="11" t="str">
        <f aca="false">Rohdaten!B29</f>
        <v>Waldkraiburg</v>
      </c>
      <c r="C32" s="11" t="str">
        <f aca="false">Rohdaten!C29</f>
        <v>Bayern</v>
      </c>
      <c r="D32" s="11" t="str">
        <f aca="false">Rohdaten!D29</f>
        <v>Hydrogeothermie</v>
      </c>
    </row>
    <row r="33" customFormat="false" ht="14.25" hidden="true" customHeight="false" outlineLevel="0" collapsed="false">
      <c r="A33" s="11" t="str">
        <f aca="false">Rohdaten!A30</f>
        <v>A_Projekt in Betrieb</v>
      </c>
      <c r="B33" s="11" t="str">
        <f aca="false">Rohdaten!B30</f>
        <v>Berlin (Reichstag)</v>
      </c>
      <c r="C33" s="11" t="str">
        <f aca="false">Rohdaten!C30</f>
        <v>Berlin</v>
      </c>
      <c r="D33" s="11" t="str">
        <f aca="false">Rohdaten!D30</f>
        <v>Aquiferspeicher</v>
      </c>
    </row>
    <row r="34" customFormat="false" ht="14.25" hidden="true" customHeight="false" outlineLevel="0" collapsed="false">
      <c r="A34" s="11" t="str">
        <f aca="false">Rohdaten!A31</f>
        <v>A_Projekt in Betrieb</v>
      </c>
      <c r="B34" s="11" t="str">
        <f aca="false">Rohdaten!B31</f>
        <v>Neuruppin</v>
      </c>
      <c r="C34" s="11" t="str">
        <f aca="false">Rohdaten!C31</f>
        <v>Brandenburg</v>
      </c>
      <c r="D34" s="11" t="str">
        <f aca="false">Rohdaten!D31</f>
        <v>Hydrogeothermie</v>
      </c>
    </row>
    <row r="35" customFormat="false" ht="14.25" hidden="true" customHeight="false" outlineLevel="0" collapsed="false">
      <c r="A35" s="11" t="str">
        <f aca="false">Rohdaten!A32</f>
        <v>A_Projekt in Betrieb</v>
      </c>
      <c r="B35" s="11" t="str">
        <f aca="false">Rohdaten!B32</f>
        <v>Heubach/Groß-Umstadt</v>
      </c>
      <c r="C35" s="11" t="str">
        <f aca="false">Rohdaten!C32</f>
        <v>Hessen</v>
      </c>
      <c r="D35" s="11" t="str">
        <f aca="false">Rohdaten!D32</f>
        <v>Sonde</v>
      </c>
    </row>
    <row r="36" customFormat="false" ht="14.25" hidden="true" customHeight="false" outlineLevel="0" collapsed="false">
      <c r="A36" s="11" t="str">
        <f aca="false">Rohdaten!A33</f>
        <v>A_Projekt in Betrieb</v>
      </c>
      <c r="B36" s="11" t="str">
        <f aca="false">Rohdaten!B33</f>
        <v>Neustadt Glewe</v>
      </c>
      <c r="C36" s="11" t="str">
        <f aca="false">Rohdaten!C33</f>
        <v>Mecklenburg-Vorpommern</v>
      </c>
      <c r="D36" s="11" t="str">
        <f aca="false">Rohdaten!D33</f>
        <v>Hydrogeothermie</v>
      </c>
    </row>
    <row r="37" customFormat="false" ht="14.25" hidden="true" customHeight="false" outlineLevel="0" collapsed="false">
      <c r="A37" s="11" t="str">
        <f aca="false">Rohdaten!A34</f>
        <v>A_Projekt in Betrieb</v>
      </c>
      <c r="B37" s="11" t="str">
        <f aca="false">Rohdaten!B34</f>
        <v>Schwerin</v>
      </c>
      <c r="C37" s="11" t="str">
        <f aca="false">Rohdaten!C34</f>
        <v>Mecklenburg-Vorpommern</v>
      </c>
      <c r="D37" s="11" t="str">
        <f aca="false">Rohdaten!D34</f>
        <v>Hydrogeothermie</v>
      </c>
    </row>
    <row r="38" customFormat="false" ht="14.25" hidden="true" customHeight="false" outlineLevel="0" collapsed="false">
      <c r="A38" s="11" t="str">
        <f aca="false">Rohdaten!A36</f>
        <v>A_Projekt in Betrieb</v>
      </c>
      <c r="B38" s="11" t="str">
        <f aca="false">Rohdaten!B36</f>
        <v>Arnsberg</v>
      </c>
      <c r="C38" s="11" t="str">
        <f aca="false">Rohdaten!C36</f>
        <v>Nordrhein-Westfalen</v>
      </c>
      <c r="D38" s="11" t="str">
        <f aca="false">Rohdaten!D36</f>
        <v>Sonde</v>
      </c>
    </row>
    <row r="39" customFormat="false" ht="14.25" hidden="true" customHeight="false" outlineLevel="0" collapsed="false">
      <c r="A39" s="11" t="str">
        <f aca="false">Rohdaten!A37</f>
        <v>A_Projekt in Betrieb</v>
      </c>
      <c r="B39" s="11" t="str">
        <f aca="false">Rohdaten!B37</f>
        <v>Bochum Werne / Zeche Robert Müser</v>
      </c>
      <c r="C39" s="11" t="str">
        <f aca="false">Rohdaten!C37</f>
        <v>Nordrhein-Westfalen</v>
      </c>
      <c r="D39" s="11" t="str">
        <f aca="false">Rohdaten!D37</f>
        <v>Grubenwasser</v>
      </c>
    </row>
    <row r="40" customFormat="false" ht="14.25" hidden="true" customHeight="false" outlineLevel="0" collapsed="false">
      <c r="A40" s="11" t="str">
        <f aca="false">Rohdaten!A38</f>
        <v>A_Projekt in Betrieb</v>
      </c>
      <c r="B40" s="11" t="str">
        <f aca="false">Rohdaten!B38</f>
        <v>Essen</v>
      </c>
      <c r="C40" s="11" t="str">
        <f aca="false">Rohdaten!C38</f>
        <v>Nordrhein-Westfalen</v>
      </c>
      <c r="D40" s="11" t="str">
        <f aca="false">Rohdaten!D38</f>
        <v>Grubenwasser</v>
      </c>
    </row>
    <row r="41" customFormat="false" ht="14.25" hidden="true" customHeight="false" outlineLevel="0" collapsed="false">
      <c r="A41" s="11" t="str">
        <f aca="false">Rohdaten!A39</f>
        <v>A_Projekt in Betrieb</v>
      </c>
      <c r="B41" s="11" t="str">
        <f aca="false">Rohdaten!B39</f>
        <v>Marl</v>
      </c>
      <c r="C41" s="11" t="str">
        <f aca="false">Rohdaten!C39</f>
        <v>Nordrhein-Westfalen</v>
      </c>
      <c r="D41" s="11" t="str">
        <f aca="false">Rohdaten!D39</f>
        <v>Sonde</v>
      </c>
    </row>
    <row r="42" customFormat="false" ht="14.25" hidden="true" customHeight="false" outlineLevel="0" collapsed="false">
      <c r="A42" s="11" t="str">
        <f aca="false">Rohdaten!A40</f>
        <v>A_Projekt in Betrieb</v>
      </c>
      <c r="B42" s="11" t="str">
        <f aca="false">Rohdaten!B40</f>
        <v>Insheim</v>
      </c>
      <c r="C42" s="11" t="str">
        <f aca="false">Rohdaten!C40</f>
        <v>Rheinland-Pfalz</v>
      </c>
      <c r="D42" s="11" t="str">
        <f aca="false">Rohdaten!D40</f>
        <v>Hydrogeothermie</v>
      </c>
    </row>
    <row r="43" customFormat="false" ht="14.25" hidden="true" customHeight="false" outlineLevel="0" collapsed="false">
      <c r="A43" s="11" t="str">
        <f aca="false">Rohdaten!A42</f>
        <v>A_Projekt in Betrieb</v>
      </c>
      <c r="B43" s="11" t="str">
        <f aca="false">Rohdaten!B42</f>
        <v>Landau </v>
      </c>
      <c r="C43" s="11" t="str">
        <f aca="false">Rohdaten!C42</f>
        <v>Rheinland-Pfalz</v>
      </c>
      <c r="D43" s="11" t="str">
        <f aca="false">Rohdaten!D42</f>
        <v>Hydrogeothermie</v>
      </c>
    </row>
    <row r="44" customFormat="false" ht="14.25" hidden="true" customHeight="false" outlineLevel="0" collapsed="false">
      <c r="A44" s="11" t="e">
        <f aca="false">rohdaten!#ref!</f>
        <v>#NAME?</v>
      </c>
      <c r="B44" s="11" t="e">
        <f aca="false">rohdaten!#ref!</f>
        <v>#NAME?</v>
      </c>
      <c r="C44" s="11" t="e">
        <f aca="false">rohdaten!#ref!</f>
        <v>#NAME?</v>
      </c>
      <c r="D44" s="11" t="e">
        <f aca="false">rohdaten!#ref!</f>
        <v>#NAME?</v>
      </c>
    </row>
    <row r="45" customFormat="false" ht="14.25" hidden="true" customHeight="false" outlineLevel="0" collapsed="false">
      <c r="A45" s="11" t="str">
        <f aca="false">Rohdaten!A43</f>
        <v>B_Projekt in Bau</v>
      </c>
      <c r="B45" s="11" t="str">
        <f aca="false">Rohdaten!B43</f>
        <v>Neubrandenburg</v>
      </c>
      <c r="C45" s="11" t="str">
        <f aca="false">Rohdaten!C43</f>
        <v>Mecklenburg-Vorpommern</v>
      </c>
      <c r="D45" s="11" t="str">
        <f aca="false">Rohdaten!D43</f>
        <v>Hydrogeothermie / Aquiferspeicher</v>
      </c>
    </row>
    <row r="46" customFormat="false" ht="14.25" hidden="true" customHeight="false" outlineLevel="0" collapsed="false">
      <c r="A46" s="11" t="str">
        <f aca="false">Rohdaten!A60</f>
        <v>C_Forschungsprojekte </v>
      </c>
      <c r="B46" s="11" t="str">
        <f aca="false">Rohdaten!B60</f>
        <v>HDR Bad Urach</v>
      </c>
      <c r="C46" s="11" t="str">
        <f aca="false">Rohdaten!C60</f>
        <v>Baden-Württemberg</v>
      </c>
      <c r="D46" s="11" t="str">
        <f aca="false">Rohdaten!D60</f>
        <v>Hot-Dry-Rock</v>
      </c>
    </row>
    <row r="47" customFormat="false" ht="14.25" hidden="true" customHeight="false" outlineLevel="0" collapsed="false">
      <c r="A47" s="11" t="str">
        <f aca="false">Rohdaten!A35</f>
        <v>A_Projekt in Betrieb</v>
      </c>
      <c r="B47" s="11" t="str">
        <f aca="false">Rohdaten!B35</f>
        <v>Waren</v>
      </c>
      <c r="C47" s="11" t="str">
        <f aca="false">Rohdaten!C35</f>
        <v>Mecklenburg-Vorpommern</v>
      </c>
      <c r="D47" s="11" t="str">
        <f aca="false">Rohdaten!D35</f>
        <v>Hydrogeothermie</v>
      </c>
    </row>
    <row r="48" customFormat="false" ht="14.25" hidden="true" customHeight="false" outlineLevel="0" collapsed="false">
      <c r="A48" s="11" t="str">
        <f aca="false">Rohdaten!A44</f>
        <v>B_Projekt in Bau</v>
      </c>
      <c r="B48" s="11" t="str">
        <f aca="false">Rohdaten!B44</f>
        <v>Graben-Neudorf</v>
      </c>
      <c r="C48" s="11" t="str">
        <f aca="false">Rohdaten!C44</f>
        <v>Baden-Württemberg</v>
      </c>
      <c r="D48" s="11" t="str">
        <f aca="false">Rohdaten!D44</f>
        <v>Hydrogeothermie</v>
      </c>
    </row>
    <row r="49" customFormat="false" ht="14.25" hidden="true" customHeight="false" outlineLevel="0" collapsed="false">
      <c r="A49" s="11" t="e">
        <f aca="false">rohdaten!#ref!</f>
        <v>#NAME?</v>
      </c>
      <c r="B49" s="11" t="e">
        <f aca="false">rohdaten!#ref!</f>
        <v>#NAME?</v>
      </c>
      <c r="C49" s="11" t="e">
        <f aca="false">rohdaten!#ref!</f>
        <v>#NAME?</v>
      </c>
      <c r="D49" s="11" t="e">
        <f aca="false">rohdaten!#ref!</f>
        <v>#NAME?</v>
      </c>
    </row>
    <row r="50" customFormat="false" ht="14.25" hidden="true" customHeight="false" outlineLevel="0" collapsed="false">
      <c r="A50" s="11" t="str">
        <f aca="false">Rohdaten!A46</f>
        <v>B_Projekt in Bau</v>
      </c>
      <c r="B50" s="11" t="str">
        <f aca="false">Rohdaten!B46</f>
        <v>Kirchweidach II </v>
      </c>
      <c r="C50" s="11" t="str">
        <f aca="false">Rohdaten!C46</f>
        <v>Bayern</v>
      </c>
      <c r="D50" s="11" t="str">
        <f aca="false">Rohdaten!D46</f>
        <v>Hydrogeothermie</v>
      </c>
    </row>
    <row r="51" customFormat="false" ht="14.25" hidden="true" customHeight="false" outlineLevel="0" collapsed="false">
      <c r="A51" s="11" t="str">
        <f aca="false">Rohdaten!A47</f>
        <v>B_Projekt in Bau</v>
      </c>
      <c r="B51" s="11" t="str">
        <f aca="false">Rohdaten!B47</f>
        <v>GT Tüßling </v>
      </c>
      <c r="C51" s="11" t="str">
        <f aca="false">Rohdaten!C47</f>
        <v>Bayern</v>
      </c>
      <c r="D51" s="11" t="str">
        <f aca="false">Rohdaten!D47</f>
        <v>Hydrogeothermie</v>
      </c>
    </row>
    <row r="52" customFormat="false" ht="14.25" hidden="true" customHeight="false" outlineLevel="0" collapsed="false">
      <c r="A52" s="11" t="str">
        <f aca="false">Rohdaten!A48</f>
        <v>B_Projekt in Bau</v>
      </c>
      <c r="B52" s="11" t="str">
        <f aca="false">Rohdaten!B48</f>
        <v>Berlin-Adlershof</v>
      </c>
      <c r="C52" s="11" t="str">
        <f aca="false">Rohdaten!C48</f>
        <v>Berlin</v>
      </c>
      <c r="D52" s="11" t="str">
        <f aca="false">Rohdaten!D48</f>
        <v>Aquiferspeicher</v>
      </c>
    </row>
    <row r="53" customFormat="false" ht="14.25" hidden="true" customHeight="false" outlineLevel="0" collapsed="false">
      <c r="A53" s="11" t="str">
        <f aca="false">Rohdaten!A49</f>
        <v>B_Projekt in Bau</v>
      </c>
      <c r="B53" s="11" t="str">
        <f aca="false">Rohdaten!B49</f>
        <v>Potsdam</v>
      </c>
      <c r="C53" s="11" t="str">
        <f aca="false">Rohdaten!C49</f>
        <v>Brandenburg</v>
      </c>
      <c r="D53" s="11" t="str">
        <f aca="false">Rohdaten!D49</f>
        <v>Hydrogeothermie</v>
      </c>
    </row>
    <row r="54" customFormat="false" ht="14.25" hidden="true" customHeight="false" outlineLevel="0" collapsed="false">
      <c r="A54" s="11" t="str">
        <f aca="false">Rohdaten!A50</f>
        <v>B_Projekt in Bau</v>
      </c>
      <c r="B54" s="11" t="str">
        <f aca="false">Rohdaten!B50</f>
        <v>Hamburg-Wilhelmsburg</v>
      </c>
      <c r="C54" s="11" t="str">
        <f aca="false">Rohdaten!C50</f>
        <v>Hamburg</v>
      </c>
      <c r="D54" s="11" t="str">
        <f aca="false">Rohdaten!D50</f>
        <v>Hydrogeothermie</v>
      </c>
    </row>
    <row r="55" customFormat="false" ht="14.25" hidden="true" customHeight="false" outlineLevel="0" collapsed="false">
      <c r="A55" s="11" t="str">
        <f aca="false">Rohdaten!A51</f>
        <v>B_Projekt in Bau</v>
      </c>
      <c r="B55" s="11" t="str">
        <f aca="false">Rohdaten!B51</f>
        <v>Frankfurt am Main</v>
      </c>
      <c r="C55" s="11" t="str">
        <f aca="false">Rohdaten!C51</f>
        <v>Hessen</v>
      </c>
      <c r="D55" s="11" t="str">
        <f aca="false">Rohdaten!D51</f>
        <v>Forschung</v>
      </c>
    </row>
    <row r="56" customFormat="false" ht="14.25" hidden="true" customHeight="false" outlineLevel="0" collapsed="false">
      <c r="A56" s="11" t="e">
        <f aca="false">rohdaten!#ref!</f>
        <v>#NAME?</v>
      </c>
      <c r="B56" s="11" t="e">
        <f aca="false">rohdaten!#ref!</f>
        <v>#NAME?</v>
      </c>
      <c r="C56" s="11" t="e">
        <f aca="false">rohdaten!#ref!</f>
        <v>#NAME?</v>
      </c>
      <c r="D56" s="11" t="e">
        <f aca="false">rohdaten!#ref!</f>
        <v>#NAME?</v>
      </c>
    </row>
    <row r="57" customFormat="false" ht="14.25" hidden="true" customHeight="false" outlineLevel="0" collapsed="false">
      <c r="A57" s="11" t="e">
        <f aca="false">rohdaten!#ref!</f>
        <v>#NAME?</v>
      </c>
      <c r="B57" s="11" t="e">
        <f aca="false">rohdaten!#ref!</f>
        <v>#NAME?</v>
      </c>
      <c r="C57" s="11" t="e">
        <f aca="false">rohdaten!#ref!</f>
        <v>#NAME?</v>
      </c>
      <c r="D57" s="11" t="e">
        <f aca="false">rohdaten!#ref!</f>
        <v>#NAME?</v>
      </c>
    </row>
    <row r="58" customFormat="false" ht="14.25" hidden="true" customHeight="false" outlineLevel="0" collapsed="false">
      <c r="A58" s="11" t="e">
        <f aca="false">rohdaten!#ref!</f>
        <v>#NAME?</v>
      </c>
      <c r="B58" s="11" t="e">
        <f aca="false">rohdaten!#ref!</f>
        <v>#NAME?</v>
      </c>
      <c r="C58" s="11" t="e">
        <f aca="false">rohdaten!#ref!</f>
        <v>#NAME?</v>
      </c>
      <c r="D58" s="11" t="e">
        <f aca="false">rohdaten!#ref!</f>
        <v>#NAME?</v>
      </c>
    </row>
    <row r="59" customFormat="false" ht="14.25" hidden="true" customHeight="false" outlineLevel="0" collapsed="false">
      <c r="A59" s="11" t="str">
        <f aca="false">Rohdaten!A52</f>
        <v>B_Projekt in Bau</v>
      </c>
      <c r="B59" s="11" t="str">
        <f aca="false">Rohdaten!B52</f>
        <v>Darmstadt</v>
      </c>
      <c r="C59" s="11" t="str">
        <f aca="false">Rohdaten!C52</f>
        <v>Hessen</v>
      </c>
      <c r="D59" s="11" t="str">
        <f aca="false">Rohdaten!D52</f>
        <v>Erdwärmesondenspeicher
/ Forschung</v>
      </c>
    </row>
    <row r="60" customFormat="false" ht="14.25" hidden="true" customHeight="false" outlineLevel="0" collapsed="false">
      <c r="A60" s="11" t="str">
        <f aca="false">Rohdaten!A54</f>
        <v>C_Forschungsprojekte </v>
      </c>
      <c r="B60" s="11" t="str">
        <f aca="false">Rohdaten!B54</f>
        <v>Mauerstetten</v>
      </c>
      <c r="C60" s="11" t="str">
        <f aca="false">Rohdaten!C54</f>
        <v>Bayern</v>
      </c>
      <c r="D60" s="11" t="str">
        <f aca="false">Rohdaten!D54</f>
        <v>Forschung</v>
      </c>
    </row>
    <row r="61" customFormat="false" ht="14.25" hidden="true" customHeight="false" outlineLevel="0" collapsed="false">
      <c r="A61" s="11" t="e">
        <f aca="false">rohdaten!#ref!</f>
        <v>#NAME?</v>
      </c>
      <c r="B61" s="11" t="e">
        <f aca="false">rohdaten!#ref!</f>
        <v>#NAME?</v>
      </c>
      <c r="C61" s="11" t="e">
        <f aca="false">rohdaten!#ref!</f>
        <v>#NAME?</v>
      </c>
      <c r="D61" s="11" t="e">
        <f aca="false">rohdaten!#ref!</f>
        <v>#NAME?</v>
      </c>
    </row>
    <row r="62" customFormat="false" ht="14.25" hidden="true" customHeight="false" outlineLevel="0" collapsed="false">
      <c r="A62" s="11" t="str">
        <f aca="false">Rohdaten!A55</f>
        <v>C_Forschungsprojekte </v>
      </c>
      <c r="B62" s="11" t="str">
        <f aca="false">Rohdaten!B55</f>
        <v>Groß Schönebeck</v>
      </c>
      <c r="C62" s="11" t="str">
        <f aca="false">Rohdaten!C55</f>
        <v>Brandenburg</v>
      </c>
      <c r="D62" s="11" t="str">
        <f aca="false">Rohdaten!D55</f>
        <v>Forschung</v>
      </c>
    </row>
    <row r="63" customFormat="false" ht="14.25" hidden="true" customHeight="false" outlineLevel="0" collapsed="false">
      <c r="A63" s="11" t="str">
        <f aca="false">Rohdaten!A56</f>
        <v>C_Forschungsprojekte </v>
      </c>
      <c r="B63" s="11" t="str">
        <f aca="false">Rohdaten!B56</f>
        <v>Hannover</v>
      </c>
      <c r="C63" s="11" t="str">
        <f aca="false">Rohdaten!C56</f>
        <v>Niedersachsen</v>
      </c>
      <c r="D63" s="11" t="str">
        <f aca="false">Rohdaten!D56</f>
        <v>Forschung</v>
      </c>
    </row>
    <row r="64" customFormat="false" ht="14.25" hidden="false" customHeight="false" outlineLevel="0" collapsed="false">
      <c r="A64" s="11" t="e">
        <f aca="false">rohdaten!#ref!</f>
        <v>#NAME?</v>
      </c>
      <c r="B64" s="12" t="e">
        <f aca="false">rohdaten!#ref!</f>
        <v>#NAME?</v>
      </c>
      <c r="C64" s="13" t="str">
        <f aca="false">Rohdaten!C63</f>
        <v>Baden-Württemberg</v>
      </c>
      <c r="D64" s="15" t="e">
        <f aca="false">rohdaten!#ref!</f>
        <v>#NAME?</v>
      </c>
    </row>
    <row r="65" customFormat="false" ht="14.25" hidden="false" customHeight="false" outlineLevel="0" collapsed="false">
      <c r="A65" s="11" t="str">
        <f aca="false">Rohdaten!A63</f>
        <v>D_Projekt in Planung</v>
      </c>
      <c r="B65" s="12" t="str">
        <f aca="false">Rohdaten!B63</f>
        <v>Bad Waldsee II</v>
      </c>
      <c r="C65" s="13" t="e">
        <f aca="false">rohdaten!#ref!</f>
        <v>#NAME?</v>
      </c>
      <c r="D65" s="15" t="str">
        <f aca="false">Rohdaten!D63</f>
        <v>Hydrogeothermie</v>
      </c>
    </row>
    <row r="66" customFormat="false" ht="14.25" hidden="false" customHeight="false" outlineLevel="0" collapsed="false">
      <c r="A66" s="11" t="str">
        <f aca="false">Rohdaten!A64</f>
        <v>D_Projekt in Planung</v>
      </c>
      <c r="B66" s="12" t="str">
        <f aca="false">Rohdaten!B64</f>
        <v>Lörrach</v>
      </c>
      <c r="C66" s="13" t="str">
        <f aca="false">Rohdaten!C64</f>
        <v>Baden-Württemberg</v>
      </c>
      <c r="D66" s="15" t="str">
        <f aca="false">Rohdaten!D64</f>
        <v>Hydrogeothermie</v>
      </c>
    </row>
    <row r="67" customFormat="false" ht="14.25" hidden="false" customHeight="false" outlineLevel="0" collapsed="false">
      <c r="A67" s="11" t="e">
        <f aca="false">rohdaten!#ref!</f>
        <v>#NAME?</v>
      </c>
      <c r="B67" s="12" t="e">
        <f aca="false">rohdaten!#ref!</f>
        <v>#NAME?</v>
      </c>
      <c r="C67" s="13" t="e">
        <f aca="false">rohdaten!#ref!</f>
        <v>#NAME?</v>
      </c>
      <c r="D67" s="15" t="e">
        <f aca="false">rohdaten!#ref!</f>
        <v>#NAME?</v>
      </c>
    </row>
    <row r="68" customFormat="false" ht="14.25" hidden="false" customHeight="false" outlineLevel="0" collapsed="false">
      <c r="A68" s="11" t="str">
        <f aca="false">Rohdaten!A65</f>
        <v>D_Projekt in Planung</v>
      </c>
      <c r="B68" s="12" t="str">
        <f aca="false">Rohdaten!B65</f>
        <v>Lahr</v>
      </c>
      <c r="C68" s="13" t="str">
        <f aca="false">Rohdaten!C65</f>
        <v>Baden-Württemberg</v>
      </c>
      <c r="D68" s="15" t="str">
        <f aca="false">Rohdaten!D65</f>
        <v>Hydrogeothermie</v>
      </c>
    </row>
    <row r="69" customFormat="false" ht="14.25" hidden="false" customHeight="false" outlineLevel="0" collapsed="false">
      <c r="A69" s="11" t="str">
        <f aca="false">Rohdaten!A66</f>
        <v>D_Projekt in Planung</v>
      </c>
      <c r="B69" s="12" t="str">
        <f aca="false">Rohdaten!B66</f>
        <v>Erlich</v>
      </c>
      <c r="C69" s="13" t="str">
        <f aca="false">Rohdaten!C66</f>
        <v>Baden-Württemberg</v>
      </c>
      <c r="D69" s="15" t="str">
        <f aca="false">Rohdaten!D66</f>
        <v>Hydrogeothermie</v>
      </c>
    </row>
    <row r="70" customFormat="false" ht="14.25" hidden="false" customHeight="false" outlineLevel="0" collapsed="false">
      <c r="A70" s="11" t="str">
        <f aca="false">Rohdaten!A67</f>
        <v>D_Projekt in Planung</v>
      </c>
      <c r="B70" s="12" t="str">
        <f aca="false">Rohdaten!B67</f>
        <v>KIT Campus Nord II</v>
      </c>
      <c r="C70" s="13" t="str">
        <f aca="false">Rohdaten!C67</f>
        <v>Baden-Württemberg</v>
      </c>
      <c r="D70" s="15" t="str">
        <f aca="false">Rohdaten!D67</f>
        <v>Hydrogeothermie</v>
      </c>
    </row>
    <row r="71" customFormat="false" ht="14.25" hidden="false" customHeight="false" outlineLevel="0" collapsed="false">
      <c r="A71" s="11" t="str">
        <f aca="false">Rohdaten!A68</f>
        <v>D_Projekt in Planung</v>
      </c>
      <c r="B71" s="12" t="str">
        <f aca="false">Rohdaten!B68</f>
        <v>Freiburg/ Südlicher Oberrhein</v>
      </c>
      <c r="C71" s="13" t="str">
        <f aca="false">Rohdaten!C68</f>
        <v>Baden-Württemberg</v>
      </c>
      <c r="D71" s="15" t="str">
        <f aca="false">Rohdaten!D68</f>
        <v>Hydrogeothermie</v>
      </c>
    </row>
    <row r="72" customFormat="false" ht="14.25" hidden="false" customHeight="false" outlineLevel="0" collapsed="false">
      <c r="A72" s="11" t="e">
        <f aca="false">rohdaten!#ref!</f>
        <v>#NAME?</v>
      </c>
      <c r="B72" s="12" t="e">
        <f aca="false">rohdaten!#ref!</f>
        <v>#NAME?</v>
      </c>
      <c r="C72" s="13" t="e">
        <f aca="false">rohdaten!#ref!</f>
        <v>#NAME?</v>
      </c>
      <c r="D72" s="15" t="e">
        <f aca="false">rohdaten!#ref!</f>
        <v>#NAME?</v>
      </c>
    </row>
    <row r="73" customFormat="false" ht="14.25" hidden="false" customHeight="false" outlineLevel="0" collapsed="false">
      <c r="A73" s="11" t="str">
        <f aca="false">Rohdaten!A69</f>
        <v>D_Projekt in Planung</v>
      </c>
      <c r="B73" s="12" t="str">
        <f aca="false">Rohdaten!B69</f>
        <v>Hardt</v>
      </c>
      <c r="C73" s="13" t="str">
        <f aca="false">Rohdaten!C69</f>
        <v>Baden-Württemberg</v>
      </c>
      <c r="D73" s="15" t="str">
        <f aca="false">Rohdaten!D69</f>
        <v>Hydrogeothermie</v>
      </c>
    </row>
    <row r="74" customFormat="false" ht="14.25" hidden="false" customHeight="false" outlineLevel="0" collapsed="false">
      <c r="A74" s="11" t="str">
        <f aca="false">Rohdaten!A70</f>
        <v>D_Projekt in Planung</v>
      </c>
      <c r="B74" s="12" t="str">
        <f aca="false">Rohdaten!B70</f>
        <v>Karlsdorf III</v>
      </c>
      <c r="C74" s="13" t="str">
        <f aca="false">Rohdaten!C70</f>
        <v>Baden-Württemberg</v>
      </c>
      <c r="D74" s="15" t="str">
        <f aca="false">Rohdaten!D70</f>
        <v>Hydrogeothermie</v>
      </c>
    </row>
    <row r="75" customFormat="false" ht="14.25" hidden="false" customHeight="false" outlineLevel="0" collapsed="false">
      <c r="A75" s="11" t="str">
        <f aca="false">Rohdaten!A71</f>
        <v>D_Projekt in Planung</v>
      </c>
      <c r="B75" s="12" t="str">
        <f aca="false">Rohdaten!B71</f>
        <v>Karlsruhe-Rheinhafen</v>
      </c>
      <c r="C75" s="13" t="str">
        <f aca="false">Rohdaten!C71</f>
        <v>Baden-Württemberg</v>
      </c>
      <c r="D75" s="15" t="str">
        <f aca="false">Rohdaten!D71</f>
        <v>Hydrogeothermie</v>
      </c>
    </row>
    <row r="76" customFormat="false" ht="14.25" hidden="false" customHeight="false" outlineLevel="0" collapsed="false">
      <c r="A76" s="11" t="str">
        <f aca="false">Rohdaten!A72</f>
        <v>D_Projekt in Planung</v>
      </c>
      <c r="B76" s="12" t="str">
        <f aca="false">Rohdaten!B72</f>
        <v>Karlsruhe-Süd II</v>
      </c>
      <c r="C76" s="13" t="str">
        <f aca="false">Rohdaten!C72</f>
        <v>Baden-Württemberg</v>
      </c>
      <c r="D76" s="15" t="str">
        <f aca="false">Rohdaten!D72</f>
        <v>Hydrogeothermie</v>
      </c>
    </row>
    <row r="77" customFormat="false" ht="14.25" hidden="false" customHeight="false" outlineLevel="0" collapsed="false">
      <c r="A77" s="11" t="e">
        <f aca="false">rohdaten!#ref!</f>
        <v>#NAME?</v>
      </c>
      <c r="B77" s="12" t="e">
        <f aca="false">rohdaten!#ref!</f>
        <v>#NAME?</v>
      </c>
      <c r="C77" s="13" t="e">
        <f aca="false">rohdaten!#ref!</f>
        <v>#NAME?</v>
      </c>
      <c r="D77" s="15" t="e">
        <f aca="false">rohdaten!#ref!</f>
        <v>#NAME?</v>
      </c>
    </row>
    <row r="78" customFormat="false" ht="14.25" hidden="false" customHeight="false" outlineLevel="0" collapsed="false">
      <c r="A78" s="11" t="str">
        <f aca="false">Rohdaten!A73</f>
        <v>D_Projekt in Planung</v>
      </c>
      <c r="B78" s="12" t="str">
        <f aca="false">Rohdaten!B73</f>
        <v>Mannheim</v>
      </c>
      <c r="C78" s="13" t="str">
        <f aca="false">Rohdaten!C73</f>
        <v>Baden-Württemberg</v>
      </c>
      <c r="D78" s="15" t="str">
        <f aca="false">Rohdaten!D73</f>
        <v>Hydrogeothermie</v>
      </c>
    </row>
    <row r="79" customFormat="false" ht="14.25" hidden="false" customHeight="false" outlineLevel="0" collapsed="false">
      <c r="A79" s="11" t="str">
        <f aca="false">Rohdaten!A74</f>
        <v>D_Projekt in Planung</v>
      </c>
      <c r="B79" s="12" t="str">
        <f aca="false">Rohdaten!B74</f>
        <v>Ortenau II</v>
      </c>
      <c r="C79" s="13" t="str">
        <f aca="false">Rohdaten!C74</f>
        <v>Baden-Württemberg</v>
      </c>
      <c r="D79" s="15" t="str">
        <f aca="false">Rohdaten!D74</f>
        <v>Hydrogeothermie</v>
      </c>
    </row>
    <row r="80" customFormat="false" ht="14.25" hidden="false" customHeight="false" outlineLevel="0" collapsed="false">
      <c r="A80" s="11" t="str">
        <f aca="false">Rohdaten!A75</f>
        <v>D_Projekt in Planung</v>
      </c>
      <c r="B80" s="12" t="str">
        <f aca="false">Rohdaten!B75</f>
        <v>Biberach a.d.Riß.</v>
      </c>
      <c r="C80" s="13" t="str">
        <f aca="false">Rohdaten!C75</f>
        <v>Baden-Württemberg</v>
      </c>
      <c r="D80" s="15" t="str">
        <f aca="false">Rohdaten!D75</f>
        <v>Hydrogeothermie</v>
      </c>
    </row>
    <row r="81" customFormat="false" ht="14.25" hidden="false" customHeight="false" outlineLevel="0" collapsed="false">
      <c r="A81" s="11" t="str">
        <f aca="false">Rohdaten!A76</f>
        <v>D_Projekt in Planung</v>
      </c>
      <c r="B81" s="12" t="str">
        <f aca="false">Rohdaten!B76</f>
        <v>Käfersteige</v>
      </c>
      <c r="C81" s="13" t="str">
        <f aca="false">Rohdaten!C76</f>
        <v>Baden-Württemberg</v>
      </c>
      <c r="D81" s="15" t="str">
        <f aca="false">Rohdaten!D76</f>
        <v>Hydrogeothermie</v>
      </c>
    </row>
    <row r="82" customFormat="false" ht="14.25" hidden="false" customHeight="false" outlineLevel="0" collapsed="false">
      <c r="A82" s="11" t="str">
        <f aca="false">Rohdaten!A77</f>
        <v>D_Projekt in Planung</v>
      </c>
      <c r="B82" s="12" t="str">
        <f aca="false">Rohdaten!B77</f>
        <v>Römerbad</v>
      </c>
      <c r="C82" s="13" t="str">
        <f aca="false">Rohdaten!C77</f>
        <v>Baden-Württemberg</v>
      </c>
      <c r="D82" s="15" t="str">
        <f aca="false">Rohdaten!D77</f>
        <v>Hydrogeothermie</v>
      </c>
    </row>
    <row r="83" customFormat="false" ht="14.25" hidden="false" customHeight="false" outlineLevel="0" collapsed="false">
      <c r="A83" s="11" t="str">
        <f aca="false">Rohdaten!A78</f>
        <v>D_Projekt in Planung</v>
      </c>
      <c r="B83" s="12" t="str">
        <f aca="false">Rohdaten!B78</f>
        <v>Waghäusel</v>
      </c>
      <c r="C83" s="13" t="str">
        <f aca="false">Rohdaten!C78</f>
        <v>Baden-Württemberg</v>
      </c>
      <c r="D83" s="15" t="str">
        <f aca="false">Rohdaten!D78</f>
        <v>Hydrogeothermie</v>
      </c>
    </row>
    <row r="84" customFormat="false" ht="14.25" hidden="false" customHeight="false" outlineLevel="0" collapsed="false">
      <c r="A84" s="11" t="str">
        <f aca="false">Rohdaten!A79</f>
        <v>D_Projekt in Planung</v>
      </c>
      <c r="B84" s="12" t="str">
        <f aca="false">Rohdaten!B79</f>
        <v>Weinheim-Süd</v>
      </c>
      <c r="C84" s="13" t="str">
        <f aca="false">Rohdaten!C79</f>
        <v>Baden-Württemberg</v>
      </c>
      <c r="D84" s="15" t="str">
        <f aca="false">Rohdaten!D79</f>
        <v>Hydrogeothermie</v>
      </c>
    </row>
    <row r="85" customFormat="false" ht="14.25" hidden="false" customHeight="false" outlineLevel="0" collapsed="false">
      <c r="A85" s="11" t="str">
        <f aca="false">Rohdaten!A80</f>
        <v>D_Projekt in Planung</v>
      </c>
      <c r="B85" s="12" t="str">
        <f aca="false">Rohdaten!B80</f>
        <v>Gauting Ost</v>
      </c>
      <c r="C85" s="13" t="str">
        <f aca="false">Rohdaten!C80</f>
        <v>Bayern</v>
      </c>
      <c r="D85" s="15" t="str">
        <f aca="false">Rohdaten!D80</f>
        <v>Hydrogeothermie</v>
      </c>
    </row>
    <row r="86" customFormat="false" ht="14.25" hidden="false" customHeight="false" outlineLevel="0" collapsed="false">
      <c r="A86" s="11" t="str">
        <f aca="false">Rohdaten!A81</f>
        <v>D_Projekt in Planung</v>
      </c>
      <c r="B86" s="12" t="str">
        <f aca="false">Rohdaten!B81</f>
        <v>"GT Törring" II</v>
      </c>
      <c r="C86" s="13" t="str">
        <f aca="false">Rohdaten!C81</f>
        <v>Bayern</v>
      </c>
      <c r="D86" s="15" t="str">
        <f aca="false">Rohdaten!D81</f>
        <v>Hydrogeothermie</v>
      </c>
    </row>
    <row r="87" customFormat="false" ht="14.25" hidden="false" customHeight="false" outlineLevel="0" collapsed="false">
      <c r="A87" s="11" t="str">
        <f aca="false">Rohdaten!A82</f>
        <v>D_Projekt in Planung</v>
      </c>
      <c r="B87" s="12" t="str">
        <f aca="false">Rohdaten!B82</f>
        <v>Gauting West</v>
      </c>
      <c r="C87" s="13" t="str">
        <f aca="false">Rohdaten!C82</f>
        <v>Bayern</v>
      </c>
      <c r="D87" s="15" t="str">
        <f aca="false">Rohdaten!D82</f>
        <v>Hydrogeothermie</v>
      </c>
    </row>
    <row r="88" customFormat="false" ht="14.25" hidden="false" customHeight="false" outlineLevel="0" collapsed="false">
      <c r="A88" s="11" t="str">
        <f aca="false">Rohdaten!A83</f>
        <v>D_Projekt in Planung</v>
      </c>
      <c r="B88" s="12" t="str">
        <f aca="false">Rohdaten!B83</f>
        <v>Engelsberg</v>
      </c>
      <c r="C88" s="13" t="str">
        <f aca="false">Rohdaten!C83</f>
        <v>Bayern</v>
      </c>
      <c r="D88" s="15" t="str">
        <f aca="false">Rohdaten!D83</f>
        <v>Hydrogeothermie</v>
      </c>
    </row>
    <row r="89" customFormat="false" ht="14.25" hidden="false" customHeight="false" outlineLevel="0" collapsed="false">
      <c r="A89" s="11" t="str">
        <f aca="false">Rohdaten!A84</f>
        <v>D_Projekt in Planung</v>
      </c>
      <c r="B89" s="12" t="str">
        <f aca="false">Rohdaten!B84</f>
        <v>Dingharting-Attenham</v>
      </c>
      <c r="C89" s="13" t="str">
        <f aca="false">Rohdaten!C84</f>
        <v>Bayern</v>
      </c>
      <c r="D89" s="15" t="str">
        <f aca="false">Rohdaten!D84</f>
        <v>Hydrogeothermie</v>
      </c>
    </row>
    <row r="90" customFormat="false" ht="14.25" hidden="false" customHeight="false" outlineLevel="0" collapsed="false">
      <c r="A90" s="11" t="str">
        <f aca="false">Rohdaten!A85</f>
        <v>D_Projekt in Planung</v>
      </c>
      <c r="B90" s="12" t="str">
        <f aca="false">Rohdaten!B85</f>
        <v>Planegg/Gräfelfing</v>
      </c>
      <c r="C90" s="13" t="str">
        <f aca="false">Rohdaten!C85</f>
        <v>Bayern</v>
      </c>
      <c r="D90" s="15" t="str">
        <f aca="false">Rohdaten!D85</f>
        <v>Hydrogeothermie</v>
      </c>
    </row>
    <row r="91" customFormat="false" ht="14.25" hidden="false" customHeight="false" outlineLevel="0" collapsed="false">
      <c r="A91" s="11" t="str">
        <f aca="false">Rohdaten!A86</f>
        <v>D_Projekt in Planung</v>
      </c>
      <c r="B91" s="12" t="str">
        <f aca="false">Rohdaten!B86</f>
        <v>Karlsfeld Nord</v>
      </c>
      <c r="C91" s="13" t="str">
        <f aca="false">Rohdaten!C86</f>
        <v>Bayern</v>
      </c>
      <c r="D91" s="15" t="str">
        <f aca="false">Rohdaten!D86</f>
        <v>Hydrogeothermie</v>
      </c>
    </row>
    <row r="92" customFormat="false" ht="14.25" hidden="false" customHeight="false" outlineLevel="0" collapsed="false">
      <c r="A92" s="11" t="str">
        <f aca="false">Rohdaten!A45</f>
        <v>B_Projekt in Bau</v>
      </c>
      <c r="B92" s="12" t="str">
        <f aca="false">Rohdaten!B45</f>
        <v>Geretsried</v>
      </c>
      <c r="C92" s="13" t="str">
        <f aca="false">Rohdaten!C45</f>
        <v>Bayern</v>
      </c>
      <c r="D92" s="15" t="str">
        <f aca="false">Rohdaten!D45</f>
        <v>Geschlossenes tiefengeothermisches System</v>
      </c>
    </row>
    <row r="93" customFormat="false" ht="14.25" hidden="false" customHeight="false" outlineLevel="0" collapsed="false">
      <c r="A93" s="11" t="str">
        <f aca="false">Rohdaten!A88</f>
        <v>D_Projekt in Planung</v>
      </c>
      <c r="B93" s="12" t="str">
        <f aca="false">Rohdaten!B88</f>
        <v>Seefeld "Vierseen"</v>
      </c>
      <c r="C93" s="13" t="str">
        <f aca="false">Rohdaten!C88</f>
        <v>Bayern</v>
      </c>
      <c r="D93" s="15" t="str">
        <f aca="false">Rohdaten!D88</f>
        <v>Hydrogeothermie</v>
      </c>
    </row>
    <row r="94" customFormat="false" ht="14.25" hidden="false" customHeight="false" outlineLevel="0" collapsed="false">
      <c r="A94" s="11" t="str">
        <f aca="false">Rohdaten!A89</f>
        <v>D_Projekt in Planung</v>
      </c>
      <c r="B94" s="12" t="str">
        <f aca="false">Rohdaten!B89</f>
        <v>Geiselbullach</v>
      </c>
      <c r="C94" s="13" t="str">
        <f aca="false">Rohdaten!C89</f>
        <v>Bayern</v>
      </c>
      <c r="D94" s="15" t="str">
        <f aca="false">Rohdaten!D89</f>
        <v>Hydrogeothermie</v>
      </c>
    </row>
    <row r="95" customFormat="false" ht="14.25" hidden="false" customHeight="false" outlineLevel="0" collapsed="false">
      <c r="A95" s="11" t="str">
        <f aca="false">Rohdaten!A90</f>
        <v>D_Projekt in Planung</v>
      </c>
      <c r="B95" s="12" t="str">
        <f aca="false">Rohdaten!B90</f>
        <v>Waldweihnacht</v>
      </c>
      <c r="C95" s="13" t="str">
        <f aca="false">Rohdaten!C90</f>
        <v>Bayern</v>
      </c>
      <c r="D95" s="15" t="str">
        <f aca="false">Rohdaten!D90</f>
        <v>Hydrogeothermie</v>
      </c>
    </row>
    <row r="96" customFormat="false" ht="14.25" hidden="false" customHeight="false" outlineLevel="0" collapsed="false">
      <c r="A96" s="11" t="str">
        <f aca="false">Rohdaten!A91</f>
        <v>D_Projekt in Planung</v>
      </c>
      <c r="B96" s="12" t="str">
        <f aca="false">Rohdaten!B91</f>
        <v>Chemiepark Gendorf</v>
      </c>
      <c r="C96" s="13" t="str">
        <f aca="false">Rohdaten!C91</f>
        <v>Bayern</v>
      </c>
      <c r="D96" s="15" t="str">
        <f aca="false">Rohdaten!D91</f>
        <v>Hydrogeothermie</v>
      </c>
    </row>
    <row r="97" customFormat="false" ht="14.25" hidden="false" customHeight="false" outlineLevel="0" collapsed="false">
      <c r="A97" s="11" t="str">
        <f aca="false">Rohdaten!A92</f>
        <v>D_Projekt in Planung</v>
      </c>
      <c r="B97" s="12" t="str">
        <f aca="false">Rohdaten!B92</f>
        <v>München-Feldmoching</v>
      </c>
      <c r="C97" s="13" t="str">
        <f aca="false">Rohdaten!C92</f>
        <v>Bayern</v>
      </c>
      <c r="D97" s="15" t="str">
        <f aca="false">Rohdaten!D92</f>
        <v>Hydrogeothermie</v>
      </c>
    </row>
    <row r="98" customFormat="false" ht="14.25" hidden="false" customHeight="false" outlineLevel="0" collapsed="false">
      <c r="A98" s="11" t="str">
        <f aca="false">Rohdaten!A93</f>
        <v>D_Projekt in Planung</v>
      </c>
      <c r="B98" s="12" t="str">
        <f aca="false">Rohdaten!B93</f>
        <v>München-Freimann</v>
      </c>
      <c r="C98" s="13" t="str">
        <f aca="false">Rohdaten!C93</f>
        <v>Bayern</v>
      </c>
      <c r="D98" s="15" t="str">
        <f aca="false">Rohdaten!D93</f>
        <v>Hydrogeothermie</v>
      </c>
    </row>
    <row r="99" customFormat="false" ht="14.25" hidden="false" customHeight="false" outlineLevel="0" collapsed="false">
      <c r="A99" s="11" t="str">
        <f aca="false">Rohdaten!A94</f>
        <v>D_Projekt in Planung</v>
      </c>
      <c r="B99" s="12" t="str">
        <f aca="false">Rohdaten!B94</f>
        <v>München-Milbertshofen (BMW)</v>
      </c>
      <c r="C99" s="13" t="str">
        <f aca="false">Rohdaten!C94</f>
        <v>Bayern</v>
      </c>
      <c r="D99" s="15" t="str">
        <f aca="false">Rohdaten!D94</f>
        <v>Hydrogeothermie</v>
      </c>
    </row>
    <row r="100" customFormat="false" ht="14.25" hidden="false" customHeight="false" outlineLevel="0" collapsed="false">
      <c r="A100" s="11" t="str">
        <f aca="false">Rohdaten!A95</f>
        <v>B_Projekt in Bau</v>
      </c>
      <c r="B100" s="12" t="str">
        <f aca="false">Rohdaten!B95</f>
        <v>Neuperlach (Michaelibad)</v>
      </c>
      <c r="C100" s="13" t="str">
        <f aca="false">Rohdaten!C95</f>
        <v>Bayern</v>
      </c>
      <c r="D100" s="15" t="str">
        <f aca="false">Rohdaten!D95</f>
        <v>Hydrogeothermie</v>
      </c>
    </row>
    <row r="101" customFormat="false" ht="14.25" hidden="false" customHeight="false" outlineLevel="0" collapsed="false">
      <c r="A101" s="11" t="str">
        <f aca="false">Rohdaten!A96</f>
        <v>D_Projekt in Planung</v>
      </c>
      <c r="B101" s="12" t="str">
        <f aca="false">Rohdaten!B96</f>
        <v>Altdorf "Ziegelei"</v>
      </c>
      <c r="C101" s="13" t="str">
        <f aca="false">Rohdaten!C96</f>
        <v>Bayern</v>
      </c>
      <c r="D101" s="15" t="str">
        <f aca="false">Rohdaten!D96</f>
        <v>Hydrogeothermie</v>
      </c>
    </row>
    <row r="102" customFormat="false" ht="14.25" hidden="false" customHeight="false" outlineLevel="0" collapsed="false">
      <c r="A102" s="11" t="str">
        <f aca="false">Rohdaten!A97</f>
        <v>D_Projekt in Planung</v>
      </c>
      <c r="B102" s="12" t="str">
        <f aca="false">Rohdaten!B97</f>
        <v>Palling</v>
      </c>
      <c r="C102" s="13" t="str">
        <f aca="false">Rohdaten!C97</f>
        <v>Bayern</v>
      </c>
      <c r="D102" s="15" t="str">
        <f aca="false">Rohdaten!D97</f>
        <v>Hydrogeothermie</v>
      </c>
    </row>
    <row r="103" customFormat="false" ht="14.25" hidden="false" customHeight="false" outlineLevel="0" collapsed="false">
      <c r="A103" s="11" t="str">
        <f aca="false">Rohdaten!A98</f>
        <v>D_Projekt in Planung</v>
      </c>
      <c r="B103" s="12" t="str">
        <f aca="false">Rohdaten!B98</f>
        <v>Pullach Süd</v>
      </c>
      <c r="C103" s="13" t="str">
        <f aca="false">Rohdaten!C98</f>
        <v>Bayern</v>
      </c>
      <c r="D103" s="15" t="str">
        <f aca="false">Rohdaten!D98</f>
        <v>Hydrogeothermie</v>
      </c>
    </row>
    <row r="104" customFormat="false" ht="14.25" hidden="false" customHeight="false" outlineLevel="0" collapsed="false">
      <c r="A104" s="11" t="str">
        <f aca="false">Rohdaten!A99</f>
        <v>D_Projekt in Planung</v>
      </c>
      <c r="B104" s="12" t="str">
        <f aca="false">Rohdaten!B99</f>
        <v>Rupertiwinkel "Ruperti II"</v>
      </c>
      <c r="C104" s="13" t="str">
        <f aca="false">Rohdaten!C99</f>
        <v>Bayern</v>
      </c>
      <c r="D104" s="15" t="str">
        <f aca="false">Rohdaten!D99</f>
        <v>Hydrogeothermie</v>
      </c>
    </row>
    <row r="105" customFormat="false" ht="14.25" hidden="false" customHeight="false" outlineLevel="0" collapsed="false">
      <c r="A105" s="11" t="str">
        <f aca="false">Rohdaten!A100</f>
        <v>D_Projekt in Planung</v>
      </c>
      <c r="B105" s="12" t="str">
        <f aca="false">Rohdaten!B100</f>
        <v>Ampfing Geothermal</v>
      </c>
      <c r="C105" s="13" t="str">
        <f aca="false">Rohdaten!C100</f>
        <v>Bayern</v>
      </c>
      <c r="D105" s="15" t="str">
        <f aca="false">Rohdaten!D100</f>
        <v>Hydrogeothermie</v>
      </c>
    </row>
    <row r="106" customFormat="false" ht="14.25" hidden="false" customHeight="false" outlineLevel="0" collapsed="false">
      <c r="A106" s="11" t="str">
        <f aca="false">Rohdaten!A101</f>
        <v>D_Projekt in Planung</v>
      </c>
      <c r="B106" s="12" t="str">
        <f aca="false">Rohdaten!B101</f>
        <v>Weilheim "Hardtwiese"</v>
      </c>
      <c r="C106" s="13" t="str">
        <f aca="false">Rohdaten!C101</f>
        <v>Bayern</v>
      </c>
      <c r="D106" s="15" t="str">
        <f aca="false">Rohdaten!D101</f>
        <v>Hydrogeothermie</v>
      </c>
    </row>
    <row r="107" customFormat="false" ht="14.25" hidden="false" customHeight="false" outlineLevel="0" collapsed="false">
      <c r="A107" s="11" t="str">
        <f aca="false">Rohdaten!A102</f>
        <v>D_Projekt in Planung</v>
      </c>
      <c r="B107" s="12" t="str">
        <f aca="false">Rohdaten!B102</f>
        <v>Fürstenfeldbruck-Nord</v>
      </c>
      <c r="C107" s="13" t="str">
        <f aca="false">Rohdaten!C102</f>
        <v>Bayern</v>
      </c>
      <c r="D107" s="15" t="str">
        <f aca="false">Rohdaten!D102</f>
        <v>Hydrogeothermie</v>
      </c>
    </row>
    <row r="108" customFormat="false" ht="14.25" hidden="false" customHeight="false" outlineLevel="0" collapsed="false">
      <c r="A108" s="11" t="str">
        <f aca="false">Rohdaten!A103</f>
        <v>D_Projekt in Planung</v>
      </c>
      <c r="B108" s="12" t="str">
        <f aca="false">Rohdaten!B103</f>
        <v>GeoFwFreising</v>
      </c>
      <c r="C108" s="13" t="str">
        <f aca="false">Rohdaten!C103</f>
        <v>Bayern</v>
      </c>
      <c r="D108" s="15" t="str">
        <f aca="false">Rohdaten!D103</f>
        <v>Hydrogeothermie</v>
      </c>
    </row>
    <row r="109" customFormat="false" ht="14.25" hidden="false" customHeight="false" outlineLevel="0" collapsed="false">
      <c r="A109" s="11" t="str">
        <f aca="false">Rohdaten!A104</f>
        <v>D_Projekt in Planung</v>
      </c>
      <c r="B109" s="12" t="str">
        <f aca="false">Rohdaten!B104</f>
        <v>Neufahrn-Eching</v>
      </c>
      <c r="C109" s="13" t="str">
        <f aca="false">Rohdaten!C104</f>
        <v>Bayern</v>
      </c>
      <c r="D109" s="15" t="str">
        <f aca="false">Rohdaten!D104</f>
        <v>Hydrogeothermie</v>
      </c>
    </row>
    <row r="110" customFormat="false" ht="14.25" hidden="false" customHeight="false" outlineLevel="0" collapsed="false">
      <c r="A110" s="11" t="str">
        <f aca="false">Rohdaten!A105</f>
        <v>D_Projekt in Planung</v>
      </c>
      <c r="B110" s="12" t="str">
        <f aca="false">Rohdaten!B105</f>
        <v>Wolfratshausen</v>
      </c>
      <c r="C110" s="13" t="str">
        <f aca="false">Rohdaten!C105</f>
        <v>Bayern</v>
      </c>
      <c r="D110" s="15" t="str">
        <f aca="false">Rohdaten!D105</f>
        <v>Hydrogeothermie</v>
      </c>
    </row>
    <row r="111" customFormat="false" ht="14.25" hidden="false" customHeight="false" outlineLevel="0" collapsed="false">
      <c r="A111" s="11" t="str">
        <f aca="false">Rohdaten!A106</f>
        <v>D_Projekt in Planung</v>
      </c>
      <c r="B111" s="12" t="str">
        <f aca="false">Rohdaten!B106</f>
        <v>Traunreut / Waging am See </v>
      </c>
      <c r="C111" s="13" t="str">
        <f aca="false">Rohdaten!C106</f>
        <v>Bayern</v>
      </c>
      <c r="D111" s="15" t="str">
        <f aca="false">Rohdaten!D106</f>
        <v>Hydrogeothermie</v>
      </c>
    </row>
    <row r="112" customFormat="false" ht="14.25" hidden="false" customHeight="false" outlineLevel="0" collapsed="false">
      <c r="A112" s="11" t="str">
        <f aca="false">Rohdaten!A109</f>
        <v>D_Projekt in Planung</v>
      </c>
      <c r="B112" s="12" t="str">
        <f aca="false">Rohdaten!B109</f>
        <v>Traunstein</v>
      </c>
      <c r="C112" s="13" t="str">
        <f aca="false">Rohdaten!C109</f>
        <v>Bayern</v>
      </c>
      <c r="D112" s="15" t="str">
        <f aca="false">Rohdaten!D109</f>
        <v>Hydrogeothermie</v>
      </c>
    </row>
    <row r="113" customFormat="false" ht="14.25" hidden="false" customHeight="false" outlineLevel="0" collapsed="false">
      <c r="A113" s="11" t="str">
        <f aca="false">Rohdaten!A110</f>
        <v>D_Projekt in Planung</v>
      </c>
      <c r="B113" s="12" t="str">
        <f aca="false">Rohdaten!B110</f>
        <v>Trostberg</v>
      </c>
      <c r="C113" s="13" t="str">
        <f aca="false">Rohdaten!C110</f>
        <v>Bayern</v>
      </c>
      <c r="D113" s="15" t="str">
        <f aca="false">Rohdaten!D110</f>
        <v>Hydrogeothermie</v>
      </c>
    </row>
    <row r="114" customFormat="false" ht="14.25" hidden="false" customHeight="false" outlineLevel="0" collapsed="false">
      <c r="A114" s="11" t="e">
        <f aca="false">rohdaten!#ref!</f>
        <v>#NAME?</v>
      </c>
      <c r="B114" s="12" t="e">
        <f aca="false">rohdaten!#ref!</f>
        <v>#NAME?</v>
      </c>
      <c r="C114" s="13" t="e">
        <f aca="false">rohdaten!#ref!</f>
        <v>#NAME?</v>
      </c>
      <c r="D114" s="15" t="e">
        <f aca="false">rohdaten!#ref!</f>
        <v>#NAME?</v>
      </c>
    </row>
    <row r="115" customFormat="false" ht="14.25" hidden="false" customHeight="false" outlineLevel="0" collapsed="false">
      <c r="A115" s="11" t="str">
        <f aca="false">Rohdaten!A112</f>
        <v>D_Projekt in Planung</v>
      </c>
      <c r="B115" s="12" t="str">
        <f aca="false">Rohdaten!B112</f>
        <v>Ammersee-West</v>
      </c>
      <c r="C115" s="13" t="str">
        <f aca="false">Rohdaten!C112</f>
        <v>Bayern</v>
      </c>
      <c r="D115" s="15" t="str">
        <f aca="false">Rohdaten!D112</f>
        <v>Hydrogeothermie</v>
      </c>
    </row>
    <row r="116" customFormat="false" ht="14.25" hidden="false" customHeight="false" outlineLevel="0" collapsed="false">
      <c r="A116" s="11" t="str">
        <f aca="false">Rohdaten!A114</f>
        <v>D_Projekt in Planung</v>
      </c>
      <c r="B116" s="12" t="str">
        <f aca="false">Rohdaten!B114</f>
        <v>Aschau am Inn</v>
      </c>
      <c r="C116" s="13" t="str">
        <f aca="false">Rohdaten!C114</f>
        <v>Bayern</v>
      </c>
      <c r="D116" s="15" t="str">
        <f aca="false">Rohdaten!D114</f>
        <v>Hydrogeothermie</v>
      </c>
    </row>
    <row r="117" customFormat="false" ht="14.25" hidden="false" customHeight="false" outlineLevel="0" collapsed="false">
      <c r="A117" s="11" t="str">
        <f aca="false">Rohdaten!A116</f>
        <v>D_Projekt in Planung</v>
      </c>
      <c r="B117" s="12" t="str">
        <f aca="false">Rohdaten!B116</f>
        <v>Erdwärme Rosenheim</v>
      </c>
      <c r="C117" s="13" t="str">
        <f aca="false">Rohdaten!C116</f>
        <v>Bayern</v>
      </c>
      <c r="D117" s="15" t="str">
        <f aca="false">Rohdaten!D116</f>
        <v>Hydrogeothermie</v>
      </c>
    </row>
    <row r="118" customFormat="false" ht="14.25" hidden="false" customHeight="false" outlineLevel="0" collapsed="false">
      <c r="A118" s="11" t="str">
        <f aca="false">Rohdaten!A118</f>
        <v>D_Projekt in Planung</v>
      </c>
      <c r="B118" s="12" t="str">
        <f aca="false">Rohdaten!B118</f>
        <v>Graming</v>
      </c>
      <c r="C118" s="13" t="str">
        <f aca="false">Rohdaten!C118</f>
        <v>Bayern</v>
      </c>
      <c r="D118" s="15" t="str">
        <f aca="false">Rohdaten!D118</f>
        <v>Hydrogeothermie</v>
      </c>
    </row>
    <row r="119" customFormat="false" ht="14.25" hidden="false" customHeight="false" outlineLevel="0" collapsed="false">
      <c r="A119" s="11" t="str">
        <f aca="false">Rohdaten!A119</f>
        <v>D_Projekt in Planung</v>
      </c>
      <c r="B119" s="12" t="str">
        <f aca="false">Rohdaten!B119</f>
        <v>Würzburg</v>
      </c>
      <c r="C119" s="13" t="str">
        <f aca="false">Rohdaten!C119</f>
        <v>Bayern</v>
      </c>
      <c r="D119" s="15" t="str">
        <f aca="false">Rohdaten!D119</f>
        <v>Hydrogeothermie</v>
      </c>
    </row>
    <row r="120" customFormat="false" ht="14.25" hidden="false" customHeight="false" outlineLevel="0" collapsed="false">
      <c r="A120" s="11" t="str">
        <f aca="false">Rohdaten!A120</f>
        <v>D_Projekt in Planung</v>
      </c>
      <c r="B120" s="12" t="str">
        <f aca="false">Rohdaten!B120</f>
        <v>Stadtwärme Neu-Ulm</v>
      </c>
      <c r="C120" s="13" t="str">
        <f aca="false">Rohdaten!C120</f>
        <v>Bayern</v>
      </c>
      <c r="D120" s="15" t="str">
        <f aca="false">Rohdaten!D120</f>
        <v>Hydrogeothermie</v>
      </c>
    </row>
    <row r="121" customFormat="false" ht="14.25" hidden="false" customHeight="false" outlineLevel="0" collapsed="false">
      <c r="A121" s="11" t="str">
        <f aca="false">Rohdaten!A121</f>
        <v>D_Projekt in Planung</v>
      </c>
      <c r="B121" s="12" t="str">
        <f aca="false">Rohdaten!B121</f>
        <v>Nürnberg</v>
      </c>
      <c r="C121" s="13" t="str">
        <f aca="false">Rohdaten!C121</f>
        <v>Bayern</v>
      </c>
      <c r="D121" s="15" t="str">
        <f aca="false">Rohdaten!D121</f>
        <v>Hydrogeothermie</v>
      </c>
    </row>
    <row r="122" customFormat="false" ht="14.25" hidden="false" customHeight="false" outlineLevel="0" collapsed="false">
      <c r="A122" s="11" t="str">
        <f aca="false">Rohdaten!A122</f>
        <v>D_Projekt in Planung</v>
      </c>
      <c r="B122" s="12" t="str">
        <f aca="false">Rohdaten!B122</f>
        <v>Berlin</v>
      </c>
      <c r="C122" s="13" t="str">
        <f aca="false">Rohdaten!C122</f>
        <v>Berlin</v>
      </c>
      <c r="D122" s="15" t="str">
        <f aca="false">Rohdaten!D122</f>
        <v>Hydrogeothermie</v>
      </c>
    </row>
    <row r="123" customFormat="false" ht="14.25" hidden="false" customHeight="false" outlineLevel="0" collapsed="false">
      <c r="A123" s="11" t="str">
        <f aca="false">Rohdaten!A123</f>
        <v>D_Projekt in Planung</v>
      </c>
      <c r="B123" s="12" t="str">
        <f aca="false">Rohdaten!B123</f>
        <v>Grunewald</v>
      </c>
      <c r="C123" s="13" t="str">
        <f aca="false">Rohdaten!C123</f>
        <v>Berlin</v>
      </c>
      <c r="D123" s="15" t="str">
        <f aca="false">Rohdaten!D123</f>
        <v>Hydrogeothermie</v>
      </c>
    </row>
    <row r="124" customFormat="false" ht="14.25" hidden="false" customHeight="false" outlineLevel="0" collapsed="false">
      <c r="A124" s="11" t="str">
        <f aca="false">Rohdaten!A124</f>
        <v>D_Projekt in Planung</v>
      </c>
      <c r="B124" s="12" t="str">
        <f aca="false">Rohdaten!B124</f>
        <v>Brand</v>
      </c>
      <c r="C124" s="13" t="str">
        <f aca="false">Rohdaten!C124</f>
        <v>Brandenburg</v>
      </c>
      <c r="D124" s="15" t="str">
        <f aca="false">Rohdaten!D124</f>
        <v>Hydrogeothermie</v>
      </c>
    </row>
    <row r="125" customFormat="false" ht="14.25" hidden="false" customHeight="false" outlineLevel="0" collapsed="false">
      <c r="A125" s="11" t="str">
        <f aca="false">Rohdaten!A128</f>
        <v>D_Projekt in Planung</v>
      </c>
      <c r="B125" s="12" t="str">
        <f aca="false">Rohdaten!B128</f>
        <v>Prenzlau-Nord 2/Erdwärme </v>
      </c>
      <c r="C125" s="13" t="str">
        <f aca="false">Rohdaten!C128</f>
        <v>Brandenburg</v>
      </c>
      <c r="D125" s="15" t="str">
        <f aca="false">Rohdaten!D128</f>
        <v>Hydrogeothermie</v>
      </c>
    </row>
    <row r="126" customFormat="false" ht="14.25" hidden="false" customHeight="false" outlineLevel="0" collapsed="false">
      <c r="A126" s="11" t="str">
        <f aca="false">Rohdaten!A129</f>
        <v>B_Projekt in Bau</v>
      </c>
      <c r="B126" s="12" t="str">
        <f aca="false">Rohdaten!B129</f>
        <v>Neuruppin</v>
      </c>
      <c r="C126" s="13" t="str">
        <f aca="false">Rohdaten!C129</f>
        <v>Brandenburg</v>
      </c>
      <c r="D126" s="15" t="str">
        <f aca="false">Rohdaten!D129</f>
        <v>Hydrogeothermie</v>
      </c>
    </row>
    <row r="127" customFormat="false" ht="14.25" hidden="false" customHeight="false" outlineLevel="0" collapsed="false">
      <c r="A127" s="11" t="str">
        <f aca="false">Rohdaten!A130</f>
        <v>D_Projekt in Planung</v>
      </c>
      <c r="B127" s="12" t="str">
        <f aca="false">Rohdaten!B130</f>
        <v>Karlshagen-Usedom</v>
      </c>
      <c r="C127" s="13" t="str">
        <f aca="false">Rohdaten!C130</f>
        <v>Mecklenburg-Vorpommern</v>
      </c>
      <c r="D127" s="15" t="str">
        <f aca="false">Rohdaten!D130</f>
        <v>Hydrogeothermie</v>
      </c>
    </row>
    <row r="128" customFormat="false" ht="14.25" hidden="false" customHeight="false" outlineLevel="0" collapsed="false">
      <c r="A128" s="11" t="str">
        <f aca="false">Rohdaten!A131</f>
        <v>D_Projekt in Planung</v>
      </c>
      <c r="B128" s="12" t="str">
        <f aca="false">Rohdaten!B131</f>
        <v>Karlshagen-Usedom/Kaiserbäder Usedom</v>
      </c>
      <c r="C128" s="13" t="str">
        <f aca="false">Rohdaten!C131</f>
        <v>Mecklenburg-Vorpommern</v>
      </c>
      <c r="D128" s="15" t="str">
        <f aca="false">Rohdaten!D131</f>
        <v>Hydrogeothermie</v>
      </c>
    </row>
    <row r="129" customFormat="false" ht="14.25" hidden="false" customHeight="false" outlineLevel="0" collapsed="false">
      <c r="A129" s="11" t="str">
        <f aca="false">Rohdaten!A139</f>
        <v>D_Projekt in Planung</v>
      </c>
      <c r="B129" s="12" t="str">
        <f aca="false">Rohdaten!B139</f>
        <v>Stralsund</v>
      </c>
      <c r="C129" s="13" t="str">
        <f aca="false">Rohdaten!C139</f>
        <v>Mecklenburg-Vorpommern</v>
      </c>
      <c r="D129" s="15" t="str">
        <f aca="false">Rohdaten!D139</f>
        <v>3 Sonden vorhanden, nicht in Nutzung</v>
      </c>
    </row>
    <row r="130" customFormat="false" ht="14.25" hidden="false" customHeight="false" outlineLevel="0" collapsed="false">
      <c r="A130" s="11" t="str">
        <f aca="false">Rohdaten!A140</f>
        <v>D_Projekt in Planung</v>
      </c>
      <c r="B130" s="12" t="str">
        <f aca="false">Rohdaten!B140</f>
        <v>Poggenpohl</v>
      </c>
      <c r="C130" s="13" t="str">
        <f aca="false">Rohdaten!C140</f>
        <v>Niedersachsen</v>
      </c>
      <c r="D130" s="15" t="str">
        <f aca="false">Rohdaten!D140</f>
        <v>Hydrogeothermie</v>
      </c>
    </row>
    <row r="131" customFormat="false" ht="14.25" hidden="false" customHeight="false" outlineLevel="0" collapsed="false">
      <c r="A131" s="11" t="str">
        <f aca="false">Rohdaten!A141</f>
        <v>D_Projekt in Planung</v>
      </c>
      <c r="B131" s="12" t="str">
        <f aca="false">Rohdaten!B141</f>
        <v>Altwarmbüchener Moor</v>
      </c>
      <c r="C131" s="13" t="str">
        <f aca="false">Rohdaten!C141</f>
        <v>Niedersachsen</v>
      </c>
      <c r="D131" s="15" t="str">
        <f aca="false">Rohdaten!D141</f>
        <v>Hydrogeothermie</v>
      </c>
    </row>
    <row r="132" customFormat="false" ht="14.25" hidden="false" customHeight="false" outlineLevel="0" collapsed="false">
      <c r="A132" s="11" t="str">
        <f aca="false">Rohdaten!A142</f>
        <v>D_Projekt in Planung</v>
      </c>
      <c r="B132" s="12" t="str">
        <f aca="false">Rohdaten!B142</f>
        <v>Ilmenau I</v>
      </c>
      <c r="C132" s="13" t="str">
        <f aca="false">Rohdaten!C142</f>
        <v>Niedersachsen</v>
      </c>
      <c r="D132" s="15" t="str">
        <f aca="false">Rohdaten!D142</f>
        <v>Hydrogeothermie</v>
      </c>
    </row>
    <row r="133" customFormat="false" ht="14.25" hidden="false" customHeight="false" outlineLevel="0" collapsed="false">
      <c r="A133" s="11" t="str">
        <f aca="false">Rohdaten!A143</f>
        <v>D_Projekt in Planung</v>
      </c>
      <c r="B133" s="12" t="str">
        <f aca="false">Rohdaten!B143</f>
        <v>Bentheimer Wald</v>
      </c>
      <c r="C133" s="13" t="str">
        <f aca="false">Rohdaten!C143</f>
        <v>Niedersachsen</v>
      </c>
      <c r="D133" s="15" t="str">
        <f aca="false">Rohdaten!D143</f>
        <v>Hydrogeothermie</v>
      </c>
    </row>
    <row r="134" customFormat="false" ht="14.25" hidden="false" customHeight="false" outlineLevel="0" collapsed="false">
      <c r="A134" s="11" t="e">
        <f aca="false">rohdaten!#ref!</f>
        <v>#NAME?</v>
      </c>
      <c r="B134" s="12" t="e">
        <f aca="false">rohdaten!#ref!</f>
        <v>#NAME?</v>
      </c>
      <c r="C134" s="13" t="e">
        <f aca="false">rohdaten!#ref!</f>
        <v>#NAME?</v>
      </c>
      <c r="D134" s="15" t="e">
        <f aca="false">rohdaten!#ref!</f>
        <v>#NAME?</v>
      </c>
    </row>
    <row r="135" customFormat="false" ht="14.25" hidden="false" customHeight="false" outlineLevel="0" collapsed="false">
      <c r="A135" s="11" t="str">
        <f aca="false">Rohdaten!A144</f>
        <v>D_Projekt in Planung</v>
      </c>
      <c r="B135" s="12" t="str">
        <f aca="false">Rohdaten!B144</f>
        <v>Mühlenhofsweg</v>
      </c>
      <c r="C135" s="13" t="str">
        <f aca="false">Rohdaten!C144</f>
        <v>Niedersachsen</v>
      </c>
      <c r="D135" s="15" t="str">
        <f aca="false">Rohdaten!D144</f>
        <v>Hydrogeothermie</v>
      </c>
    </row>
    <row r="136" customFormat="false" ht="14.25" hidden="false" customHeight="false" outlineLevel="0" collapsed="false">
      <c r="A136" s="11" t="str">
        <f aca="false">Rohdaten!A145</f>
        <v>D_Projekt in Planung</v>
      </c>
      <c r="B136" s="12" t="str">
        <f aca="false">Rohdaten!B145</f>
        <v>Hannover-Buchholz I</v>
      </c>
      <c r="C136" s="13" t="str">
        <f aca="false">Rohdaten!C145</f>
        <v>Niedersachsen</v>
      </c>
      <c r="D136" s="15" t="str">
        <f aca="false">Rohdaten!D145</f>
        <v>Hydrogeothermie</v>
      </c>
    </row>
    <row r="137" customFormat="false" ht="14.25" hidden="false" customHeight="false" outlineLevel="0" collapsed="false">
      <c r="A137" s="11" t="str">
        <f aca="false">Rohdaten!A146</f>
        <v>D_Projekt in Planung</v>
      </c>
      <c r="B137" s="12" t="str">
        <f aca="false">Rohdaten!B146</f>
        <v>Buchholz</v>
      </c>
      <c r="C137" s="13" t="str">
        <f aca="false">Rohdaten!C146</f>
        <v>Niedersachsen</v>
      </c>
      <c r="D137" s="15" t="str">
        <f aca="false">Rohdaten!D146</f>
        <v>Hydrogeothermie</v>
      </c>
    </row>
    <row r="138" customFormat="false" ht="14.25" hidden="false" customHeight="false" outlineLevel="0" collapsed="false">
      <c r="A138" s="11" t="str">
        <f aca="false">Rohdaten!A147</f>
        <v>D_Projekt in Planung</v>
      </c>
      <c r="B138" s="12" t="str">
        <f aca="false">Rohdaten!B147</f>
        <v>Nordhorn</v>
      </c>
      <c r="C138" s="13" t="str">
        <f aca="false">Rohdaten!C147</f>
        <v>Niedersachsen</v>
      </c>
      <c r="D138" s="15" t="str">
        <f aca="false">Rohdaten!D147</f>
        <v>Hydrogeothermie</v>
      </c>
    </row>
    <row r="139" customFormat="false" ht="14.25" hidden="false" customHeight="false" outlineLevel="0" collapsed="false">
      <c r="A139" s="11" t="str">
        <f aca="false">Rohdaten!A148</f>
        <v>D_Projekt in Planung</v>
      </c>
      <c r="B139" s="17" t="str">
        <f aca="false">Rohdaten!B148</f>
        <v>Altencelle</v>
      </c>
      <c r="C139" s="18" t="str">
        <f aca="false">Rohdaten!C148</f>
        <v>Niedersachsen</v>
      </c>
      <c r="D139" s="21" t="str">
        <f aca="false">Rohdaten!D148</f>
        <v>Hydrogeothermie</v>
      </c>
    </row>
    <row r="140" customFormat="false" ht="14.25" hidden="false" customHeight="false" outlineLevel="0" collapsed="false">
      <c r="A140" s="11" t="str">
        <f aca="false">Rohdaten!A149</f>
        <v>D_Projekt in Planung</v>
      </c>
      <c r="B140" s="17" t="str">
        <f aca="false">Rohdaten!B149</f>
        <v>Ahnsbeck</v>
      </c>
      <c r="C140" s="18" t="str">
        <f aca="false">Rohdaten!C149</f>
        <v>Niedersachsen</v>
      </c>
      <c r="D140" s="21" t="str">
        <f aca="false">Rohdaten!D149</f>
        <v>Hydrogeothermie</v>
      </c>
    </row>
    <row r="141" customFormat="false" ht="14.25" hidden="false" customHeight="false" outlineLevel="0" collapsed="false">
      <c r="A141" s="11" t="str">
        <f aca="false">Rohdaten!A150</f>
        <v>D_Projekt in Planung</v>
      </c>
      <c r="B141" s="17" t="str">
        <f aca="false">Rohdaten!B150</f>
        <v>Göttingen I</v>
      </c>
      <c r="C141" s="18" t="str">
        <f aca="false">Rohdaten!C150</f>
        <v>Niedersachsen</v>
      </c>
      <c r="D141" s="21" t="str">
        <f aca="false">Rohdaten!D150</f>
        <v>Niedersachsen</v>
      </c>
    </row>
    <row r="142" customFormat="false" ht="14.25" hidden="false" customHeight="false" outlineLevel="0" collapsed="false">
      <c r="A142" s="11" t="str">
        <f aca="false">Rohdaten!A151</f>
        <v>D_Projekt in Planung</v>
      </c>
      <c r="B142" s="17" t="str">
        <f aca="false">Rohdaten!B151</f>
        <v>Nordharz</v>
      </c>
      <c r="C142" s="18" t="str">
        <f aca="false">Rohdaten!C151</f>
        <v>Niedersachsen</v>
      </c>
      <c r="D142" s="21" t="str">
        <f aca="false">Rohdaten!D151</f>
        <v>Niedersachsen</v>
      </c>
    </row>
    <row r="143" customFormat="false" ht="14.25" hidden="false" customHeight="false" outlineLevel="0" collapsed="false">
      <c r="A143" s="11" t="str">
        <f aca="false">Rohdaten!A152</f>
        <v>D_Projekt in Planung</v>
      </c>
      <c r="B143" s="17" t="str">
        <f aca="false">Rohdaten!B152</f>
        <v>Bad Fallingbostel</v>
      </c>
      <c r="C143" s="18" t="str">
        <f aca="false">Rohdaten!C152</f>
        <v>Niedersachsen</v>
      </c>
      <c r="D143" s="21" t="str">
        <f aca="false">Rohdaten!D152</f>
        <v>Niedersachsen</v>
      </c>
    </row>
    <row r="144" customFormat="false" ht="14.25" hidden="false" customHeight="false" outlineLevel="0" collapsed="false">
      <c r="A144" s="11" t="str">
        <f aca="false">Rohdaten!A153</f>
        <v>D_Projekt in Planung</v>
      </c>
      <c r="B144" s="17" t="str">
        <f aca="false">Rohdaten!B153</f>
        <v>Kleefeld</v>
      </c>
      <c r="C144" s="18" t="str">
        <f aca="false">Rohdaten!C153</f>
        <v>Niedersachsen</v>
      </c>
      <c r="D144" s="21" t="str">
        <f aca="false">Rohdaten!D153</f>
        <v>Niedersachsen</v>
      </c>
    </row>
    <row r="145" customFormat="false" ht="14.25" hidden="false" customHeight="false" outlineLevel="0" collapsed="false">
      <c r="A145" s="11" t="str">
        <f aca="false">Rohdaten!A154</f>
        <v>D_Projekt in Planung</v>
      </c>
      <c r="B145" s="17" t="str">
        <f aca="false">Rohdaten!B154</f>
        <v>Munster-Bispingen</v>
      </c>
      <c r="C145" s="18" t="str">
        <f aca="false">Rohdaten!C154</f>
        <v>Niedersachsen</v>
      </c>
      <c r="D145" s="21" t="str">
        <f aca="false">Rohdaten!D154</f>
        <v>Hydrogeothermie</v>
      </c>
    </row>
    <row r="146" customFormat="false" ht="14.25" hidden="false" customHeight="false" outlineLevel="0" collapsed="false">
      <c r="A146" s="11" t="str">
        <f aca="false">Rohdaten!A155</f>
        <v>D_Projekt in Planung</v>
      </c>
      <c r="B146" s="17" t="str">
        <f aca="false">Rohdaten!B155</f>
        <v>Soltau</v>
      </c>
      <c r="C146" s="18" t="str">
        <f aca="false">Rohdaten!C155</f>
        <v>Niedersachsen</v>
      </c>
      <c r="D146" s="21" t="str">
        <f aca="false">Rohdaten!D155</f>
        <v>Hydrogeothermie</v>
      </c>
    </row>
    <row r="147" customFormat="false" ht="14.25" hidden="false" customHeight="false" outlineLevel="0" collapsed="false">
      <c r="A147" s="11" t="str">
        <f aca="false">Rohdaten!A156</f>
        <v>D_Projekt in Planung</v>
      </c>
      <c r="B147" s="17" t="str">
        <f aca="false">Rohdaten!B156</f>
        <v>Borkum</v>
      </c>
      <c r="C147" s="18" t="str">
        <f aca="false">Rohdaten!C156</f>
        <v>Niedersachsen</v>
      </c>
      <c r="D147" s="21" t="str">
        <f aca="false">Rohdaten!D156</f>
        <v>Hydrogeothermie</v>
      </c>
    </row>
    <row r="148" customFormat="false" ht="14.25" hidden="false" customHeight="false" outlineLevel="0" collapsed="false">
      <c r="A148" s="11" t="str">
        <f aca="false">Rohdaten!A157</f>
        <v>D_Projekt in Planung</v>
      </c>
      <c r="B148" s="17" t="str">
        <f aca="false">Rohdaten!B157</f>
        <v>Bissendorf</v>
      </c>
      <c r="C148" s="18" t="str">
        <f aca="false">Rohdaten!C157</f>
        <v>Niedersachsen</v>
      </c>
      <c r="D148" s="21" t="str">
        <f aca="false">Rohdaten!D157</f>
        <v>Hydrogeothermie</v>
      </c>
    </row>
    <row r="149" customFormat="false" ht="14.25" hidden="false" customHeight="false" outlineLevel="0" collapsed="false">
      <c r="A149" s="11" t="str">
        <f aca="false">Rohdaten!A158</f>
        <v>D_Projekt in Planung</v>
      </c>
      <c r="B149" s="17" t="str">
        <f aca="false">Rohdaten!B158</f>
        <v>Garbsen</v>
      </c>
      <c r="C149" s="18" t="str">
        <f aca="false">Rohdaten!C158</f>
        <v>Niedersachsen</v>
      </c>
      <c r="D149" s="21" t="str">
        <f aca="false">Rohdaten!D158</f>
        <v>Hydrogeothermie</v>
      </c>
    </row>
    <row r="150" customFormat="false" ht="14.25" hidden="false" customHeight="false" outlineLevel="0" collapsed="false">
      <c r="A150" s="1" t="str">
        <f aca="false">Rohdaten!A160</f>
        <v>D_Projekt in Planung</v>
      </c>
      <c r="B150" s="1" t="str">
        <f aca="false">Rohdaten!B160</f>
        <v>Uelzen</v>
      </c>
      <c r="C150" s="1" t="str">
        <f aca="false">Rohdaten!C160</f>
        <v>Niedersachsen</v>
      </c>
      <c r="D150" s="1" t="str">
        <f aca="false">Rohdaten!D160</f>
        <v>Hydrogeothermie</v>
      </c>
    </row>
    <row r="151" customFormat="false" ht="14.25" hidden="false" customHeight="false" outlineLevel="0" collapsed="false">
      <c r="A151" s="1" t="str">
        <f aca="false">Rohdaten!A166</f>
        <v>D_Projekt in Planung</v>
      </c>
      <c r="B151" s="1" t="str">
        <f aca="false">Rohdaten!B166</f>
        <v>Aachen-Weisweiler</v>
      </c>
      <c r="C151" s="1" t="str">
        <f aca="false">Rohdaten!C166</f>
        <v>Nordrhein-Westfalen</v>
      </c>
      <c r="D151" s="1" t="str">
        <f aca="false">Rohdaten!D166</f>
        <v>Forschung</v>
      </c>
    </row>
    <row r="152" customFormat="false" ht="14.25" hidden="false" customHeight="false" outlineLevel="0" collapsed="false">
      <c r="A152" s="1" t="str">
        <f aca="false">Rohdaten!A168</f>
        <v>D_Projekt in Planung</v>
      </c>
      <c r="B152" s="1" t="str">
        <f aca="false">Rohdaten!B168</f>
        <v>Aachen (Kreuz Aachen)</v>
      </c>
      <c r="C152" s="1" t="str">
        <f aca="false">Rohdaten!C168</f>
        <v>Nordrhein-Westfalen</v>
      </c>
      <c r="D152" s="1" t="str">
        <f aca="false">Rohdaten!D168</f>
        <v>Hydrogeothermie</v>
      </c>
    </row>
    <row r="153" customFormat="false" ht="14.25" hidden="false" customHeight="false" outlineLevel="0" collapsed="false">
      <c r="A153" s="1" t="str">
        <f aca="false">Rohdaten!A169</f>
        <v>D_Projekt in Planung</v>
      </c>
      <c r="B153" s="1" t="str">
        <f aca="false">Rohdaten!B169</f>
        <v>Bochum 1 (Fraunhofer IEG), Zukunftsenergie</v>
      </c>
      <c r="C153" s="1" t="str">
        <f aca="false">Rohdaten!C169</f>
        <v>Nordrhein-Westfalen</v>
      </c>
      <c r="D153" s="1" t="str">
        <f aca="false">Rohdaten!D169</f>
        <v>Hydrogeothermie</v>
      </c>
    </row>
    <row r="154" customFormat="false" ht="14.25" hidden="false" customHeight="false" outlineLevel="0" collapsed="false">
      <c r="A154" s="1" t="str">
        <f aca="false">Rohdaten!A170</f>
        <v>B_Projekt in Bau</v>
      </c>
      <c r="B154" s="1" t="str">
        <f aca="false">Rohdaten!B170</f>
        <v>Bochum 2 (Stadtwerke Bochum, Mark 51°7) </v>
      </c>
      <c r="C154" s="1" t="str">
        <f aca="false">Rohdaten!C170</f>
        <v>Nordrhein-Westfalen</v>
      </c>
      <c r="D154" s="1" t="str">
        <f aca="false">Rohdaten!D170</f>
        <v>Grubenwasser</v>
      </c>
    </row>
    <row r="155" customFormat="false" ht="14.25" hidden="false" customHeight="false" outlineLevel="0" collapsed="false">
      <c r="A155" s="1" t="str">
        <f aca="false">Rohdaten!A171</f>
        <v>D_Projekt in Planung</v>
      </c>
      <c r="B155" s="1" t="str">
        <f aca="false">Rohdaten!B171</f>
        <v>Duisburg</v>
      </c>
      <c r="C155" s="1" t="str">
        <f aca="false">Rohdaten!C171</f>
        <v>Nordrhein-Westfalen</v>
      </c>
      <c r="D155" s="1" t="str">
        <f aca="false">Rohdaten!D171</f>
        <v>Hydrogeothermie</v>
      </c>
    </row>
    <row r="156" customFormat="false" ht="14.25" hidden="false" customHeight="false" outlineLevel="0" collapsed="false">
      <c r="A156" s="1" t="str">
        <f aca="false">Rohdaten!A172</f>
        <v>B_Projekt in Bau</v>
      </c>
      <c r="B156" s="1" t="str">
        <f aca="false">Rohdaten!B172</f>
        <v>Krefeld/ Salvea - Lust auf grüne Energie</v>
      </c>
      <c r="C156" s="1" t="str">
        <f aca="false">Rohdaten!C172</f>
        <v>Nordrhein-Westfalen</v>
      </c>
      <c r="D156" s="1" t="str">
        <f aca="false">Rohdaten!D172</f>
        <v>Hydrogeothermie</v>
      </c>
    </row>
    <row r="157" customFormat="false" ht="14.25" hidden="false" customHeight="false" outlineLevel="0" collapsed="false">
      <c r="A157" s="1" t="str">
        <f aca="false">Rohdaten!A174</f>
        <v>D_Projekt in Planung</v>
      </c>
      <c r="B157" s="1" t="str">
        <f aca="false">Rohdaten!B174</f>
        <v>Kempener Westen</v>
      </c>
      <c r="C157" s="1" t="str">
        <f aca="false">Rohdaten!C174</f>
        <v>Nordrhein-Westfalen</v>
      </c>
      <c r="D157" s="1" t="str">
        <f aca="false">Rohdaten!D174</f>
        <v>Hydrogeothermie</v>
      </c>
    </row>
    <row r="158" customFormat="false" ht="14.25" hidden="false" customHeight="false" outlineLevel="0" collapsed="false">
      <c r="A158" s="1" t="str">
        <f aca="false">Rohdaten!A175</f>
        <v>D_Projekt in Planung</v>
      </c>
      <c r="B158" s="1" t="str">
        <f aca="false">Rohdaten!B175</f>
        <v>Düsseldorf</v>
      </c>
      <c r="C158" s="1" t="str">
        <f aca="false">Rohdaten!C175</f>
        <v>Nordrhein-Westfalen</v>
      </c>
      <c r="D158" s="1" t="str">
        <f aca="false">Rohdaten!D175</f>
        <v>Hydrogeothermie</v>
      </c>
    </row>
    <row r="159" customFormat="false" ht="14.25" hidden="false" customHeight="false" outlineLevel="0" collapsed="false">
      <c r="A159" s="1" t="str">
        <f aca="false">Rohdaten!A176</f>
        <v>D_Projekt in Planung</v>
      </c>
      <c r="B159" s="1" t="str">
        <f aca="false">Rohdaten!B176</f>
        <v>Oberhausen "evo Geotherm"</v>
      </c>
      <c r="C159" s="1" t="str">
        <f aca="false">Rohdaten!C176</f>
        <v>Nordrhein-Westfalen</v>
      </c>
      <c r="D159" s="1" t="str">
        <f aca="false">Rohdaten!D176</f>
        <v>Hydrogeothermie</v>
      </c>
    </row>
    <row r="160" customFormat="false" ht="14.25" hidden="false" customHeight="false" outlineLevel="0" collapsed="false">
      <c r="A160" s="1" t="str">
        <f aca="false">Rohdaten!A181</f>
        <v>D_Projekt in Planung</v>
      </c>
      <c r="B160" s="1" t="str">
        <f aca="false">Rohdaten!B181</f>
        <v>Hagen</v>
      </c>
      <c r="C160" s="1" t="str">
        <f aca="false">Rohdaten!C181</f>
        <v>Nordrhein-Westfalen</v>
      </c>
      <c r="D160" s="1" t="str">
        <f aca="false">Rohdaten!D181</f>
        <v>Hydrogeothermie</v>
      </c>
    </row>
    <row r="161" customFormat="false" ht="14.25" hidden="false" customHeight="false" outlineLevel="0" collapsed="false">
      <c r="A161" s="1" t="str">
        <f aca="false">Rohdaten!A182</f>
        <v>D_Projekt in Planung</v>
      </c>
      <c r="B161" s="1" t="str">
        <f aca="false">Rohdaten!B182</f>
        <v>Grüne-Wärme-Münster</v>
      </c>
      <c r="C161" s="1" t="str">
        <f aca="false">Rohdaten!C182</f>
        <v>Nordrhein-Westfalen</v>
      </c>
      <c r="D161" s="1" t="str">
        <f aca="false">Rohdaten!D182</f>
        <v>Hydrogeothermie</v>
      </c>
    </row>
    <row r="162" customFormat="false" ht="14.25" hidden="false" customHeight="false" outlineLevel="0" collapsed="false">
      <c r="A162" s="1" t="e">
        <f aca="false">rohdaten!#ref!</f>
        <v>#NAME?</v>
      </c>
      <c r="B162" s="1" t="e">
        <f aca="false">rohdaten!#ref!</f>
        <v>#NAME?</v>
      </c>
      <c r="C162" s="1" t="e">
        <f aca="false">rohdaten!#ref!</f>
        <v>#NAME?</v>
      </c>
      <c r="D162" s="1" t="e">
        <f aca="false">rohdaten!#ref!</f>
        <v>#NAME?</v>
      </c>
    </row>
    <row r="163" customFormat="false" ht="14.25" hidden="false" customHeight="false" outlineLevel="0" collapsed="false">
      <c r="A163" s="1" t="str">
        <f aca="false">Rohdaten!A183</f>
        <v>D_Projekt in Planung</v>
      </c>
      <c r="B163" s="1" t="str">
        <f aca="false">Rohdaten!B183</f>
        <v>"Grumbeere"</v>
      </c>
      <c r="C163" s="1" t="str">
        <f aca="false">Rohdaten!C183</f>
        <v>Rheinland-Pfalz</v>
      </c>
      <c r="D163" s="1" t="str">
        <f aca="false">Rohdaten!D183</f>
        <v>Hyrogeothermie</v>
      </c>
    </row>
    <row r="164" customFormat="false" ht="14.25" hidden="false" customHeight="false" outlineLevel="0" collapsed="false">
      <c r="A164" s="1" t="str">
        <f aca="false">Rohdaten!A186</f>
        <v>D_Projekt in Planung</v>
      </c>
      <c r="B164" s="1" t="str">
        <f aca="false">Rohdaten!B186</f>
        <v>"Kerner"</v>
      </c>
      <c r="C164" s="1" t="str">
        <f aca="false">Rohdaten!C186</f>
        <v>Rheinland-Pfalz</v>
      </c>
      <c r="D164" s="1" t="str">
        <f aca="false">Rohdaten!D186</f>
        <v>Hydrogeothermie</v>
      </c>
    </row>
    <row r="165" customFormat="false" ht="14.25" hidden="false" customHeight="false" outlineLevel="0" collapsed="false">
      <c r="A165" s="1" t="str">
        <f aca="false">Rohdaten!A187</f>
        <v>D_Projekt in Planung</v>
      </c>
      <c r="B165" s="1" t="str">
        <f aca="false">Rohdaten!B187</f>
        <v>"Löwenherz"</v>
      </c>
      <c r="C165" s="1" t="str">
        <f aca="false">Rohdaten!C187</f>
        <v>Rheinland-Pfalz</v>
      </c>
      <c r="D165" s="1" t="str">
        <f aca="false">Rohdaten!D187</f>
        <v>Hydrogeothermie</v>
      </c>
    </row>
    <row r="166" customFormat="false" ht="14.25" hidden="false" customHeight="false" outlineLevel="0" collapsed="false">
      <c r="A166" s="1" t="str">
        <f aca="false">Rohdaten!A188</f>
        <v>D_Projekt in Planung</v>
      </c>
      <c r="B166" s="1" t="str">
        <f aca="false">Rohdaten!B188</f>
        <v>"Storchenaue"</v>
      </c>
      <c r="C166" s="1" t="str">
        <f aca="false">Rohdaten!C188</f>
        <v>Rheinland-Pfalz</v>
      </c>
      <c r="D166" s="1" t="str">
        <f aca="false">Rohdaten!D188</f>
        <v>Hyrogeothermie</v>
      </c>
    </row>
    <row r="167" customFormat="false" ht="14.25" hidden="false" customHeight="false" outlineLevel="0" collapsed="false">
      <c r="A167" s="1" t="str">
        <f aca="false">Rohdaten!A189</f>
        <v>D_Projekt in Planung</v>
      </c>
      <c r="B167" s="1" t="str">
        <f aca="false">Rohdaten!B189</f>
        <v>Bad Dürkheim "Flaggenturm"</v>
      </c>
      <c r="C167" s="1" t="str">
        <f aca="false">Rohdaten!C189</f>
        <v>Rheinland-Pfalz</v>
      </c>
      <c r="D167" s="1" t="str">
        <f aca="false">Rohdaten!D189</f>
        <v>Hydrogeothermie</v>
      </c>
    </row>
    <row r="168" customFormat="false" ht="14.25" hidden="false" customHeight="false" outlineLevel="0" collapsed="false">
      <c r="A168" s="1" t="str">
        <f aca="false">Rohdaten!A190</f>
        <v>D_Projekt in Planung</v>
      </c>
      <c r="B168" s="1" t="str">
        <f aca="false">Rohdaten!B190</f>
        <v>Eich-Hamm</v>
      </c>
      <c r="C168" s="1" t="str">
        <f aca="false">Rohdaten!C190</f>
        <v>Rheinland-Pfalz</v>
      </c>
      <c r="D168" s="1" t="str">
        <f aca="false">Rohdaten!D190</f>
        <v>Hydrogeothermie</v>
      </c>
    </row>
    <row r="169" customFormat="false" ht="14.25" hidden="false" customHeight="false" outlineLevel="0" collapsed="false">
      <c r="A169" s="1" t="str">
        <f aca="false">Rohdaten!A191</f>
        <v>D_Projekt in Planung</v>
      </c>
      <c r="B169" s="1" t="str">
        <f aca="false">Rohdaten!B191</f>
        <v>Haßloch "Taro"</v>
      </c>
      <c r="C169" s="1" t="str">
        <f aca="false">Rohdaten!C191</f>
        <v>Rheinland-Pfalz</v>
      </c>
      <c r="D169" s="1" t="str">
        <f aca="false">Rohdaten!D191</f>
        <v>Hydrogeothermie</v>
      </c>
    </row>
    <row r="170" customFormat="false" ht="14.25" hidden="false" customHeight="false" outlineLevel="0" collapsed="false">
      <c r="A170" s="1" t="str">
        <f aca="false">Rohdaten!A192</f>
        <v>D_Projekt in Planung</v>
      </c>
      <c r="B170" s="1" t="str">
        <f aca="false">Rohdaten!B192</f>
        <v>Ingelheim</v>
      </c>
      <c r="C170" s="1" t="str">
        <f aca="false">Rohdaten!C192</f>
        <v>Rheinland-Pfalz</v>
      </c>
      <c r="D170" s="1" t="str">
        <f aca="false">Rohdaten!D192</f>
        <v>Hydrogeothermie</v>
      </c>
    </row>
    <row r="171" customFormat="false" ht="14.25" hidden="false" customHeight="false" outlineLevel="0" collapsed="false">
      <c r="A171" s="1" t="str">
        <f aca="false">Rohdaten!A193</f>
        <v>D_Projekt in Planung</v>
      </c>
      <c r="B171" s="1" t="str">
        <f aca="false">Rohdaten!B193</f>
        <v>Kaltenbach</v>
      </c>
      <c r="C171" s="1" t="str">
        <f aca="false">Rohdaten!C193</f>
        <v>Rheinland-Pfalz</v>
      </c>
      <c r="D171" s="1" t="str">
        <f aca="false">Rohdaten!D193</f>
        <v>Hydrogeothermie</v>
      </c>
    </row>
    <row r="172" customFormat="false" ht="14.25" hidden="false" customHeight="false" outlineLevel="0" collapsed="false">
      <c r="A172" s="1" t="str">
        <f aca="false">Rohdaten!A194</f>
        <v>D_Projekt in Planung</v>
      </c>
      <c r="B172" s="1" t="str">
        <f aca="false">Rohdaten!B194</f>
        <v>Lingenfeld</v>
      </c>
      <c r="C172" s="1" t="str">
        <f aca="false">Rohdaten!C194</f>
        <v>Rheinland-Pfalz</v>
      </c>
      <c r="D172" s="1" t="str">
        <f aca="false">Rohdaten!D194</f>
        <v>Hydrogeothermie</v>
      </c>
    </row>
    <row r="173" customFormat="false" ht="14.25" hidden="false" customHeight="false" outlineLevel="0" collapsed="false">
      <c r="A173" s="1" t="str">
        <f aca="false">Rohdaten!A195</f>
        <v>D_Projekt in Planung</v>
      </c>
      <c r="B173" s="1" t="str">
        <f aca="false">Rohdaten!B195</f>
        <v>Ludwigshafen 1"Ludwig"</v>
      </c>
      <c r="C173" s="1" t="str">
        <f aca="false">Rohdaten!C195</f>
        <v>Rheinland-Pfalz</v>
      </c>
      <c r="D173" s="1" t="str">
        <f aca="false">Rohdaten!D195</f>
        <v>Hydrogeothermie</v>
      </c>
    </row>
    <row r="174" customFormat="false" ht="14.25" hidden="false" customHeight="false" outlineLevel="0" collapsed="false">
      <c r="A174" s="1" t="str">
        <f aca="false">Rohdaten!A196</f>
        <v>D_Projekt in Planung</v>
      </c>
      <c r="B174" s="1" t="str">
        <f aca="false">Rohdaten!B196</f>
        <v>Ludwigshafen 2"Therese"</v>
      </c>
      <c r="C174" s="1" t="str">
        <f aca="false">Rohdaten!C196</f>
        <v>Rheinland-Pfalz</v>
      </c>
      <c r="D174" s="1" t="str">
        <f aca="false">Rohdaten!D196</f>
        <v>Hydrogeothermie</v>
      </c>
    </row>
    <row r="175" customFormat="false" ht="14.25" hidden="false" customHeight="false" outlineLevel="0" collapsed="false">
      <c r="A175" s="1" t="str">
        <f aca="false">Rohdaten!A197</f>
        <v>D_Projekt in Planung</v>
      </c>
      <c r="B175" s="1" t="str">
        <f aca="false">Rohdaten!B197</f>
        <v>Lutrina</v>
      </c>
      <c r="C175" s="1" t="str">
        <f aca="false">Rohdaten!C197</f>
        <v>Rheinland-Pfalz</v>
      </c>
      <c r="D175" s="1" t="str">
        <f aca="false">Rohdaten!D197</f>
        <v>Hydrogeothermie</v>
      </c>
    </row>
    <row r="176" customFormat="false" ht="14.25" hidden="false" customHeight="false" outlineLevel="0" collapsed="false">
      <c r="A176" s="1" t="str">
        <f aca="false">Rohdaten!A198</f>
        <v>D_Projekt in Planung</v>
      </c>
      <c r="B176" s="1" t="str">
        <f aca="false">Rohdaten!B198</f>
        <v>Mainz</v>
      </c>
      <c r="C176" s="1" t="str">
        <f aca="false">Rohdaten!C198</f>
        <v>Rheinland-Pfalz</v>
      </c>
      <c r="D176" s="1" t="str">
        <f aca="false">Rohdaten!D198</f>
        <v>Hydrogeothermie</v>
      </c>
    </row>
    <row r="177" customFormat="false" ht="14.25" hidden="false" customHeight="false" outlineLevel="0" collapsed="false">
      <c r="A177" s="1" t="str">
        <f aca="false">Rohdaten!A199</f>
        <v>D_Projekt in Planung</v>
      </c>
      <c r="B177" s="1" t="str">
        <f aca="false">Rohdaten!B199</f>
        <v>Rift</v>
      </c>
      <c r="C177" s="1" t="str">
        <f aca="false">Rohdaten!C199</f>
        <v>Rheinland-Pfalz</v>
      </c>
      <c r="D177" s="1" t="str">
        <f aca="false">Rohdaten!D199</f>
        <v>Hydrogeothermie</v>
      </c>
    </row>
    <row r="178" customFormat="false" ht="14.25" hidden="false" customHeight="false" outlineLevel="0" collapsed="false">
      <c r="A178" s="1" t="str">
        <f aca="false">Rohdaten!A200</f>
        <v>D_Projekt in Planung</v>
      </c>
      <c r="B178" s="1" t="str">
        <f aca="false">Rohdaten!B200</f>
        <v>Kandel "Bienwald"</v>
      </c>
      <c r="C178" s="1" t="str">
        <f aca="false">Rohdaten!C200</f>
        <v>Rheinland-Pfalz</v>
      </c>
      <c r="D178" s="1" t="str">
        <f aca="false">Rohdaten!D200</f>
        <v>Hydrogeothermie</v>
      </c>
    </row>
    <row r="179" customFormat="false" ht="14.25" hidden="false" customHeight="false" outlineLevel="0" collapsed="false">
      <c r="A179" s="1" t="str">
        <f aca="false">Rohdaten!A201</f>
        <v>D_Projekt in Planung</v>
      </c>
      <c r="B179" s="1" t="str">
        <f aca="false">Rohdaten!B201</f>
        <v>Kaiserslautern "Kasimir" </v>
      </c>
      <c r="C179" s="1" t="str">
        <f aca="false">Rohdaten!C201</f>
        <v>Rheinland-Pfalz</v>
      </c>
      <c r="D179" s="1" t="str">
        <f aca="false">Rohdaten!D201</f>
        <v>Hydrogeothermie</v>
      </c>
    </row>
    <row r="180" customFormat="false" ht="14.25" hidden="false" customHeight="false" outlineLevel="0" collapsed="false">
      <c r="A180" s="1" t="str">
        <f aca="false">Rohdaten!A203</f>
        <v>D_Projekt in Planung</v>
      </c>
      <c r="B180" s="1" t="str">
        <f aca="false">Rohdaten!B203</f>
        <v>Hagenbach "Catharina Werde"</v>
      </c>
      <c r="C180" s="1" t="str">
        <f aca="false">Rohdaten!C203</f>
        <v>Rheinland-Pfalz</v>
      </c>
      <c r="D180" s="1" t="str">
        <f aca="false">Rohdaten!D203</f>
        <v>Hydrogeothermie</v>
      </c>
    </row>
    <row r="181" customFormat="false" ht="14.25" hidden="false" customHeight="false" outlineLevel="0" collapsed="false">
      <c r="A181" s="1" t="str">
        <f aca="false">Rohdaten!A204</f>
        <v>D_Projekt in Planung</v>
      </c>
      <c r="B181" s="1" t="str">
        <f aca="false">Rohdaten!B204</f>
        <v>Schifferstadt "Rhein-Pfalz"</v>
      </c>
      <c r="C181" s="1" t="str">
        <f aca="false">Rohdaten!C204</f>
        <v>Rheinland-Pfalz</v>
      </c>
      <c r="D181" s="1" t="str">
        <f aca="false">Rohdaten!D204</f>
        <v>Hydrogeothermie</v>
      </c>
    </row>
    <row r="182" customFormat="false" ht="14.25" hidden="false" customHeight="false" outlineLevel="0" collapsed="false">
      <c r="A182" s="1" t="str">
        <f aca="false">Rohdaten!A205</f>
        <v>D_Projekt in Planung</v>
      </c>
      <c r="B182" s="1" t="str">
        <f aca="false">Rohdaten!B205</f>
        <v>Worms-Silbersee</v>
      </c>
      <c r="C182" s="1" t="str">
        <f aca="false">Rohdaten!C205</f>
        <v>Rheinland-Pfalz</v>
      </c>
      <c r="D182" s="1" t="str">
        <f aca="false">Rohdaten!D205</f>
        <v>Hydrogeothermie</v>
      </c>
    </row>
    <row r="183" customFormat="false" ht="14.25" hidden="false" customHeight="false" outlineLevel="0" collapsed="false">
      <c r="A183" s="1" t="str">
        <f aca="false">Rohdaten!A206</f>
        <v>D_Projekt in Planung</v>
      </c>
      <c r="B183" s="1" t="str">
        <f aca="false">Rohdaten!B206</f>
        <v>Dresden</v>
      </c>
      <c r="C183" s="1" t="str">
        <f aca="false">Rohdaten!C206</f>
        <v>Sachsen</v>
      </c>
      <c r="D183" s="1" t="str">
        <f aca="false">Rohdaten!D206</f>
        <v>Forschung</v>
      </c>
    </row>
    <row r="184" customFormat="false" ht="14.25" hidden="false" customHeight="false" outlineLevel="0" collapsed="false">
      <c r="A184" s="1" t="str">
        <f aca="false">Rohdaten!A208</f>
        <v>D_Projekt in Planung</v>
      </c>
      <c r="B184" s="1" t="str">
        <f aca="false">Rohdaten!B208</f>
        <v>Freiberg</v>
      </c>
      <c r="C184" s="1" t="str">
        <f aca="false">Rohdaten!C208</f>
        <v>Sachsen</v>
      </c>
      <c r="D184" s="1" t="str">
        <f aca="false">Rohdaten!D208</f>
        <v>Grubenwasser</v>
      </c>
    </row>
    <row r="185" customFormat="false" ht="14.25" hidden="false" customHeight="false" outlineLevel="0" collapsed="false">
      <c r="A185" s="1" t="str">
        <f aca="false">Rohdaten!A209</f>
        <v>D_Projekt in Planung</v>
      </c>
      <c r="B185" s="1" t="str">
        <f aca="false">Rohdaten!B209</f>
        <v>Lampertheim I</v>
      </c>
      <c r="C185" s="1" t="str">
        <f aca="false">Rohdaten!C209</f>
        <v>Hessen</v>
      </c>
      <c r="D185" s="1" t="str">
        <f aca="false">Rohdaten!D209</f>
        <v>Hydrogeothermie</v>
      </c>
    </row>
    <row r="186" customFormat="false" ht="14.25" hidden="false" customHeight="false" outlineLevel="0" collapsed="false">
      <c r="A186" s="1" t="str">
        <f aca="false">Rohdaten!A210</f>
        <v>D_Projekt in Planung</v>
      </c>
      <c r="B186" s="1" t="str">
        <f aca="false">Rohdaten!B210</f>
        <v>Lampertheim II</v>
      </c>
      <c r="C186" s="1" t="str">
        <f aca="false">Rohdaten!C210</f>
        <v>Hessen</v>
      </c>
      <c r="D186" s="1" t="str">
        <f aca="false">Rohdaten!D210</f>
        <v>Hydrogeothermie</v>
      </c>
    </row>
    <row r="187" customFormat="false" ht="14.25" hidden="false" customHeight="false" outlineLevel="0" collapsed="false">
      <c r="A187" s="1" t="str">
        <f aca="false">Rohdaten!A213</f>
        <v>D_Projekt in Planung</v>
      </c>
      <c r="B187" s="1" t="str">
        <f aca="false">Rohdaten!B213</f>
        <v>Ried</v>
      </c>
      <c r="C187" s="1" t="str">
        <f aca="false">Rohdaten!C213</f>
        <v>Hessen</v>
      </c>
      <c r="D187" s="1" t="str">
        <f aca="false">Rohdaten!D213</f>
        <v>Hydrogeothermie</v>
      </c>
    </row>
    <row r="188" customFormat="false" ht="14.25" hidden="false" customHeight="false" outlineLevel="0" collapsed="false">
      <c r="A188" s="1" t="str">
        <f aca="false">Rohdaten!A214</f>
        <v>D_Projekt in Planung</v>
      </c>
      <c r="B188" s="1" t="str">
        <f aca="false">Rohdaten!B214</f>
        <v>Norderstedt</v>
      </c>
      <c r="C188" s="1" t="str">
        <f aca="false">Rohdaten!C214</f>
        <v>Schleswig-Holstein</v>
      </c>
      <c r="D188" s="1" t="str">
        <f aca="false">Rohdaten!D214</f>
        <v>Hydrogeothermie</v>
      </c>
    </row>
    <row r="189" customFormat="false" ht="14.25" hidden="false" customHeight="false" outlineLevel="0" collapsed="false">
      <c r="A189" s="1" t="str">
        <f aca="false">Rohdaten!A215</f>
        <v>D_Projekt in Planung</v>
      </c>
      <c r="B189" s="1" t="str">
        <f aca="false">Rohdaten!B215</f>
        <v>Neumünster</v>
      </c>
      <c r="C189" s="1" t="str">
        <f aca="false">Rohdaten!C215</f>
        <v>Schleswig-Holstein</v>
      </c>
      <c r="D189" s="1" t="str">
        <f aca="false">Rohdaten!D215</f>
        <v>Hydrogeothermie</v>
      </c>
    </row>
    <row r="190" customFormat="false" ht="14.25" hidden="false" customHeight="false" outlineLevel="0" collapsed="false">
      <c r="A190" s="1" t="str">
        <f aca="false">Rohdaten!A217</f>
        <v>D_Projekt in Planung</v>
      </c>
      <c r="B190" s="1" t="str">
        <f aca="false">Rohdaten!B217</f>
        <v>Husum</v>
      </c>
      <c r="C190" s="1" t="str">
        <f aca="false">Rohdaten!C217</f>
        <v>Schleswig-Holstein</v>
      </c>
      <c r="D190" s="1" t="str">
        <f aca="false">Rohdaten!D217</f>
        <v>Hydrogeothermie</v>
      </c>
    </row>
  </sheetData>
  <mergeCells count="2">
    <mergeCell ref="A1:D1"/>
    <mergeCell ref="A2:D2"/>
  </mergeCells>
  <printOptions headings="false" gridLines="false" gridLinesSet="true" horizontalCentered="false" verticalCentered="false"/>
  <pageMargins left="0.708333333333333" right="0.708333333333333" top="0.7875" bottom="0.7875" header="0.315277777777778" footer="0.315277777777778"/>
  <pageSetup paperSize="9" scale="100" fitToWidth="1" fitToHeight="0" pageOrder="downThenOver" orientation="portrait" blackAndWhite="false" draft="false" cellComments="none" horizontalDpi="300" verticalDpi="300" copies="1"/>
  <headerFooter differentFirst="false" differentOddEven="false">
    <oddHeader>&amp;LSortierung: Bundesland&amp;CStand: Februar 2023
Quelle: Aufsuchungserlaubnisse publiziert durch Landesämter</oddHeader>
    <oddFooter>&amp;RÄnderungen und Irrtümer vorbehalten.</oddFooter>
  </headerFooter>
  <rowBreaks count="1" manualBreakCount="1">
    <brk id="131" man="true" max="16383" min="0"/>
  </rowBreaks>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J143"/>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57" activeCellId="0" sqref="B157"/>
    </sheetView>
  </sheetViews>
  <sheetFormatPr defaultColWidth="10.625" defaultRowHeight="14.25" zeroHeight="false" outlineLevelRow="0" outlineLevelCol="0"/>
  <cols>
    <col collapsed="false" customWidth="true" hidden="true" outlineLevel="0" max="1" min="1" style="1" width="30.26"/>
    <col collapsed="false" customWidth="true" hidden="false" outlineLevel="0" max="2" min="2" style="1" width="39.75"/>
    <col collapsed="false" customWidth="true" hidden="false" outlineLevel="0" max="3" min="3" style="1" width="22.12"/>
    <col collapsed="false" customWidth="true" hidden="false" outlineLevel="0" max="4" min="4" style="1" width="30.62"/>
    <col collapsed="false" customWidth="true" hidden="false" outlineLevel="0" max="7" min="5" style="1" width="11.62"/>
    <col collapsed="false" customWidth="true" hidden="false" outlineLevel="0" max="8" min="8" style="2" width="11.62"/>
    <col collapsed="false" customWidth="true" hidden="false" outlineLevel="0" max="10" min="9" style="1" width="11.62"/>
    <col collapsed="false" customWidth="false" hidden="false" outlineLevel="0" max="16384" min="11" style="1" width="10.62"/>
  </cols>
  <sheetData>
    <row r="1" customFormat="false" ht="21" hidden="false" customHeight="false" outlineLevel="0" collapsed="false">
      <c r="A1" s="3" t="s">
        <v>0</v>
      </c>
      <c r="B1" s="3"/>
      <c r="C1" s="3"/>
      <c r="D1" s="3"/>
      <c r="E1" s="3"/>
      <c r="F1" s="3"/>
      <c r="G1" s="3"/>
      <c r="H1" s="3"/>
      <c r="I1" s="3"/>
      <c r="J1" s="3"/>
    </row>
    <row r="2" customFormat="false" ht="21" hidden="false" customHeight="false" outlineLevel="0" collapsed="false">
      <c r="A2" s="4" t="s">
        <v>14</v>
      </c>
      <c r="B2" s="4"/>
      <c r="C2" s="4"/>
      <c r="D2" s="4"/>
      <c r="E2" s="4"/>
      <c r="F2" s="4"/>
      <c r="G2" s="4"/>
      <c r="H2" s="4"/>
      <c r="I2" s="4"/>
      <c r="J2" s="4"/>
    </row>
    <row r="4" s="5" customFormat="true" ht="49.5" hidden="false" customHeight="true" outlineLevel="0" collapsed="false">
      <c r="A4" s="5" t="s">
        <v>2</v>
      </c>
      <c r="B4" s="23" t="s">
        <v>3</v>
      </c>
      <c r="C4" s="24" t="s">
        <v>4</v>
      </c>
      <c r="D4" s="24" t="s">
        <v>5</v>
      </c>
      <c r="E4" s="24" t="s">
        <v>6</v>
      </c>
      <c r="F4" s="24" t="s">
        <v>7</v>
      </c>
      <c r="G4" s="30" t="s">
        <v>8</v>
      </c>
      <c r="H4" s="31" t="s">
        <v>9</v>
      </c>
      <c r="I4" s="30" t="s">
        <v>10</v>
      </c>
      <c r="J4" s="32" t="s">
        <v>11</v>
      </c>
    </row>
    <row r="5" customFormat="false" ht="14.25" hidden="true" customHeight="false" outlineLevel="0" collapsed="false">
      <c r="A5" s="11" t="str">
        <f aca="false">Rohdaten!A2</f>
        <v>A_Projekt in Betrieb</v>
      </c>
      <c r="B5" s="11" t="str">
        <f aca="false">Rohdaten!B2</f>
        <v>Bruchsal</v>
      </c>
      <c r="C5" s="11" t="str">
        <f aca="false">Rohdaten!C2</f>
        <v>Baden-Württemberg</v>
      </c>
      <c r="D5" s="11" t="str">
        <f aca="false">Rohdaten!D2</f>
        <v>Hydrogeothermie</v>
      </c>
      <c r="E5" s="11" t="n">
        <f aca="false">Rohdaten!E2</f>
        <v>1.2</v>
      </c>
      <c r="F5" s="11" t="n">
        <f aca="false">Rohdaten!F2</f>
        <v>0.5</v>
      </c>
      <c r="G5" s="11" t="n">
        <f aca="false">Rohdaten!G2</f>
        <v>131</v>
      </c>
      <c r="H5" s="11" t="n">
        <f aca="false">Rohdaten!H2</f>
        <v>2542</v>
      </c>
      <c r="I5" s="11" t="n">
        <f aca="false">Rohdaten!I2</f>
        <v>31</v>
      </c>
      <c r="J5" s="11" t="n">
        <f aca="false">Rohdaten!L2</f>
        <v>2009</v>
      </c>
    </row>
    <row r="6" customFormat="false" ht="14.25" hidden="true" customHeight="false" outlineLevel="0" collapsed="false">
      <c r="A6" s="11" t="str">
        <f aca="false">Rohdaten!A3</f>
        <v>A_Projekt in Betrieb</v>
      </c>
      <c r="B6" s="11" t="str">
        <f aca="false">Rohdaten!B3</f>
        <v>Pfullendorf</v>
      </c>
      <c r="C6" s="11" t="str">
        <f aca="false">Rohdaten!C3</f>
        <v>Baden-Württemberg</v>
      </c>
      <c r="D6" s="11" t="str">
        <f aca="false">Rohdaten!D3</f>
        <v>Hydrogeothermie</v>
      </c>
      <c r="E6" s="11" t="n">
        <f aca="false">Rohdaten!E3</f>
        <v>0</v>
      </c>
      <c r="F6" s="11" t="n">
        <f aca="false">Rohdaten!F3</f>
        <v>0</v>
      </c>
      <c r="G6" s="11" t="n">
        <f aca="false">Rohdaten!G3</f>
        <v>75</v>
      </c>
      <c r="H6" s="11" t="n">
        <f aca="false">Rohdaten!H3</f>
        <v>1530</v>
      </c>
      <c r="I6" s="11" t="n">
        <f aca="false">Rohdaten!I3</f>
        <v>25</v>
      </c>
      <c r="J6" s="11" t="n">
        <f aca="false">Rohdaten!L3</f>
        <v>2020</v>
      </c>
    </row>
    <row r="7" customFormat="false" ht="14.25" hidden="true" customHeight="false" outlineLevel="0" collapsed="false">
      <c r="A7" s="11" t="str">
        <f aca="false">Rohdaten!A4</f>
        <v>A_Projekt in Betrieb</v>
      </c>
      <c r="B7" s="11" t="str">
        <f aca="false">Rohdaten!B4</f>
        <v>Weinheim</v>
      </c>
      <c r="C7" s="11" t="str">
        <f aca="false">Rohdaten!C4</f>
        <v>Baden-Württemberg</v>
      </c>
      <c r="D7" s="11" t="str">
        <f aca="false">Rohdaten!D4</f>
        <v>Hydrogeothermie</v>
      </c>
      <c r="E7" s="11" t="n">
        <f aca="false">Rohdaten!E4</f>
        <v>1.1</v>
      </c>
      <c r="F7" s="11" t="n">
        <f aca="false">Rohdaten!F4</f>
        <v>0</v>
      </c>
      <c r="G7" s="11" t="n">
        <f aca="false">Rohdaten!G4</f>
        <v>65</v>
      </c>
      <c r="H7" s="11" t="n">
        <f aca="false">Rohdaten!H4</f>
        <v>1150</v>
      </c>
      <c r="I7" s="11" t="n">
        <f aca="false">Rohdaten!I4</f>
        <v>10</v>
      </c>
      <c r="J7" s="11" t="n">
        <f aca="false">Rohdaten!L4</f>
        <v>2005</v>
      </c>
    </row>
    <row r="8" customFormat="false" ht="14.25" hidden="true" customHeight="false" outlineLevel="0" collapsed="false">
      <c r="A8" s="11" t="str">
        <f aca="false">Rohdaten!A5</f>
        <v>A_Projekt in Betrieb</v>
      </c>
      <c r="B8" s="11" t="str">
        <f aca="false">Rohdaten!B5</f>
        <v>Aschheim, Feldkirchen, Kirchheim</v>
      </c>
      <c r="C8" s="11" t="str">
        <f aca="false">Rohdaten!C5</f>
        <v>Bayern</v>
      </c>
      <c r="D8" s="11" t="str">
        <f aca="false">Rohdaten!D5</f>
        <v>Hydrogeothermie</v>
      </c>
      <c r="E8" s="11" t="n">
        <f aca="false">Rohdaten!E5</f>
        <v>12.4</v>
      </c>
      <c r="F8" s="11" t="n">
        <f aca="false">Rohdaten!F5</f>
        <v>0</v>
      </c>
      <c r="G8" s="11" t="n">
        <f aca="false">Rohdaten!G5</f>
        <v>87.1</v>
      </c>
      <c r="H8" s="11" t="n">
        <f aca="false">Rohdaten!H5</f>
        <v>2630</v>
      </c>
      <c r="I8" s="11" t="n">
        <f aca="false">Rohdaten!I5</f>
        <v>84.7</v>
      </c>
      <c r="J8" s="11" t="n">
        <f aca="false">Rohdaten!L5</f>
        <v>2009</v>
      </c>
    </row>
    <row r="9" customFormat="false" ht="14.25" hidden="true" customHeight="false" outlineLevel="0" collapsed="false">
      <c r="A9" s="11" t="str">
        <f aca="false">Rohdaten!A6</f>
        <v>A_Projekt in Betrieb</v>
      </c>
      <c r="B9" s="11" t="str">
        <f aca="false">Rohdaten!B6</f>
        <v>Dürrnhaar</v>
      </c>
      <c r="C9" s="11" t="str">
        <f aca="false">Rohdaten!C6</f>
        <v>Bayern</v>
      </c>
      <c r="D9" s="11" t="str">
        <f aca="false">Rohdaten!D6</f>
        <v>Hydrogeothermie</v>
      </c>
      <c r="E9" s="11" t="n">
        <f aca="false">Rohdaten!E6</f>
        <v>0</v>
      </c>
      <c r="F9" s="11" t="n">
        <f aca="false">Rohdaten!F6</f>
        <v>5.5</v>
      </c>
      <c r="G9" s="11" t="n">
        <f aca="false">Rohdaten!G6</f>
        <v>141</v>
      </c>
      <c r="H9" s="11" t="n">
        <f aca="false">Rohdaten!H6</f>
        <v>3926</v>
      </c>
      <c r="I9" s="11" t="n">
        <f aca="false">Rohdaten!I6</f>
        <v>133</v>
      </c>
      <c r="J9" s="11" t="n">
        <f aca="false">Rohdaten!L6</f>
        <v>2012</v>
      </c>
    </row>
    <row r="10" customFormat="false" ht="14.25" hidden="true" customHeight="false" outlineLevel="0" collapsed="false">
      <c r="A10" s="11" t="str">
        <f aca="false">Rohdaten!A7</f>
        <v>A_Projekt in Betrieb</v>
      </c>
      <c r="B10" s="11" t="str">
        <f aca="false">Rohdaten!B7</f>
        <v>Erding</v>
      </c>
      <c r="C10" s="11" t="str">
        <f aca="false">Rohdaten!C7</f>
        <v>Bayern</v>
      </c>
      <c r="D10" s="11" t="str">
        <f aca="false">Rohdaten!D7</f>
        <v>Hydrogeothermie</v>
      </c>
      <c r="E10" s="11" t="n">
        <f aca="false">Rohdaten!E7</f>
        <v>10.2</v>
      </c>
      <c r="F10" s="11" t="n">
        <f aca="false">Rohdaten!F7</f>
        <v>0</v>
      </c>
      <c r="G10" s="11" t="n">
        <f aca="false">Rohdaten!G7</f>
        <v>65</v>
      </c>
      <c r="H10" s="11" t="n">
        <f aca="false">Rohdaten!H7</f>
        <v>2218</v>
      </c>
      <c r="I10" s="11" t="n">
        <f aca="false">Rohdaten!I7</f>
        <v>48</v>
      </c>
      <c r="J10" s="11" t="n">
        <f aca="false">Rohdaten!L7</f>
        <v>1998</v>
      </c>
    </row>
    <row r="11" customFormat="false" ht="14.25" hidden="true" customHeight="false" outlineLevel="0" collapsed="false">
      <c r="A11" s="11" t="str">
        <f aca="false">Rohdaten!A8</f>
        <v>A_Projekt in Betrieb</v>
      </c>
      <c r="B11" s="11" t="str">
        <f aca="false">Rohdaten!B8</f>
        <v>Garching a.d. Alz </v>
      </c>
      <c r="C11" s="11" t="str">
        <f aca="false">Rohdaten!C8</f>
        <v>Bayern</v>
      </c>
      <c r="D11" s="11" t="str">
        <f aca="false">Rohdaten!D8</f>
        <v>Hydrogeothermie</v>
      </c>
      <c r="E11" s="11" t="n">
        <f aca="false">Rohdaten!E8</f>
        <v>7</v>
      </c>
      <c r="F11" s="11" t="n">
        <f aca="false">Rohdaten!F8</f>
        <v>5.2</v>
      </c>
      <c r="G11" s="11" t="n">
        <f aca="false">Rohdaten!G8</f>
        <v>125</v>
      </c>
      <c r="H11" s="11" t="n">
        <f aca="false">Rohdaten!H8</f>
        <v>3837</v>
      </c>
      <c r="I11" s="11" t="n">
        <f aca="false">Rohdaten!I8</f>
        <v>125</v>
      </c>
      <c r="J11" s="11" t="n">
        <f aca="false">Rohdaten!L8</f>
        <v>2021</v>
      </c>
    </row>
    <row r="12" customFormat="false" ht="14.25" hidden="true" customHeight="false" outlineLevel="0" collapsed="false">
      <c r="A12" s="11" t="str">
        <f aca="false">Rohdaten!A9</f>
        <v>A_Projekt in Betrieb</v>
      </c>
      <c r="B12" s="11" t="str">
        <f aca="false">Rohdaten!B9</f>
        <v>Garching bei München</v>
      </c>
      <c r="C12" s="11" t="str">
        <f aca="false">Rohdaten!C9</f>
        <v>Bayern</v>
      </c>
      <c r="D12" s="11" t="str">
        <f aca="false">Rohdaten!D9</f>
        <v>Hydrogeothermie</v>
      </c>
      <c r="E12" s="11" t="n">
        <f aca="false">Rohdaten!E9</f>
        <v>9.8</v>
      </c>
      <c r="F12" s="11" t="n">
        <f aca="false">Rohdaten!F9</f>
        <v>0</v>
      </c>
      <c r="G12" s="11" t="n">
        <f aca="false">Rohdaten!G9</f>
        <v>75</v>
      </c>
      <c r="H12" s="11" t="n">
        <f aca="false">Rohdaten!H9</f>
        <v>2226.3</v>
      </c>
      <c r="I12" s="11" t="n">
        <f aca="false">Rohdaten!I9</f>
        <v>100</v>
      </c>
      <c r="J12" s="11" t="n">
        <f aca="false">Rohdaten!L9</f>
        <v>2011</v>
      </c>
    </row>
    <row r="13" customFormat="false" ht="14.25" hidden="true" customHeight="false" outlineLevel="0" collapsed="false">
      <c r="A13" s="11" t="str">
        <f aca="false">Rohdaten!A10</f>
        <v>A_Projekt in Betrieb</v>
      </c>
      <c r="B13" s="11" t="str">
        <f aca="false">Rohdaten!B10</f>
        <v>Holzkirchen</v>
      </c>
      <c r="C13" s="11" t="str">
        <f aca="false">Rohdaten!C10</f>
        <v>Bayern</v>
      </c>
      <c r="D13" s="11" t="str">
        <f aca="false">Rohdaten!D10</f>
        <v>Hydrogeothermie</v>
      </c>
      <c r="E13" s="11" t="n">
        <f aca="false">Rohdaten!E10</f>
        <v>5</v>
      </c>
      <c r="F13" s="11" t="n">
        <f aca="false">Rohdaten!F10</f>
        <v>3.6</v>
      </c>
      <c r="G13" s="11" t="n">
        <f aca="false">Rohdaten!G10</f>
        <v>157</v>
      </c>
      <c r="H13" s="11" t="n">
        <f aca="false">Rohdaten!H10</f>
        <v>0</v>
      </c>
      <c r="I13" s="11" t="n">
        <f aca="false">Rohdaten!I10</f>
        <v>65</v>
      </c>
      <c r="J13" s="11" t="n">
        <f aca="false">Rohdaten!L10</f>
        <v>2019</v>
      </c>
    </row>
    <row r="14" customFormat="false" ht="14.25" hidden="true" customHeight="false" outlineLevel="0" collapsed="false">
      <c r="A14" s="11" t="str">
        <f aca="false">Rohdaten!A11</f>
        <v>A_Projekt in Betrieb</v>
      </c>
      <c r="B14" s="11" t="str">
        <f aca="false">Rohdaten!B11</f>
        <v>Ismaning</v>
      </c>
      <c r="C14" s="11" t="str">
        <f aca="false">Rohdaten!C11</f>
        <v>Bayern</v>
      </c>
      <c r="D14" s="11" t="str">
        <f aca="false">Rohdaten!D11</f>
        <v>Hydrogeothermie</v>
      </c>
      <c r="E14" s="11" t="n">
        <f aca="false">Rohdaten!E11</f>
        <v>7.2</v>
      </c>
      <c r="F14" s="11" t="n">
        <f aca="false">Rohdaten!F11</f>
        <v>0</v>
      </c>
      <c r="G14" s="11" t="n">
        <f aca="false">Rohdaten!G11</f>
        <v>78</v>
      </c>
      <c r="H14" s="11" t="n">
        <f aca="false">Rohdaten!H11</f>
        <v>1906</v>
      </c>
      <c r="I14" s="11" t="n">
        <f aca="false">Rohdaten!I11</f>
        <v>85</v>
      </c>
      <c r="J14" s="11" t="n">
        <f aca="false">Rohdaten!L11</f>
        <v>2013</v>
      </c>
    </row>
    <row r="15" customFormat="false" ht="14.25" hidden="true" customHeight="false" outlineLevel="0" collapsed="false">
      <c r="A15" s="11" t="str">
        <f aca="false">Rohdaten!A12</f>
        <v>A_Projekt in Betrieb</v>
      </c>
      <c r="B15" s="11" t="str">
        <f aca="false">Rohdaten!B12</f>
        <v>Kirchstockach</v>
      </c>
      <c r="C15" s="11" t="str">
        <f aca="false">Rohdaten!C12</f>
        <v>Bayern</v>
      </c>
      <c r="D15" s="11" t="str">
        <f aca="false">Rohdaten!D12</f>
        <v>Hydrogeothermie</v>
      </c>
      <c r="E15" s="11" t="n">
        <f aca="false">Rohdaten!E12</f>
        <v>10</v>
      </c>
      <c r="F15" s="11" t="n">
        <f aca="false">Rohdaten!F12</f>
        <v>5.5</v>
      </c>
      <c r="G15" s="11" t="n">
        <f aca="false">Rohdaten!G12</f>
        <v>125</v>
      </c>
      <c r="H15" s="11" t="n">
        <f aca="false">Rohdaten!H12</f>
        <v>3881.6</v>
      </c>
      <c r="I15" s="11" t="n">
        <f aca="false">Rohdaten!I12</f>
        <v>140.5</v>
      </c>
      <c r="J15" s="11" t="n">
        <f aca="false">Rohdaten!L12</f>
        <v>2013</v>
      </c>
    </row>
    <row r="16" customFormat="false" ht="14.25" hidden="true" customHeight="false" outlineLevel="0" collapsed="false">
      <c r="A16" s="11" t="str">
        <f aca="false">Rohdaten!A13</f>
        <v>A_Projekt in Betrieb</v>
      </c>
      <c r="B16" s="11" t="str">
        <f aca="false">Rohdaten!B13</f>
        <v>Kirchweidach</v>
      </c>
      <c r="C16" s="11" t="str">
        <f aca="false">Rohdaten!C13</f>
        <v>Bayern</v>
      </c>
      <c r="D16" s="11" t="str">
        <f aca="false">Rohdaten!D13</f>
        <v>Hydrogeothermie</v>
      </c>
      <c r="E16" s="11" t="n">
        <f aca="false">Rohdaten!E13</f>
        <v>30.6</v>
      </c>
      <c r="F16" s="11" t="n">
        <f aca="false">Rohdaten!F13</f>
        <v>4.4</v>
      </c>
      <c r="G16" s="11" t="n">
        <f aca="false">Rohdaten!G13</f>
        <v>127</v>
      </c>
      <c r="H16" s="11" t="n">
        <f aca="false">Rohdaten!H13</f>
        <v>3421</v>
      </c>
      <c r="I16" s="11" t="n">
        <f aca="false">Rohdaten!I13</f>
        <v>80</v>
      </c>
      <c r="J16" s="11" t="n">
        <f aca="false">Rohdaten!L13</f>
        <v>2013</v>
      </c>
    </row>
    <row r="17" customFormat="false" ht="14.25" hidden="true" customHeight="false" outlineLevel="0" collapsed="false">
      <c r="A17" s="11" t="str">
        <f aca="false">Rohdaten!A14</f>
        <v>A_Projekt in Betrieb</v>
      </c>
      <c r="B17" s="11" t="str">
        <f aca="false">Rohdaten!B14</f>
        <v>München-Freiham</v>
      </c>
      <c r="C17" s="11" t="str">
        <f aca="false">Rohdaten!C14</f>
        <v>Bayern</v>
      </c>
      <c r="D17" s="11" t="str">
        <f aca="false">Rohdaten!D14</f>
        <v>Hydrogeothermie</v>
      </c>
      <c r="E17" s="11" t="n">
        <f aca="false">Rohdaten!E14</f>
        <v>13</v>
      </c>
      <c r="F17" s="11" t="n">
        <f aca="false">Rohdaten!F14</f>
        <v>0</v>
      </c>
      <c r="G17" s="11" t="n">
        <f aca="false">Rohdaten!G14</f>
        <v>91.9</v>
      </c>
      <c r="H17" s="11" t="n">
        <f aca="false">Rohdaten!H14</f>
        <v>2517.8</v>
      </c>
      <c r="I17" s="11" t="n">
        <f aca="false">Rohdaten!I14</f>
        <v>121</v>
      </c>
      <c r="J17" s="11" t="n">
        <f aca="false">Rohdaten!L14</f>
        <v>2016</v>
      </c>
    </row>
    <row r="18" customFormat="false" ht="14.25" hidden="true" customHeight="false" outlineLevel="0" collapsed="false">
      <c r="A18" s="11" t="str">
        <f aca="false">Rohdaten!A15</f>
        <v>A_Projekt in Betrieb</v>
      </c>
      <c r="B18" s="11" t="str">
        <f aca="false">Rohdaten!B15</f>
        <v>München-Riem</v>
      </c>
      <c r="C18" s="11" t="str">
        <f aca="false">Rohdaten!C15</f>
        <v>Bayern</v>
      </c>
      <c r="D18" s="11" t="str">
        <f aca="false">Rohdaten!D15</f>
        <v>Hydrogeothermie</v>
      </c>
      <c r="E18" s="11" t="n">
        <f aca="false">Rohdaten!E15</f>
        <v>13</v>
      </c>
      <c r="F18" s="11" t="n">
        <f aca="false">Rohdaten!F15</f>
        <v>0</v>
      </c>
      <c r="G18" s="11" t="n">
        <f aca="false">Rohdaten!G15</f>
        <v>98.4</v>
      </c>
      <c r="H18" s="11" t="n">
        <f aca="false">Rohdaten!H15</f>
        <v>2747</v>
      </c>
      <c r="I18" s="11" t="n">
        <f aca="false">Rohdaten!I15</f>
        <v>87</v>
      </c>
      <c r="J18" s="11" t="n">
        <f aca="false">Rohdaten!L15</f>
        <v>2004</v>
      </c>
    </row>
    <row r="19" customFormat="false" ht="14.25" hidden="true" customHeight="false" outlineLevel="0" collapsed="false">
      <c r="A19" s="11" t="str">
        <f aca="false">Rohdaten!A28</f>
        <v>A_Projekt in Betrieb</v>
      </c>
      <c r="B19" s="11" t="str">
        <f aca="false">Rohdaten!B28</f>
        <v>München-Sendling</v>
      </c>
      <c r="C19" s="11" t="str">
        <f aca="false">Rohdaten!C28</f>
        <v>Bayern</v>
      </c>
      <c r="D19" s="11" t="str">
        <f aca="false">Rohdaten!D28</f>
        <v>Hydrogeothermie</v>
      </c>
      <c r="E19" s="11" t="n">
        <f aca="false">Rohdaten!E28</f>
        <v>50</v>
      </c>
      <c r="F19" s="11" t="n">
        <f aca="false">Rohdaten!F28</f>
        <v>0</v>
      </c>
      <c r="G19" s="11" t="n">
        <f aca="false">Rohdaten!G28</f>
        <v>107</v>
      </c>
      <c r="H19" s="11" t="n">
        <f aca="false">Rohdaten!H28</f>
        <v>2809.18</v>
      </c>
      <c r="I19" s="11" t="n">
        <f aca="false">Rohdaten!I28</f>
        <v>115</v>
      </c>
      <c r="J19" s="11" t="n">
        <f aca="false">Rohdaten!L28</f>
        <v>2021</v>
      </c>
    </row>
    <row r="20" customFormat="false" ht="14.25" hidden="true" customHeight="false" outlineLevel="0" collapsed="false">
      <c r="A20" s="11" t="str">
        <f aca="false">Rohdaten!A16</f>
        <v>A_Projekt in Betrieb</v>
      </c>
      <c r="B20" s="11" t="str">
        <f aca="false">Rohdaten!B16</f>
        <v>Oberhaching-Laufzorn / Grünwald</v>
      </c>
      <c r="C20" s="11" t="str">
        <f aca="false">Rohdaten!C16</f>
        <v>Bayern</v>
      </c>
      <c r="D20" s="11" t="str">
        <f aca="false">Rohdaten!D16</f>
        <v>Hydrogeothermie</v>
      </c>
      <c r="E20" s="11" t="n">
        <f aca="false">Rohdaten!E16</f>
        <v>40</v>
      </c>
      <c r="F20" s="11" t="n">
        <f aca="false">Rohdaten!F16</f>
        <v>4.3</v>
      </c>
      <c r="G20" s="11" t="n">
        <f aca="false">Rohdaten!G16</f>
        <v>135</v>
      </c>
      <c r="H20" s="11" t="n">
        <f aca="false">Rohdaten!H16</f>
        <v>3755.2</v>
      </c>
      <c r="I20" s="11" t="n">
        <f aca="false">Rohdaten!I16</f>
        <v>132</v>
      </c>
      <c r="J20" s="11" t="n">
        <f aca="false">Rohdaten!L16</f>
        <v>2011</v>
      </c>
    </row>
    <row r="21" customFormat="false" ht="14.25" hidden="true" customHeight="false" outlineLevel="0" collapsed="false">
      <c r="A21" s="11" t="str">
        <f aca="false">Rohdaten!A17</f>
        <v>A_Projekt in Betrieb</v>
      </c>
      <c r="B21" s="11" t="str">
        <f aca="false">Rohdaten!B17</f>
        <v>Poing</v>
      </c>
      <c r="C21" s="11" t="str">
        <f aca="false">Rohdaten!C17</f>
        <v>Bayern</v>
      </c>
      <c r="D21" s="11" t="str">
        <f aca="false">Rohdaten!D17</f>
        <v>Hydrogeothermie</v>
      </c>
      <c r="E21" s="11" t="n">
        <f aca="false">Rohdaten!E17</f>
        <v>10</v>
      </c>
      <c r="F21" s="11" t="n">
        <f aca="false">Rohdaten!F17</f>
        <v>0</v>
      </c>
      <c r="G21" s="11" t="n">
        <f aca="false">Rohdaten!G17</f>
        <v>85</v>
      </c>
      <c r="H21" s="11" t="n">
        <f aca="false">Rohdaten!H17</f>
        <v>3014</v>
      </c>
      <c r="I21" s="11" t="n">
        <f aca="false">Rohdaten!I17</f>
        <v>100</v>
      </c>
      <c r="J21" s="11" t="n">
        <f aca="false">Rohdaten!L17</f>
        <v>2012</v>
      </c>
    </row>
    <row r="22" customFormat="false" ht="14.25" hidden="true" customHeight="false" outlineLevel="0" collapsed="false">
      <c r="A22" s="11" t="str">
        <f aca="false">Rohdaten!A18</f>
        <v>A_Projekt in Betrieb</v>
      </c>
      <c r="B22" s="11" t="str">
        <f aca="false">Rohdaten!B18</f>
        <v>Pullach</v>
      </c>
      <c r="C22" s="11" t="str">
        <f aca="false">Rohdaten!C18</f>
        <v>Bayern</v>
      </c>
      <c r="D22" s="11" t="str">
        <f aca="false">Rohdaten!D18</f>
        <v>Hydrogeothermie</v>
      </c>
      <c r="E22" s="11" t="n">
        <f aca="false">Rohdaten!E18</f>
        <v>16.5</v>
      </c>
      <c r="F22" s="11" t="n">
        <f aca="false">Rohdaten!F18</f>
        <v>0</v>
      </c>
      <c r="G22" s="11" t="n">
        <f aca="false">Rohdaten!G18</f>
        <v>109</v>
      </c>
      <c r="H22" s="11" t="n">
        <f aca="false">Rohdaten!H18</f>
        <v>3443</v>
      </c>
      <c r="I22" s="11" t="n">
        <f aca="false">Rohdaten!I18</f>
        <v>93</v>
      </c>
      <c r="J22" s="11" t="n">
        <f aca="false">Rohdaten!L18</f>
        <v>2005</v>
      </c>
    </row>
    <row r="23" customFormat="false" ht="14.25" hidden="true" customHeight="false" outlineLevel="0" collapsed="false">
      <c r="A23" s="11" t="str">
        <f aca="false">Rohdaten!A19</f>
        <v>A_Projekt in Betrieb</v>
      </c>
      <c r="B23" s="11" t="str">
        <f aca="false">Rohdaten!B19</f>
        <v>Sauerlach</v>
      </c>
      <c r="C23" s="11" t="str">
        <f aca="false">Rohdaten!C19</f>
        <v>Bayern</v>
      </c>
      <c r="D23" s="11" t="str">
        <f aca="false">Rohdaten!D19</f>
        <v>Hydrogeothermie</v>
      </c>
      <c r="E23" s="11" t="n">
        <f aca="false">Rohdaten!E19</f>
        <v>4</v>
      </c>
      <c r="F23" s="11" t="n">
        <f aca="false">Rohdaten!F19</f>
        <v>5</v>
      </c>
      <c r="G23" s="11" t="n">
        <f aca="false">Rohdaten!G19</f>
        <v>141</v>
      </c>
      <c r="H23" s="11" t="n">
        <f aca="false">Rohdaten!H19</f>
        <v>4480</v>
      </c>
      <c r="I23" s="11" t="n">
        <f aca="false">Rohdaten!I19</f>
        <v>110</v>
      </c>
      <c r="J23" s="11" t="n">
        <f aca="false">Rohdaten!L19</f>
        <v>2013</v>
      </c>
    </row>
    <row r="24" customFormat="false" ht="14.25" hidden="true" customHeight="false" outlineLevel="0" collapsed="false">
      <c r="A24" s="11" t="str">
        <f aca="false">Rohdaten!A20</f>
        <v>A_Projekt in Betrieb</v>
      </c>
      <c r="B24" s="11" t="str">
        <f aca="false">Rohdaten!B20</f>
        <v>Simbach-Braunau</v>
      </c>
      <c r="C24" s="11" t="str">
        <f aca="false">Rohdaten!C20</f>
        <v>Bayern</v>
      </c>
      <c r="D24" s="11" t="str">
        <f aca="false">Rohdaten!D20</f>
        <v>Hydrogeothermie</v>
      </c>
      <c r="E24" s="11" t="n">
        <f aca="false">Rohdaten!E20</f>
        <v>9.4</v>
      </c>
      <c r="F24" s="11" t="n">
        <f aca="false">Rohdaten!F20</f>
        <v>0</v>
      </c>
      <c r="G24" s="11" t="n">
        <f aca="false">Rohdaten!G20</f>
        <v>81.7</v>
      </c>
      <c r="H24" s="11" t="n">
        <f aca="false">Rohdaten!H20</f>
        <v>1942</v>
      </c>
      <c r="I24" s="11" t="n">
        <f aca="false">Rohdaten!I20</f>
        <v>90</v>
      </c>
      <c r="J24" s="11" t="n">
        <f aca="false">Rohdaten!L20</f>
        <v>2000</v>
      </c>
    </row>
    <row r="25" customFormat="false" ht="14.25" hidden="true" customHeight="false" outlineLevel="0" collapsed="false">
      <c r="A25" s="11" t="str">
        <f aca="false">Rohdaten!A21</f>
        <v>A_Projekt in Betrieb</v>
      </c>
      <c r="B25" s="11" t="str">
        <f aca="false">Rohdaten!B21</f>
        <v>Straubing</v>
      </c>
      <c r="C25" s="11" t="str">
        <f aca="false">Rohdaten!C21</f>
        <v>Bayern</v>
      </c>
      <c r="D25" s="11" t="str">
        <f aca="false">Rohdaten!D21</f>
        <v>Hydrogeothermie</v>
      </c>
      <c r="E25" s="11" t="n">
        <f aca="false">Rohdaten!E21</f>
        <v>2.1</v>
      </c>
      <c r="F25" s="11" t="n">
        <f aca="false">Rohdaten!F21</f>
        <v>0</v>
      </c>
      <c r="G25" s="11" t="n">
        <f aca="false">Rohdaten!G21</f>
        <v>36.5</v>
      </c>
      <c r="H25" s="11" t="n">
        <f aca="false">Rohdaten!H21</f>
        <v>824.8</v>
      </c>
      <c r="I25" s="11" t="n">
        <f aca="false">Rohdaten!I21</f>
        <v>31.4</v>
      </c>
      <c r="J25" s="11" t="n">
        <f aca="false">Rohdaten!L21</f>
        <v>1999</v>
      </c>
    </row>
    <row r="26" customFormat="false" ht="14.25" hidden="true" customHeight="false" outlineLevel="0" collapsed="false">
      <c r="A26" s="11" t="str">
        <f aca="false">Rohdaten!A22</f>
        <v>A_Projekt in Betrieb</v>
      </c>
      <c r="B26" s="11" t="str">
        <f aca="false">Rohdaten!B22</f>
        <v>Taufkirchen/Oberhaching</v>
      </c>
      <c r="C26" s="11" t="str">
        <f aca="false">Rohdaten!C22</f>
        <v>Bayern</v>
      </c>
      <c r="D26" s="11" t="str">
        <f aca="false">Rohdaten!D22</f>
        <v>Hydrogeothermie</v>
      </c>
      <c r="E26" s="11" t="n">
        <f aca="false">Rohdaten!E22</f>
        <v>40</v>
      </c>
      <c r="F26" s="11" t="n">
        <f aca="false">Rohdaten!F22</f>
        <v>0</v>
      </c>
      <c r="G26" s="11" t="n">
        <f aca="false">Rohdaten!G22</f>
        <v>136</v>
      </c>
      <c r="H26" s="11" t="n">
        <f aca="false">Rohdaten!H22</f>
        <v>3696</v>
      </c>
      <c r="I26" s="11" t="n">
        <f aca="false">Rohdaten!I22</f>
        <v>120</v>
      </c>
      <c r="J26" s="11" t="n">
        <f aca="false">Rohdaten!L22</f>
        <v>2015</v>
      </c>
    </row>
    <row r="27" customFormat="false" ht="14.25" hidden="true" customHeight="false" outlineLevel="0" collapsed="false">
      <c r="A27" s="11" t="str">
        <f aca="false">Rohdaten!A23</f>
        <v>A_Projekt in Betrieb</v>
      </c>
      <c r="B27" s="11" t="str">
        <f aca="false">Rohdaten!B23</f>
        <v>Traunreut</v>
      </c>
      <c r="C27" s="11" t="str">
        <f aca="false">Rohdaten!C23</f>
        <v>Bayern</v>
      </c>
      <c r="D27" s="11" t="str">
        <f aca="false">Rohdaten!D23</f>
        <v>Hydrogeothermie</v>
      </c>
      <c r="E27" s="11" t="n">
        <f aca="false">Rohdaten!E23</f>
        <v>13.5</v>
      </c>
      <c r="F27" s="11" t="n">
        <f aca="false">Rohdaten!F23</f>
        <v>5.5</v>
      </c>
      <c r="G27" s="11" t="n">
        <f aca="false">Rohdaten!G23</f>
        <v>120</v>
      </c>
      <c r="H27" s="11" t="n">
        <f aca="false">Rohdaten!H23</f>
        <v>4645.8</v>
      </c>
      <c r="I27" s="11" t="n">
        <f aca="false">Rohdaten!I23</f>
        <v>168.6</v>
      </c>
      <c r="J27" s="11" t="n">
        <f aca="false">Rohdaten!L23</f>
        <v>2014</v>
      </c>
    </row>
    <row r="28" customFormat="false" ht="14.25" hidden="true" customHeight="false" outlineLevel="0" collapsed="false">
      <c r="A28" s="11" t="str">
        <f aca="false">Rohdaten!A24</f>
        <v>A_Projekt in Betrieb</v>
      </c>
      <c r="B28" s="11" t="str">
        <f aca="false">Rohdaten!B24</f>
        <v>Unterföhring</v>
      </c>
      <c r="C28" s="11" t="str">
        <f aca="false">Rohdaten!C24</f>
        <v>Bayern</v>
      </c>
      <c r="D28" s="11" t="str">
        <f aca="false">Rohdaten!D24</f>
        <v>Hydrogeothermie</v>
      </c>
      <c r="E28" s="11" t="n">
        <f aca="false">Rohdaten!E24</f>
        <v>10</v>
      </c>
      <c r="F28" s="11" t="n">
        <f aca="false">Rohdaten!F24</f>
        <v>0</v>
      </c>
      <c r="G28" s="11" t="n">
        <f aca="false">Rohdaten!G24</f>
        <v>87</v>
      </c>
      <c r="H28" s="11" t="n">
        <f aca="false">Rohdaten!H24</f>
        <v>2124</v>
      </c>
      <c r="I28" s="11" t="n">
        <f aca="false">Rohdaten!I24</f>
        <v>75</v>
      </c>
      <c r="J28" s="11" t="n">
        <f aca="false">Rohdaten!L24</f>
        <v>2009</v>
      </c>
    </row>
    <row r="29" customFormat="false" ht="14.25" hidden="true" customHeight="false" outlineLevel="0" collapsed="false">
      <c r="A29" s="11" t="str">
        <f aca="false">Rohdaten!A25</f>
        <v>A_Projekt in Betrieb</v>
      </c>
      <c r="B29" s="11" t="str">
        <f aca="false">Rohdaten!B25</f>
        <v>Unterföhring (2. Dublette)</v>
      </c>
      <c r="C29" s="11" t="str">
        <f aca="false">Rohdaten!C25</f>
        <v>Bayern</v>
      </c>
      <c r="D29" s="11" t="str">
        <f aca="false">Rohdaten!D25</f>
        <v>Hydrogeothermie</v>
      </c>
      <c r="E29" s="11" t="n">
        <f aca="false">Rohdaten!E25</f>
        <v>11.3</v>
      </c>
      <c r="F29" s="11" t="n">
        <f aca="false">Rohdaten!F25</f>
        <v>0</v>
      </c>
      <c r="G29" s="11" t="n">
        <f aca="false">Rohdaten!G25</f>
        <v>93</v>
      </c>
      <c r="H29" s="11" t="n">
        <f aca="false">Rohdaten!H25</f>
        <v>2341</v>
      </c>
      <c r="I29" s="11" t="n">
        <f aca="false">Rohdaten!I25</f>
        <v>90</v>
      </c>
      <c r="J29" s="11" t="n">
        <f aca="false">Rohdaten!L25</f>
        <v>2014</v>
      </c>
    </row>
    <row r="30" customFormat="false" ht="14.25" hidden="true" customHeight="false" outlineLevel="0" collapsed="false">
      <c r="A30" s="11" t="str">
        <f aca="false">Rohdaten!A26</f>
        <v>A_Projekt in Betrieb</v>
      </c>
      <c r="B30" s="11" t="str">
        <f aca="false">Rohdaten!B26</f>
        <v>Unterhaching</v>
      </c>
      <c r="C30" s="11" t="str">
        <f aca="false">Rohdaten!C26</f>
        <v>Bayern</v>
      </c>
      <c r="D30" s="11" t="str">
        <f aca="false">Rohdaten!D26</f>
        <v>Hydrogeothermie</v>
      </c>
      <c r="E30" s="11" t="n">
        <f aca="false">Rohdaten!E26</f>
        <v>38</v>
      </c>
      <c r="F30" s="11" t="n">
        <f aca="false">Rohdaten!F26</f>
        <v>0</v>
      </c>
      <c r="G30" s="11" t="n">
        <f aca="false">Rohdaten!G26</f>
        <v>123.7</v>
      </c>
      <c r="H30" s="11" t="n">
        <f aca="false">Rohdaten!H26</f>
        <v>3350</v>
      </c>
      <c r="I30" s="11" t="n">
        <f aca="false">Rohdaten!I26</f>
        <v>140</v>
      </c>
      <c r="J30" s="11" t="n">
        <f aca="false">Rohdaten!L26</f>
        <v>2007</v>
      </c>
    </row>
    <row r="31" customFormat="false" ht="14.25" hidden="true" customHeight="false" outlineLevel="0" collapsed="false">
      <c r="A31" s="11" t="str">
        <f aca="false">Rohdaten!A27</f>
        <v>A_Projekt in Betrieb</v>
      </c>
      <c r="B31" s="11" t="str">
        <f aca="false">Rohdaten!B27</f>
        <v>Unterschleißheim</v>
      </c>
      <c r="C31" s="11" t="str">
        <f aca="false">Rohdaten!C27</f>
        <v>Bayern</v>
      </c>
      <c r="D31" s="11" t="str">
        <f aca="false">Rohdaten!D27</f>
        <v>Hydrogeothermie</v>
      </c>
      <c r="E31" s="11" t="n">
        <f aca="false">Rohdaten!E27</f>
        <v>7</v>
      </c>
      <c r="F31" s="11" t="n">
        <f aca="false">Rohdaten!F27</f>
        <v>0</v>
      </c>
      <c r="G31" s="11" t="n">
        <f aca="false">Rohdaten!G27</f>
        <v>80</v>
      </c>
      <c r="H31" s="11" t="n">
        <f aca="false">Rohdaten!H27</f>
        <v>1960</v>
      </c>
      <c r="I31" s="11" t="n">
        <f aca="false">Rohdaten!I27</f>
        <v>100</v>
      </c>
      <c r="J31" s="11" t="n">
        <f aca="false">Rohdaten!L27</f>
        <v>2003</v>
      </c>
    </row>
    <row r="32" customFormat="false" ht="14.25" hidden="true" customHeight="false" outlineLevel="0" collapsed="false">
      <c r="A32" s="11" t="str">
        <f aca="false">Rohdaten!A29</f>
        <v>A_Projekt in Betrieb</v>
      </c>
      <c r="B32" s="11" t="str">
        <f aca="false">Rohdaten!B29</f>
        <v>Waldkraiburg</v>
      </c>
      <c r="C32" s="11" t="str">
        <f aca="false">Rohdaten!C29</f>
        <v>Bayern</v>
      </c>
      <c r="D32" s="11" t="str">
        <f aca="false">Rohdaten!D29</f>
        <v>Hydrogeothermie</v>
      </c>
      <c r="E32" s="11" t="n">
        <f aca="false">Rohdaten!E29</f>
        <v>14</v>
      </c>
      <c r="F32" s="11" t="n">
        <f aca="false">Rohdaten!F29</f>
        <v>0</v>
      </c>
      <c r="G32" s="11" t="n">
        <f aca="false">Rohdaten!G29</f>
        <v>111.5</v>
      </c>
      <c r="H32" s="11" t="n">
        <f aca="false">Rohdaten!H29</f>
        <v>2718</v>
      </c>
      <c r="I32" s="11" t="n">
        <f aca="false">Rohdaten!I29</f>
        <v>80</v>
      </c>
      <c r="J32" s="11" t="n">
        <f aca="false">Rohdaten!L29</f>
        <v>2012</v>
      </c>
    </row>
    <row r="33" customFormat="false" ht="14.25" hidden="true" customHeight="false" outlineLevel="0" collapsed="false">
      <c r="A33" s="11" t="str">
        <f aca="false">Rohdaten!A30</f>
        <v>A_Projekt in Betrieb</v>
      </c>
      <c r="B33" s="11" t="str">
        <f aca="false">Rohdaten!B30</f>
        <v>Berlin (Reichstag)</v>
      </c>
      <c r="C33" s="11" t="str">
        <f aca="false">Rohdaten!C30</f>
        <v>Berlin</v>
      </c>
      <c r="D33" s="11" t="str">
        <f aca="false">Rohdaten!D30</f>
        <v>Aquiferspeicher</v>
      </c>
      <c r="E33" s="11" t="n">
        <f aca="false">Rohdaten!E30</f>
        <v>0</v>
      </c>
      <c r="F33" s="11" t="n">
        <f aca="false">Rohdaten!F30</f>
        <v>0</v>
      </c>
      <c r="G33" s="11" t="n">
        <f aca="false">Rohdaten!G30</f>
        <v>70</v>
      </c>
      <c r="H33" s="11" t="n">
        <f aca="false">Rohdaten!H30</f>
        <v>300</v>
      </c>
      <c r="I33" s="11" t="n">
        <f aca="false">Rohdaten!I30</f>
        <v>27.8</v>
      </c>
      <c r="J33" s="11" t="n">
        <f aca="false">Rohdaten!L30</f>
        <v>1999</v>
      </c>
    </row>
    <row r="34" customFormat="false" ht="14.25" hidden="true" customHeight="false" outlineLevel="0" collapsed="false">
      <c r="A34" s="11" t="str">
        <f aca="false">Rohdaten!A31</f>
        <v>A_Projekt in Betrieb</v>
      </c>
      <c r="B34" s="11" t="str">
        <f aca="false">Rohdaten!B31</f>
        <v>Neuruppin</v>
      </c>
      <c r="C34" s="11" t="str">
        <f aca="false">Rohdaten!C31</f>
        <v>Brandenburg</v>
      </c>
      <c r="D34" s="11" t="str">
        <f aca="false">Rohdaten!D31</f>
        <v>Hydrogeothermie</v>
      </c>
      <c r="E34" s="11" t="n">
        <f aca="false">Rohdaten!E31</f>
        <v>1.4</v>
      </c>
      <c r="F34" s="11" t="n">
        <f aca="false">Rohdaten!F31</f>
        <v>0</v>
      </c>
      <c r="G34" s="11" t="n">
        <f aca="false">Rohdaten!G31</f>
        <v>63.4</v>
      </c>
      <c r="H34" s="11" t="n">
        <f aca="false">Rohdaten!H31</f>
        <v>1702</v>
      </c>
      <c r="I34" s="11" t="n">
        <f aca="false">Rohdaten!I31</f>
        <v>3.9</v>
      </c>
      <c r="J34" s="11" t="n">
        <f aca="false">Rohdaten!L31</f>
        <v>2007</v>
      </c>
    </row>
    <row r="35" customFormat="false" ht="14.25" hidden="true" customHeight="false" outlineLevel="0" collapsed="false">
      <c r="A35" s="11" t="str">
        <f aca="false">Rohdaten!A32</f>
        <v>A_Projekt in Betrieb</v>
      </c>
      <c r="B35" s="11" t="str">
        <f aca="false">Rohdaten!B32</f>
        <v>Heubach/Groß-Umstadt</v>
      </c>
      <c r="C35" s="11" t="str">
        <f aca="false">Rohdaten!C32</f>
        <v>Hessen</v>
      </c>
      <c r="D35" s="11" t="str">
        <f aca="false">Rohdaten!D32</f>
        <v>Sonde</v>
      </c>
      <c r="E35" s="11" t="n">
        <f aca="false">Rohdaten!E32</f>
        <v>0.09</v>
      </c>
      <c r="F35" s="11" t="n">
        <f aca="false">Rohdaten!F32</f>
        <v>0</v>
      </c>
      <c r="G35" s="11" t="n">
        <f aca="false">Rohdaten!G32</f>
        <v>36.7</v>
      </c>
      <c r="H35" s="11" t="n">
        <f aca="false">Rohdaten!H32</f>
        <v>773</v>
      </c>
      <c r="I35" s="11" t="n">
        <f aca="false">Rohdaten!I32</f>
        <v>5</v>
      </c>
      <c r="J35" s="11" t="n">
        <f aca="false">Rohdaten!L32</f>
        <v>2012</v>
      </c>
    </row>
    <row r="36" customFormat="false" ht="14.25" hidden="true" customHeight="false" outlineLevel="0" collapsed="false">
      <c r="A36" s="11" t="str">
        <f aca="false">Rohdaten!A33</f>
        <v>A_Projekt in Betrieb</v>
      </c>
      <c r="B36" s="11" t="str">
        <f aca="false">Rohdaten!B33</f>
        <v>Neustadt Glewe</v>
      </c>
      <c r="C36" s="11" t="str">
        <f aca="false">Rohdaten!C33</f>
        <v>Mecklenburg-Vorpommern</v>
      </c>
      <c r="D36" s="11" t="str">
        <f aca="false">Rohdaten!D33</f>
        <v>Hydrogeothermie</v>
      </c>
      <c r="E36" s="11" t="n">
        <f aca="false">Rohdaten!E33</f>
        <v>4</v>
      </c>
      <c r="F36" s="11" t="n">
        <f aca="false">Rohdaten!F33</f>
        <v>0</v>
      </c>
      <c r="G36" s="11" t="n">
        <f aca="false">Rohdaten!G33</f>
        <v>99</v>
      </c>
      <c r="H36" s="11" t="n">
        <f aca="false">Rohdaten!H33</f>
        <v>2450</v>
      </c>
      <c r="I36" s="11" t="n">
        <f aca="false">Rohdaten!I33</f>
        <v>35</v>
      </c>
      <c r="J36" s="11" t="n">
        <f aca="false">Rohdaten!L33</f>
        <v>1994</v>
      </c>
    </row>
    <row r="37" customFormat="false" ht="14.25" hidden="true" customHeight="false" outlineLevel="0" collapsed="false">
      <c r="A37" s="11" t="str">
        <f aca="false">Rohdaten!A34</f>
        <v>A_Projekt in Betrieb</v>
      </c>
      <c r="B37" s="11" t="str">
        <f aca="false">Rohdaten!B34</f>
        <v>Schwerin</v>
      </c>
      <c r="C37" s="11" t="str">
        <f aca="false">Rohdaten!C34</f>
        <v>Mecklenburg-Vorpommern</v>
      </c>
      <c r="D37" s="11" t="str">
        <f aca="false">Rohdaten!D34</f>
        <v>Hydrogeothermie</v>
      </c>
      <c r="E37" s="11" t="n">
        <f aca="false">Rohdaten!E34</f>
        <v>7.5</v>
      </c>
      <c r="F37" s="11" t="n">
        <f aca="false">Rohdaten!F34</f>
        <v>0</v>
      </c>
      <c r="G37" s="11" t="n">
        <f aca="false">Rohdaten!G34</f>
        <v>56</v>
      </c>
      <c r="H37" s="11" t="n">
        <f aca="false">Rohdaten!H34</f>
        <v>1311</v>
      </c>
      <c r="I37" s="11" t="n">
        <f aca="false">Rohdaten!I34</f>
        <v>0</v>
      </c>
      <c r="J37" s="11" t="n">
        <f aca="false">Rohdaten!L34</f>
        <v>2023</v>
      </c>
    </row>
    <row r="38" customFormat="false" ht="14.25" hidden="true" customHeight="false" outlineLevel="0" collapsed="false">
      <c r="A38" s="11" t="str">
        <f aca="false">Rohdaten!A36</f>
        <v>A_Projekt in Betrieb</v>
      </c>
      <c r="B38" s="11" t="str">
        <f aca="false">Rohdaten!B36</f>
        <v>Arnsberg</v>
      </c>
      <c r="C38" s="11" t="str">
        <f aca="false">Rohdaten!C36</f>
        <v>Nordrhein-Westfalen</v>
      </c>
      <c r="D38" s="11" t="str">
        <f aca="false">Rohdaten!D36</f>
        <v>Sonde</v>
      </c>
      <c r="E38" s="11" t="n">
        <f aca="false">Rohdaten!E36</f>
        <v>0.35</v>
      </c>
      <c r="F38" s="11" t="n">
        <f aca="false">Rohdaten!F36</f>
        <v>0</v>
      </c>
      <c r="G38" s="11" t="n">
        <f aca="false">Rohdaten!G36</f>
        <v>90</v>
      </c>
      <c r="H38" s="11" t="n">
        <f aca="false">Rohdaten!H36</f>
        <v>2835</v>
      </c>
      <c r="I38" s="11" t="n">
        <f aca="false">Rohdaten!I36</f>
        <v>20</v>
      </c>
      <c r="J38" s="11" t="n">
        <f aca="false">Rohdaten!L36</f>
        <v>2012</v>
      </c>
    </row>
    <row r="39" customFormat="false" ht="14.25" hidden="true" customHeight="false" outlineLevel="0" collapsed="false">
      <c r="A39" s="11" t="str">
        <f aca="false">Rohdaten!A37</f>
        <v>A_Projekt in Betrieb</v>
      </c>
      <c r="B39" s="11" t="str">
        <f aca="false">Rohdaten!B37</f>
        <v>Bochum Werne / Zeche Robert Müser</v>
      </c>
      <c r="C39" s="11" t="str">
        <f aca="false">Rohdaten!C37</f>
        <v>Nordrhein-Westfalen</v>
      </c>
      <c r="D39" s="11" t="str">
        <f aca="false">Rohdaten!D37</f>
        <v>Grubenwasser</v>
      </c>
      <c r="E39" s="11" t="n">
        <f aca="false">Rohdaten!E37</f>
        <v>0.4</v>
      </c>
      <c r="F39" s="11" t="n">
        <f aca="false">Rohdaten!F37</f>
        <v>0</v>
      </c>
      <c r="G39" s="11" t="n">
        <f aca="false">Rohdaten!G37</f>
        <v>20</v>
      </c>
      <c r="H39" s="11" t="n">
        <f aca="false">Rohdaten!H37</f>
        <v>570</v>
      </c>
      <c r="I39" s="11" t="n">
        <f aca="false">Rohdaten!I37</f>
        <v>32</v>
      </c>
      <c r="J39" s="11" t="n">
        <f aca="false">Rohdaten!L37</f>
        <v>2012</v>
      </c>
    </row>
    <row r="40" customFormat="false" ht="14.25" hidden="true" customHeight="false" outlineLevel="0" collapsed="false">
      <c r="A40" s="11" t="str">
        <f aca="false">Rohdaten!A38</f>
        <v>A_Projekt in Betrieb</v>
      </c>
      <c r="B40" s="11" t="str">
        <f aca="false">Rohdaten!B38</f>
        <v>Essen</v>
      </c>
      <c r="C40" s="11" t="str">
        <f aca="false">Rohdaten!C38</f>
        <v>Nordrhein-Westfalen</v>
      </c>
      <c r="D40" s="11" t="str">
        <f aca="false">Rohdaten!D38</f>
        <v>Grubenwasser</v>
      </c>
      <c r="E40" s="11" t="n">
        <f aca="false">Rohdaten!E38</f>
        <v>0.8</v>
      </c>
      <c r="F40" s="11" t="n">
        <f aca="false">Rohdaten!F38</f>
        <v>0</v>
      </c>
      <c r="G40" s="11" t="n">
        <f aca="false">Rohdaten!G38</f>
        <v>35</v>
      </c>
      <c r="H40" s="11" t="n">
        <f aca="false">Rohdaten!H38</f>
        <v>1200</v>
      </c>
      <c r="I40" s="11" t="str">
        <f aca="false">Rohdaten!I38</f>
        <v>bis 300</v>
      </c>
      <c r="J40" s="11" t="n">
        <f aca="false">Rohdaten!L38</f>
        <v>2010</v>
      </c>
    </row>
    <row r="41" customFormat="false" ht="14.25" hidden="true" customHeight="false" outlineLevel="0" collapsed="false">
      <c r="A41" s="11" t="str">
        <f aca="false">Rohdaten!A39</f>
        <v>A_Projekt in Betrieb</v>
      </c>
      <c r="B41" s="11" t="str">
        <f aca="false">Rohdaten!B39</f>
        <v>Marl</v>
      </c>
      <c r="C41" s="11" t="str">
        <f aca="false">Rohdaten!C39</f>
        <v>Nordrhein-Westfalen</v>
      </c>
      <c r="D41" s="11" t="str">
        <f aca="false">Rohdaten!D39</f>
        <v>Sonde</v>
      </c>
      <c r="E41" s="11" t="n">
        <f aca="false">Rohdaten!E39</f>
        <v>0.06</v>
      </c>
      <c r="F41" s="11" t="n">
        <f aca="false">Rohdaten!F39</f>
        <v>0</v>
      </c>
      <c r="G41" s="11" t="n">
        <f aca="false">Rohdaten!G39</f>
        <v>21</v>
      </c>
      <c r="H41" s="11" t="n">
        <f aca="false">Rohdaten!H39</f>
        <v>700</v>
      </c>
      <c r="I41" s="11" t="n">
        <f aca="false">Rohdaten!I39</f>
        <v>0</v>
      </c>
      <c r="J41" s="11" t="n">
        <f aca="false">Rohdaten!L39</f>
        <v>2010</v>
      </c>
    </row>
    <row r="42" customFormat="false" ht="14.25" hidden="true" customHeight="false" outlineLevel="0" collapsed="false">
      <c r="A42" s="11" t="str">
        <f aca="false">Rohdaten!A40</f>
        <v>A_Projekt in Betrieb</v>
      </c>
      <c r="B42" s="11" t="str">
        <f aca="false">Rohdaten!B40</f>
        <v>Insheim</v>
      </c>
      <c r="C42" s="11" t="str">
        <f aca="false">Rohdaten!C40</f>
        <v>Rheinland-Pfalz</v>
      </c>
      <c r="D42" s="11" t="str">
        <f aca="false">Rohdaten!D40</f>
        <v>Hydrogeothermie</v>
      </c>
      <c r="E42" s="11" t="n">
        <f aca="false">Rohdaten!E40</f>
        <v>0</v>
      </c>
      <c r="F42" s="11" t="n">
        <f aca="false">Rohdaten!F40</f>
        <v>4.8</v>
      </c>
      <c r="G42" s="11" t="n">
        <f aca="false">Rohdaten!G40</f>
        <v>165</v>
      </c>
      <c r="H42" s="11" t="n">
        <f aca="false">Rohdaten!H40</f>
        <v>3600</v>
      </c>
      <c r="I42" s="11" t="n">
        <f aca="false">Rohdaten!I40</f>
        <v>80</v>
      </c>
      <c r="J42" s="11" t="n">
        <f aca="false">Rohdaten!L40</f>
        <v>2012</v>
      </c>
    </row>
    <row r="43" customFormat="false" ht="14.25" hidden="true" customHeight="false" outlineLevel="0" collapsed="false">
      <c r="A43" s="11" t="str">
        <f aca="false">Rohdaten!A42</f>
        <v>A_Projekt in Betrieb</v>
      </c>
      <c r="B43" s="11" t="str">
        <f aca="false">Rohdaten!B42</f>
        <v>Landau </v>
      </c>
      <c r="C43" s="11" t="str">
        <f aca="false">Rohdaten!C42</f>
        <v>Rheinland-Pfalz</v>
      </c>
      <c r="D43" s="11" t="str">
        <f aca="false">Rohdaten!D42</f>
        <v>Hydrogeothermie</v>
      </c>
      <c r="E43" s="11" t="n">
        <f aca="false">Rohdaten!E42</f>
        <v>5</v>
      </c>
      <c r="F43" s="11" t="n">
        <f aca="false">Rohdaten!F42</f>
        <v>1.8</v>
      </c>
      <c r="G43" s="11" t="n">
        <f aca="false">Rohdaten!G42</f>
        <v>159</v>
      </c>
      <c r="H43" s="11" t="n">
        <f aca="false">Rohdaten!H42</f>
        <v>3291</v>
      </c>
      <c r="I43" s="11" t="n">
        <f aca="false">Rohdaten!I42</f>
        <v>70</v>
      </c>
      <c r="J43" s="11" t="n">
        <f aca="false">Rohdaten!L42</f>
        <v>2007</v>
      </c>
    </row>
    <row r="44" customFormat="false" ht="14.25" hidden="true" customHeight="false" outlineLevel="0" collapsed="false">
      <c r="A44" s="11" t="e">
        <f aca="false">rohdaten!#ref!</f>
        <v>#NAME?</v>
      </c>
      <c r="B44" s="11" t="e">
        <f aca="false">rohdaten!#ref!</f>
        <v>#NAME?</v>
      </c>
      <c r="C44" s="11" t="e">
        <f aca="false">rohdaten!#ref!</f>
        <v>#NAME?</v>
      </c>
      <c r="D44" s="11" t="e">
        <f aca="false">rohdaten!#ref!</f>
        <v>#NAME?</v>
      </c>
      <c r="E44" s="11" t="e">
        <f aca="false">rohdaten!#ref!</f>
        <v>#NAME?</v>
      </c>
      <c r="F44" s="11" t="e">
        <f aca="false">rohdaten!#ref!</f>
        <v>#NAME?</v>
      </c>
      <c r="G44" s="11" t="e">
        <f aca="false">rohdaten!#ref!</f>
        <v>#NAME?</v>
      </c>
      <c r="H44" s="11" t="e">
        <f aca="false">rohdaten!#ref!</f>
        <v>#NAME?</v>
      </c>
      <c r="I44" s="11" t="e">
        <f aca="false">rohdaten!#ref!</f>
        <v>#NAME?</v>
      </c>
      <c r="J44" s="11" t="e">
        <f aca="false">rohdaten!#ref!</f>
        <v>#NAME?</v>
      </c>
    </row>
    <row r="45" customFormat="false" ht="14.25" hidden="true" customHeight="false" outlineLevel="0" collapsed="false">
      <c r="A45" s="11" t="str">
        <f aca="false">Rohdaten!A43</f>
        <v>B_Projekt in Bau</v>
      </c>
      <c r="B45" s="11" t="str">
        <f aca="false">Rohdaten!B43</f>
        <v>Neubrandenburg</v>
      </c>
      <c r="C45" s="11" t="str">
        <f aca="false">Rohdaten!C43</f>
        <v>Mecklenburg-Vorpommern</v>
      </c>
      <c r="D45" s="11" t="str">
        <f aca="false">Rohdaten!D43</f>
        <v>Hydrogeothermie / Aquiferspeicher</v>
      </c>
      <c r="E45" s="11" t="n">
        <f aca="false">Rohdaten!E43</f>
        <v>0</v>
      </c>
      <c r="F45" s="11" t="n">
        <f aca="false">Rohdaten!F43</f>
        <v>0</v>
      </c>
      <c r="G45" s="11" t="n">
        <f aca="false">Rohdaten!G43</f>
        <v>80</v>
      </c>
      <c r="H45" s="11" t="n">
        <f aca="false">Rohdaten!H43</f>
        <v>1268</v>
      </c>
      <c r="I45" s="11" t="n">
        <f aca="false">Rohdaten!I43</f>
        <v>28</v>
      </c>
      <c r="J45" s="11" t="n">
        <f aca="false">Rohdaten!L43</f>
        <v>1987</v>
      </c>
    </row>
    <row r="46" customFormat="false" ht="14.25" hidden="true" customHeight="false" outlineLevel="0" collapsed="false">
      <c r="A46" s="11" t="str">
        <f aca="false">Rohdaten!A60</f>
        <v>C_Forschungsprojekte </v>
      </c>
      <c r="B46" s="11" t="str">
        <f aca="false">Rohdaten!B60</f>
        <v>HDR Bad Urach</v>
      </c>
      <c r="C46" s="11" t="str">
        <f aca="false">Rohdaten!C60</f>
        <v>Baden-Württemberg</v>
      </c>
      <c r="D46" s="11" t="str">
        <f aca="false">Rohdaten!D60</f>
        <v>Hot-Dry-Rock</v>
      </c>
      <c r="E46" s="11" t="n">
        <f aca="false">Rohdaten!E60</f>
        <v>0</v>
      </c>
      <c r="F46" s="11" t="n">
        <f aca="false">Rohdaten!F60</f>
        <v>0</v>
      </c>
      <c r="G46" s="11" t="n">
        <f aca="false">Rohdaten!G60</f>
        <v>0</v>
      </c>
      <c r="H46" s="11" t="n">
        <f aca="false">Rohdaten!H60</f>
        <v>0</v>
      </c>
      <c r="I46" s="11" t="n">
        <f aca="false">Rohdaten!I60</f>
        <v>0</v>
      </c>
      <c r="J46" s="11" t="n">
        <f aca="false">Rohdaten!L60</f>
        <v>0</v>
      </c>
    </row>
    <row r="47" customFormat="false" ht="14.25" hidden="true" customHeight="false" outlineLevel="0" collapsed="false">
      <c r="A47" s="11" t="str">
        <f aca="false">Rohdaten!A35</f>
        <v>A_Projekt in Betrieb</v>
      </c>
      <c r="B47" s="11" t="str">
        <f aca="false">Rohdaten!B35</f>
        <v>Waren</v>
      </c>
      <c r="C47" s="11" t="str">
        <f aca="false">Rohdaten!C35</f>
        <v>Mecklenburg-Vorpommern</v>
      </c>
      <c r="D47" s="11" t="str">
        <f aca="false">Rohdaten!D35</f>
        <v>Hydrogeothermie</v>
      </c>
      <c r="E47" s="11" t="n">
        <f aca="false">Rohdaten!E35</f>
        <v>1.3</v>
      </c>
      <c r="F47" s="11" t="n">
        <f aca="false">Rohdaten!F35</f>
        <v>0</v>
      </c>
      <c r="G47" s="11" t="n">
        <f aca="false">Rohdaten!G35</f>
        <v>63</v>
      </c>
      <c r="H47" s="11" t="n">
        <f aca="false">Rohdaten!H35</f>
        <v>1565</v>
      </c>
      <c r="I47" s="11" t="n">
        <f aca="false">Rohdaten!I35</f>
        <v>17</v>
      </c>
      <c r="J47" s="11" t="n">
        <f aca="false">Rohdaten!L35</f>
        <v>1984</v>
      </c>
    </row>
    <row r="48" customFormat="false" ht="14.25" hidden="true" customHeight="false" outlineLevel="0" collapsed="false">
      <c r="A48" s="11" t="str">
        <f aca="false">Rohdaten!A44</f>
        <v>B_Projekt in Bau</v>
      </c>
      <c r="B48" s="11" t="str">
        <f aca="false">Rohdaten!B44</f>
        <v>Graben-Neudorf</v>
      </c>
      <c r="C48" s="11" t="str">
        <f aca="false">Rohdaten!C44</f>
        <v>Baden-Württemberg</v>
      </c>
      <c r="D48" s="11" t="str">
        <f aca="false">Rohdaten!D44</f>
        <v>Hydrogeothermie</v>
      </c>
      <c r="E48" s="11" t="n">
        <f aca="false">Rohdaten!E44</f>
        <v>0</v>
      </c>
      <c r="F48" s="11" t="n">
        <f aca="false">Rohdaten!F44</f>
        <v>0</v>
      </c>
      <c r="G48" s="11" t="n">
        <f aca="false">Rohdaten!G44</f>
        <v>0</v>
      </c>
      <c r="H48" s="11" t="n">
        <f aca="false">Rohdaten!H44</f>
        <v>0</v>
      </c>
      <c r="I48" s="11" t="n">
        <f aca="false">Rohdaten!I44</f>
        <v>0</v>
      </c>
      <c r="J48" s="11" t="n">
        <f aca="false">Rohdaten!L44</f>
        <v>2024</v>
      </c>
    </row>
    <row r="49" customFormat="false" ht="14.25" hidden="true" customHeight="false" outlineLevel="0" collapsed="false">
      <c r="A49" s="11" t="e">
        <f aca="false">rohdaten!#ref!</f>
        <v>#NAME?</v>
      </c>
      <c r="B49" s="11" t="e">
        <f aca="false">rohdaten!#ref!</f>
        <v>#NAME?</v>
      </c>
      <c r="C49" s="11" t="e">
        <f aca="false">rohdaten!#ref!</f>
        <v>#NAME?</v>
      </c>
      <c r="D49" s="11" t="e">
        <f aca="false">rohdaten!#ref!</f>
        <v>#NAME?</v>
      </c>
      <c r="E49" s="11" t="e">
        <f aca="false">rohdaten!#ref!</f>
        <v>#NAME?</v>
      </c>
      <c r="F49" s="11" t="e">
        <f aca="false">rohdaten!#ref!</f>
        <v>#NAME?</v>
      </c>
      <c r="G49" s="11" t="e">
        <f aca="false">rohdaten!#ref!</f>
        <v>#NAME?</v>
      </c>
      <c r="H49" s="11" t="e">
        <f aca="false">rohdaten!#ref!</f>
        <v>#NAME?</v>
      </c>
      <c r="I49" s="11" t="e">
        <f aca="false">rohdaten!#ref!</f>
        <v>#NAME?</v>
      </c>
      <c r="J49" s="11" t="e">
        <f aca="false">rohdaten!#ref!</f>
        <v>#NAME?</v>
      </c>
    </row>
    <row r="50" customFormat="false" ht="14.25" hidden="true" customHeight="false" outlineLevel="0" collapsed="false">
      <c r="A50" s="11" t="str">
        <f aca="false">Rohdaten!A46</f>
        <v>B_Projekt in Bau</v>
      </c>
      <c r="B50" s="11" t="str">
        <f aca="false">Rohdaten!B46</f>
        <v>Kirchweidach II </v>
      </c>
      <c r="C50" s="11" t="str">
        <f aca="false">Rohdaten!C46</f>
        <v>Bayern</v>
      </c>
      <c r="D50" s="11" t="str">
        <f aca="false">Rohdaten!D46</f>
        <v>Hydrogeothermie</v>
      </c>
      <c r="E50" s="11" t="n">
        <f aca="false">Rohdaten!E46</f>
        <v>0</v>
      </c>
      <c r="F50" s="11" t="n">
        <f aca="false">Rohdaten!F46</f>
        <v>0</v>
      </c>
      <c r="G50" s="11" t="n">
        <f aca="false">Rohdaten!G46</f>
        <v>0</v>
      </c>
      <c r="H50" s="11" t="n">
        <f aca="false">Rohdaten!H46</f>
        <v>0</v>
      </c>
      <c r="I50" s="11" t="n">
        <f aca="false">Rohdaten!I46</f>
        <v>0</v>
      </c>
      <c r="J50" s="11" t="n">
        <f aca="false">Rohdaten!L46</f>
        <v>0</v>
      </c>
    </row>
    <row r="51" customFormat="false" ht="14.25" hidden="true" customHeight="false" outlineLevel="0" collapsed="false">
      <c r="A51" s="11" t="str">
        <f aca="false">Rohdaten!A47</f>
        <v>B_Projekt in Bau</v>
      </c>
      <c r="B51" s="11" t="str">
        <f aca="false">Rohdaten!B47</f>
        <v>GT Tüßling </v>
      </c>
      <c r="C51" s="11" t="str">
        <f aca="false">Rohdaten!C47</f>
        <v>Bayern</v>
      </c>
      <c r="D51" s="11" t="str">
        <f aca="false">Rohdaten!D47</f>
        <v>Hydrogeothermie</v>
      </c>
      <c r="E51" s="11" t="n">
        <f aca="false">Rohdaten!E47</f>
        <v>0</v>
      </c>
      <c r="F51" s="11" t="n">
        <f aca="false">Rohdaten!F47</f>
        <v>0</v>
      </c>
      <c r="G51" s="11" t="n">
        <f aca="false">Rohdaten!G47</f>
        <v>0</v>
      </c>
      <c r="H51" s="11" t="n">
        <f aca="false">Rohdaten!H47</f>
        <v>0</v>
      </c>
      <c r="I51" s="11" t="n">
        <f aca="false">Rohdaten!I47</f>
        <v>0</v>
      </c>
      <c r="J51" s="11" t="n">
        <f aca="false">Rohdaten!L47</f>
        <v>0</v>
      </c>
    </row>
    <row r="52" customFormat="false" ht="14.25" hidden="true" customHeight="false" outlineLevel="0" collapsed="false">
      <c r="A52" s="11" t="str">
        <f aca="false">Rohdaten!A48</f>
        <v>B_Projekt in Bau</v>
      </c>
      <c r="B52" s="11" t="str">
        <f aca="false">Rohdaten!B48</f>
        <v>Berlin-Adlershof</v>
      </c>
      <c r="C52" s="11" t="str">
        <f aca="false">Rohdaten!C48</f>
        <v>Berlin</v>
      </c>
      <c r="D52" s="11" t="str">
        <f aca="false">Rohdaten!D48</f>
        <v>Aquiferspeicher</v>
      </c>
      <c r="E52" s="11" t="n">
        <f aca="false">Rohdaten!E48</f>
        <v>0</v>
      </c>
      <c r="F52" s="11" t="n">
        <f aca="false">Rohdaten!F48</f>
        <v>0</v>
      </c>
      <c r="G52" s="11" t="n">
        <f aca="false">Rohdaten!G48</f>
        <v>0</v>
      </c>
      <c r="H52" s="11" t="n">
        <f aca="false">Rohdaten!H48</f>
        <v>0</v>
      </c>
      <c r="I52" s="11" t="n">
        <f aca="false">Rohdaten!I48</f>
        <v>0</v>
      </c>
      <c r="J52" s="11" t="n">
        <f aca="false">Rohdaten!L48</f>
        <v>0</v>
      </c>
    </row>
    <row r="53" customFormat="false" ht="14.25" hidden="true" customHeight="false" outlineLevel="0" collapsed="false">
      <c r="A53" s="11" t="str">
        <f aca="false">Rohdaten!A49</f>
        <v>B_Projekt in Bau</v>
      </c>
      <c r="B53" s="11" t="str">
        <f aca="false">Rohdaten!B49</f>
        <v>Potsdam</v>
      </c>
      <c r="C53" s="11" t="str">
        <f aca="false">Rohdaten!C49</f>
        <v>Brandenburg</v>
      </c>
      <c r="D53" s="11" t="str">
        <f aca="false">Rohdaten!D49</f>
        <v>Hydrogeothermie</v>
      </c>
      <c r="E53" s="11" t="n">
        <f aca="false">Rohdaten!E49</f>
        <v>0</v>
      </c>
      <c r="F53" s="11" t="n">
        <f aca="false">Rohdaten!F49</f>
        <v>0</v>
      </c>
      <c r="G53" s="11" t="n">
        <f aca="false">Rohdaten!G49</f>
        <v>0</v>
      </c>
      <c r="H53" s="11" t="n">
        <f aca="false">Rohdaten!H49</f>
        <v>0</v>
      </c>
      <c r="I53" s="11" t="n">
        <f aca="false">Rohdaten!I49</f>
        <v>0</v>
      </c>
      <c r="J53" s="11" t="n">
        <f aca="false">Rohdaten!L49</f>
        <v>0</v>
      </c>
    </row>
    <row r="54" customFormat="false" ht="14.25" hidden="true" customHeight="false" outlineLevel="0" collapsed="false">
      <c r="A54" s="11" t="str">
        <f aca="false">Rohdaten!A50</f>
        <v>B_Projekt in Bau</v>
      </c>
      <c r="B54" s="11" t="str">
        <f aca="false">Rohdaten!B50</f>
        <v>Hamburg-Wilhelmsburg</v>
      </c>
      <c r="C54" s="11" t="str">
        <f aca="false">Rohdaten!C50</f>
        <v>Hamburg</v>
      </c>
      <c r="D54" s="11" t="str">
        <f aca="false">Rohdaten!D50</f>
        <v>Hydrogeothermie</v>
      </c>
      <c r="E54" s="11" t="n">
        <f aca="false">Rohdaten!E50</f>
        <v>0</v>
      </c>
      <c r="F54" s="11" t="n">
        <f aca="false">Rohdaten!F50</f>
        <v>0</v>
      </c>
      <c r="G54" s="11" t="n">
        <f aca="false">Rohdaten!G50</f>
        <v>0</v>
      </c>
      <c r="H54" s="11" t="n">
        <f aca="false">Rohdaten!H50</f>
        <v>0</v>
      </c>
      <c r="I54" s="11" t="n">
        <f aca="false">Rohdaten!I50</f>
        <v>0</v>
      </c>
      <c r="J54" s="11" t="n">
        <f aca="false">Rohdaten!L50</f>
        <v>0</v>
      </c>
    </row>
    <row r="55" customFormat="false" ht="14.25" hidden="true" customHeight="false" outlineLevel="0" collapsed="false">
      <c r="A55" s="11" t="str">
        <f aca="false">Rohdaten!A51</f>
        <v>B_Projekt in Bau</v>
      </c>
      <c r="B55" s="11" t="str">
        <f aca="false">Rohdaten!B51</f>
        <v>Frankfurt am Main</v>
      </c>
      <c r="C55" s="11" t="str">
        <f aca="false">Rohdaten!C51</f>
        <v>Hessen</v>
      </c>
      <c r="D55" s="11" t="str">
        <f aca="false">Rohdaten!D51</f>
        <v>Forschung</v>
      </c>
      <c r="E55" s="11" t="n">
        <f aca="false">Rohdaten!E51</f>
        <v>0</v>
      </c>
      <c r="F55" s="11" t="n">
        <f aca="false">Rohdaten!F51</f>
        <v>0</v>
      </c>
      <c r="G55" s="11" t="n">
        <f aca="false">Rohdaten!G51</f>
        <v>0</v>
      </c>
      <c r="H55" s="11" t="n">
        <f aca="false">Rohdaten!H51</f>
        <v>0</v>
      </c>
      <c r="I55" s="11" t="n">
        <f aca="false">Rohdaten!I51</f>
        <v>0</v>
      </c>
      <c r="J55" s="11" t="n">
        <f aca="false">Rohdaten!L51</f>
        <v>0</v>
      </c>
    </row>
    <row r="56" customFormat="false" ht="14.25" hidden="true" customHeight="false" outlineLevel="0" collapsed="false">
      <c r="A56" s="11" t="e">
        <f aca="false">rohdaten!#ref!</f>
        <v>#NAME?</v>
      </c>
      <c r="B56" s="11" t="e">
        <f aca="false">rohdaten!#ref!</f>
        <v>#NAME?</v>
      </c>
      <c r="C56" s="11" t="e">
        <f aca="false">rohdaten!#ref!</f>
        <v>#NAME?</v>
      </c>
      <c r="D56" s="11" t="e">
        <f aca="false">rohdaten!#ref!</f>
        <v>#NAME?</v>
      </c>
      <c r="E56" s="11" t="e">
        <f aca="false">rohdaten!#ref!</f>
        <v>#NAME?</v>
      </c>
      <c r="F56" s="11" t="e">
        <f aca="false">rohdaten!#ref!</f>
        <v>#NAME?</v>
      </c>
      <c r="G56" s="11" t="e">
        <f aca="false">rohdaten!#ref!</f>
        <v>#NAME?</v>
      </c>
      <c r="H56" s="11" t="e">
        <f aca="false">rohdaten!#ref!</f>
        <v>#NAME?</v>
      </c>
      <c r="I56" s="11" t="e">
        <f aca="false">rohdaten!#ref!</f>
        <v>#NAME?</v>
      </c>
      <c r="J56" s="11" t="e">
        <f aca="false">rohdaten!#ref!</f>
        <v>#NAME?</v>
      </c>
    </row>
    <row r="57" customFormat="false" ht="14.25" hidden="true" customHeight="false" outlineLevel="0" collapsed="false">
      <c r="A57" s="11" t="e">
        <f aca="false">rohdaten!#ref!</f>
        <v>#NAME?</v>
      </c>
      <c r="B57" s="12" t="e">
        <f aca="false">rohdaten!#ref!</f>
        <v>#NAME?</v>
      </c>
      <c r="C57" s="13" t="e">
        <f aca="false">rohdaten!#ref!</f>
        <v>#NAME?</v>
      </c>
      <c r="D57" s="13" t="e">
        <f aca="false">rohdaten!#ref!</f>
        <v>#NAME?</v>
      </c>
      <c r="E57" s="13" t="e">
        <f aca="false">rohdaten!#ref!</f>
        <v>#NAME?</v>
      </c>
      <c r="F57" s="13" t="e">
        <f aca="false">rohdaten!#ref!</f>
        <v>#NAME?</v>
      </c>
      <c r="G57" s="13" t="e">
        <f aca="false">rohdaten!#ref!</f>
        <v>#NAME?</v>
      </c>
      <c r="H57" s="13" t="e">
        <f aca="false">rohdaten!#ref!</f>
        <v>#NAME?</v>
      </c>
      <c r="I57" s="13" t="e">
        <f aca="false">rohdaten!#ref!</f>
        <v>#NAME?</v>
      </c>
      <c r="J57" s="15" t="e">
        <f aca="false">rohdaten!#ref!</f>
        <v>#NAME?</v>
      </c>
    </row>
    <row r="58" customFormat="false" ht="14.25" hidden="true" customHeight="false" outlineLevel="0" collapsed="false">
      <c r="A58" s="11" t="str">
        <f aca="false">Rohdaten!A52</f>
        <v>B_Projekt in Bau</v>
      </c>
      <c r="B58" s="12" t="str">
        <f aca="false">Rohdaten!B52</f>
        <v>Darmstadt</v>
      </c>
      <c r="C58" s="13" t="str">
        <f aca="false">Rohdaten!C52</f>
        <v>Hessen</v>
      </c>
      <c r="D58" s="13" t="str">
        <f aca="false">Rohdaten!D52</f>
        <v>Erdwärmesondenspeicher
/ Forschung</v>
      </c>
      <c r="E58" s="13" t="n">
        <f aca="false">Rohdaten!E52</f>
        <v>0</v>
      </c>
      <c r="F58" s="13" t="n">
        <f aca="false">Rohdaten!F52</f>
        <v>0</v>
      </c>
      <c r="G58" s="13" t="n">
        <f aca="false">Rohdaten!G52</f>
        <v>0</v>
      </c>
      <c r="H58" s="13" t="n">
        <f aca="false">Rohdaten!H52</f>
        <v>0</v>
      </c>
      <c r="I58" s="13" t="n">
        <f aca="false">Rohdaten!I52</f>
        <v>0</v>
      </c>
      <c r="J58" s="15" t="n">
        <f aca="false">Rohdaten!L52</f>
        <v>0</v>
      </c>
    </row>
    <row r="59" customFormat="false" ht="14.25" hidden="true" customHeight="false" outlineLevel="0" collapsed="false">
      <c r="A59" s="11" t="str">
        <f aca="false">Rohdaten!A54</f>
        <v>C_Forschungsprojekte </v>
      </c>
      <c r="B59" s="12" t="str">
        <f aca="false">Rohdaten!B54</f>
        <v>Mauerstetten</v>
      </c>
      <c r="C59" s="13" t="str">
        <f aca="false">Rohdaten!C54</f>
        <v>Bayern</v>
      </c>
      <c r="D59" s="13" t="str">
        <f aca="false">Rohdaten!D54</f>
        <v>Forschung</v>
      </c>
      <c r="E59" s="13" t="n">
        <f aca="false">Rohdaten!E54</f>
        <v>0</v>
      </c>
      <c r="F59" s="13" t="n">
        <f aca="false">Rohdaten!F54</f>
        <v>0</v>
      </c>
      <c r="G59" s="13" t="n">
        <f aca="false">Rohdaten!G54</f>
        <v>130</v>
      </c>
      <c r="H59" s="13" t="n">
        <f aca="false">Rohdaten!H54</f>
        <v>4080</v>
      </c>
      <c r="I59" s="13" t="n">
        <f aca="false">Rohdaten!I54</f>
        <v>0</v>
      </c>
      <c r="J59" s="15" t="n">
        <f aca="false">Rohdaten!L54</f>
        <v>0</v>
      </c>
    </row>
    <row r="60" customFormat="false" ht="14.25" hidden="false" customHeight="false" outlineLevel="0" collapsed="false">
      <c r="A60" s="11" t="str">
        <f aca="false">Rohdaten!A59</f>
        <v>C_Forschungsprojekte </v>
      </c>
      <c r="B60" s="12" t="str">
        <f aca="false">Rohdaten!B55</f>
        <v>Groß Schönebeck</v>
      </c>
      <c r="C60" s="13" t="str">
        <f aca="false">Rohdaten!C55</f>
        <v>Brandenburg</v>
      </c>
      <c r="D60" s="13" t="str">
        <f aca="false">Rohdaten!D55</f>
        <v>Forschung</v>
      </c>
      <c r="E60" s="13" t="n">
        <f aca="false">Rohdaten!E55</f>
        <v>0</v>
      </c>
      <c r="F60" s="13" t="n">
        <f aca="false">Rohdaten!F55</f>
        <v>1</v>
      </c>
      <c r="G60" s="13" t="n">
        <f aca="false">Rohdaten!G55</f>
        <v>150</v>
      </c>
      <c r="H60" s="13" t="n">
        <f aca="false">Rohdaten!H55</f>
        <v>4309</v>
      </c>
      <c r="I60" s="13" t="n">
        <f aca="false">Rohdaten!I55</f>
        <v>0</v>
      </c>
      <c r="J60" s="15" t="n">
        <f aca="false">Rohdaten!L55</f>
        <v>2011</v>
      </c>
    </row>
    <row r="61" customFormat="false" ht="14.25" hidden="false" customHeight="false" outlineLevel="0" collapsed="false">
      <c r="A61" s="11" t="e">
        <f aca="false">rohdaten!#ref!</f>
        <v>#NAME?</v>
      </c>
      <c r="B61" s="12" t="str">
        <f aca="false">Rohdaten!B56</f>
        <v>Hannover</v>
      </c>
      <c r="C61" s="13" t="str">
        <f aca="false">Rohdaten!C56</f>
        <v>Niedersachsen</v>
      </c>
      <c r="D61" s="13" t="str">
        <f aca="false">Rohdaten!D56</f>
        <v>Forschung</v>
      </c>
      <c r="E61" s="13" t="n">
        <f aca="false">Rohdaten!E56</f>
        <v>2</v>
      </c>
      <c r="F61" s="13" t="n">
        <f aca="false">Rohdaten!F56</f>
        <v>0</v>
      </c>
      <c r="G61" s="13" t="n">
        <f aca="false">Rohdaten!G56</f>
        <v>169</v>
      </c>
      <c r="H61" s="13" t="n">
        <f aca="false">Rohdaten!H56</f>
        <v>3820</v>
      </c>
      <c r="I61" s="13" t="n">
        <f aca="false">Rohdaten!I56</f>
        <v>0</v>
      </c>
      <c r="J61" s="15" t="n">
        <f aca="false">Rohdaten!L56</f>
        <v>0</v>
      </c>
    </row>
    <row r="62" customFormat="false" ht="14.25" hidden="false" customHeight="false" outlineLevel="0" collapsed="false">
      <c r="A62" s="11" t="str">
        <f aca="false">Rohdaten!A55</f>
        <v>C_Forschungsprojekte </v>
      </c>
      <c r="B62" s="12" t="str">
        <f aca="false">Rohdaten!B57</f>
        <v>Horstberg</v>
      </c>
      <c r="C62" s="13" t="str">
        <f aca="false">Rohdaten!C57</f>
        <v>Niedersachsen</v>
      </c>
      <c r="D62" s="13" t="str">
        <f aca="false">Rohdaten!D57</f>
        <v>Forschung</v>
      </c>
      <c r="E62" s="13" t="n">
        <f aca="false">Rohdaten!E57</f>
        <v>0</v>
      </c>
      <c r="F62" s="13" t="n">
        <f aca="false">Rohdaten!F57</f>
        <v>0</v>
      </c>
      <c r="G62" s="13" t="n">
        <f aca="false">Rohdaten!G57</f>
        <v>159</v>
      </c>
      <c r="H62" s="13" t="n">
        <f aca="false">Rohdaten!H57</f>
        <v>3920</v>
      </c>
      <c r="I62" s="13" t="n">
        <f aca="false">Rohdaten!I57</f>
        <v>0</v>
      </c>
      <c r="J62" s="15" t="n">
        <f aca="false">Rohdaten!L57</f>
        <v>0</v>
      </c>
    </row>
    <row r="63" customFormat="false" ht="14.25" hidden="false" customHeight="false" outlineLevel="0" collapsed="false">
      <c r="A63" s="11" t="str">
        <f aca="false">Rohdaten!A56</f>
        <v>C_Forschungsprojekte </v>
      </c>
      <c r="B63" s="17" t="str">
        <f aca="false">Rohdaten!B58</f>
        <v>Aachen - GEObservatorium</v>
      </c>
      <c r="C63" s="18" t="str">
        <f aca="false">Rohdaten!C58</f>
        <v>Nordrhein-Westfalen</v>
      </c>
      <c r="D63" s="18" t="str">
        <f aca="false">Rohdaten!D58</f>
        <v>Forschung</v>
      </c>
      <c r="E63" s="18" t="n">
        <f aca="false">Rohdaten!E58</f>
        <v>0</v>
      </c>
      <c r="F63" s="18" t="n">
        <f aca="false">Rohdaten!F58</f>
        <v>0</v>
      </c>
      <c r="G63" s="18" t="n">
        <f aca="false">Rohdaten!G58</f>
        <v>0</v>
      </c>
      <c r="H63" s="18" t="n">
        <f aca="false">Rohdaten!H58</f>
        <v>0</v>
      </c>
      <c r="I63" s="18" t="n">
        <f aca="false">Rohdaten!I58</f>
        <v>0</v>
      </c>
      <c r="J63" s="21" t="n">
        <f aca="false">Rohdaten!L58</f>
        <v>0</v>
      </c>
    </row>
    <row r="64" customFormat="false" ht="14.25" hidden="false" customHeight="false" outlineLevel="0" collapsed="false">
      <c r="A64" s="11" t="str">
        <f aca="false">Rohdaten!A57</f>
        <v>C_Forschungsprojekte </v>
      </c>
      <c r="B64" s="11" t="str">
        <f aca="false">Rohdaten!B59</f>
        <v>Zwickau</v>
      </c>
      <c r="C64" s="11" t="str">
        <f aca="false">Rohdaten!C59</f>
        <v>Sachsen</v>
      </c>
      <c r="D64" s="11" t="str">
        <f aca="false">Rohdaten!D59</f>
        <v>Grubenwasser</v>
      </c>
      <c r="E64" s="11" t="n">
        <f aca="false">Rohdaten!E59</f>
        <v>0</v>
      </c>
      <c r="F64" s="11" t="n">
        <f aca="false">Rohdaten!F59</f>
        <v>0</v>
      </c>
      <c r="G64" s="11" t="n">
        <f aca="false">Rohdaten!G59</f>
        <v>26</v>
      </c>
      <c r="H64" s="11" t="n">
        <f aca="false">Rohdaten!H59</f>
        <v>628</v>
      </c>
      <c r="I64" s="11" t="n">
        <f aca="false">Rohdaten!I59</f>
        <v>0</v>
      </c>
      <c r="J64" s="11" t="n">
        <f aca="false">Rohdaten!L59</f>
        <v>2018</v>
      </c>
    </row>
    <row r="65" customFormat="false" ht="14.25" hidden="false" customHeight="false" outlineLevel="0" collapsed="false">
      <c r="A65" s="11" t="str">
        <f aca="false">Rohdaten!A58</f>
        <v>D_Projekt in Planung</v>
      </c>
      <c r="B65" s="11" t="str">
        <f aca="false">Rohdaten!B60</f>
        <v>HDR Bad Urach</v>
      </c>
      <c r="C65" s="11" t="str">
        <f aca="false">Rohdaten!C60</f>
        <v>Baden-Württemberg</v>
      </c>
      <c r="D65" s="11" t="str">
        <f aca="false">Rohdaten!D60</f>
        <v>Hot-Dry-Rock</v>
      </c>
      <c r="E65" s="11" t="n">
        <f aca="false">Rohdaten!E60</f>
        <v>0</v>
      </c>
      <c r="F65" s="11" t="n">
        <f aca="false">Rohdaten!F60</f>
        <v>0</v>
      </c>
      <c r="G65" s="11" t="n">
        <f aca="false">Rohdaten!G60</f>
        <v>0</v>
      </c>
      <c r="H65" s="11" t="n">
        <f aca="false">Rohdaten!H60</f>
        <v>0</v>
      </c>
      <c r="I65" s="11" t="n">
        <f aca="false">Rohdaten!I60</f>
        <v>0</v>
      </c>
      <c r="J65" s="11" t="n">
        <f aca="false">Rohdaten!L60</f>
        <v>0</v>
      </c>
    </row>
    <row r="66" customFormat="false" ht="14.25" hidden="false" customHeight="false" outlineLevel="0" collapsed="false">
      <c r="A66" s="11" t="str">
        <f aca="false">Rohdaten!A59</f>
        <v>C_Forschungsprojekte </v>
      </c>
      <c r="B66" s="11" t="str">
        <f aca="false">Rohdaten!B62</f>
        <v>München Allach (MTU) / Karlsfeld Ost</v>
      </c>
      <c r="C66" s="11" t="str">
        <f aca="false">Rohdaten!C62</f>
        <v>Bayern</v>
      </c>
      <c r="D66" s="11" t="str">
        <f aca="false">Rohdaten!D62</f>
        <v>Hydrogeothermie</v>
      </c>
      <c r="E66" s="11" t="n">
        <f aca="false">Rohdaten!E62</f>
        <v>0</v>
      </c>
      <c r="F66" s="11" t="n">
        <f aca="false">Rohdaten!F62</f>
        <v>0</v>
      </c>
      <c r="G66" s="11" t="n">
        <f aca="false">Rohdaten!G62</f>
        <v>0</v>
      </c>
      <c r="H66" s="11" t="n">
        <f aca="false">Rohdaten!H62</f>
        <v>0</v>
      </c>
      <c r="I66" s="11" t="n">
        <f aca="false">Rohdaten!I62</f>
        <v>0</v>
      </c>
      <c r="J66" s="11" t="n">
        <f aca="false">Rohdaten!L62</f>
        <v>0</v>
      </c>
    </row>
    <row r="67" customFormat="false" ht="14.25" hidden="true" customHeight="false" outlineLevel="0" collapsed="false">
      <c r="A67" s="11" t="str">
        <f aca="false">Rohdaten!A62</f>
        <v>B_Projekt in Bau</v>
      </c>
      <c r="B67" s="11" t="str">
        <f aca="false">Rohdaten!B62</f>
        <v>München Allach (MTU) / Karlsfeld Ost</v>
      </c>
      <c r="C67" s="11" t="str">
        <f aca="false">Rohdaten!C62</f>
        <v>Bayern</v>
      </c>
      <c r="D67" s="11" t="str">
        <f aca="false">Rohdaten!D62</f>
        <v>Hydrogeothermie</v>
      </c>
      <c r="E67" s="11" t="n">
        <f aca="false">Rohdaten!E62</f>
        <v>0</v>
      </c>
      <c r="F67" s="11" t="n">
        <f aca="false">Rohdaten!F62</f>
        <v>0</v>
      </c>
      <c r="G67" s="11" t="n">
        <f aca="false">Rohdaten!G62</f>
        <v>0</v>
      </c>
      <c r="H67" s="11" t="n">
        <f aca="false">Rohdaten!H62</f>
        <v>0</v>
      </c>
      <c r="I67" s="11" t="n">
        <f aca="false">Rohdaten!I62</f>
        <v>0</v>
      </c>
      <c r="J67" s="11" t="n">
        <f aca="false">Rohdaten!L62</f>
        <v>0</v>
      </c>
    </row>
    <row r="68" customFormat="false" ht="14.25" hidden="true" customHeight="false" outlineLevel="0" collapsed="false">
      <c r="A68" s="11" t="e">
        <f aca="false">rohdaten!#ref!</f>
        <v>#NAME?</v>
      </c>
      <c r="B68" s="11" t="e">
        <f aca="false">rohdaten!#ref!</f>
        <v>#NAME?</v>
      </c>
      <c r="C68" s="11" t="str">
        <f aca="false">Rohdaten!C63</f>
        <v>Baden-Württemberg</v>
      </c>
      <c r="D68" s="11" t="e">
        <f aca="false">rohdaten!#ref!</f>
        <v>#NAME?</v>
      </c>
      <c r="E68" s="11" t="e">
        <f aca="false">rohdaten!#ref!</f>
        <v>#NAME?</v>
      </c>
      <c r="F68" s="11" t="e">
        <f aca="false">rohdaten!#ref!</f>
        <v>#NAME?</v>
      </c>
      <c r="G68" s="11" t="e">
        <f aca="false">rohdaten!#ref!</f>
        <v>#NAME?</v>
      </c>
      <c r="H68" s="11" t="e">
        <f aca="false">rohdaten!#ref!</f>
        <v>#NAME?</v>
      </c>
      <c r="I68" s="11" t="e">
        <f aca="false">rohdaten!#ref!</f>
        <v>#NAME?</v>
      </c>
      <c r="J68" s="11" t="e">
        <f aca="false">rohdaten!#ref!</f>
        <v>#NAME?</v>
      </c>
    </row>
    <row r="69" customFormat="false" ht="14.25" hidden="true" customHeight="false" outlineLevel="0" collapsed="false">
      <c r="A69" s="11" t="str">
        <f aca="false">Rohdaten!A63</f>
        <v>D_Projekt in Planung</v>
      </c>
      <c r="B69" s="11" t="str">
        <f aca="false">Rohdaten!B63</f>
        <v>Bad Waldsee II</v>
      </c>
      <c r="C69" s="11" t="e">
        <f aca="false">rohdaten!#ref!</f>
        <v>#NAME?</v>
      </c>
      <c r="D69" s="11" t="str">
        <f aca="false">Rohdaten!D63</f>
        <v>Hydrogeothermie</v>
      </c>
      <c r="E69" s="11" t="n">
        <f aca="false">Rohdaten!E63</f>
        <v>0</v>
      </c>
      <c r="F69" s="11" t="n">
        <f aca="false">Rohdaten!F63</f>
        <v>0</v>
      </c>
      <c r="G69" s="11" t="n">
        <f aca="false">Rohdaten!G63</f>
        <v>0</v>
      </c>
      <c r="H69" s="11" t="n">
        <f aca="false">Rohdaten!H63</f>
        <v>0</v>
      </c>
      <c r="I69" s="11" t="n">
        <f aca="false">Rohdaten!I63</f>
        <v>0</v>
      </c>
      <c r="J69" s="11" t="n">
        <f aca="false">Rohdaten!L63</f>
        <v>0</v>
      </c>
    </row>
    <row r="70" customFormat="false" ht="14.25" hidden="true" customHeight="false" outlineLevel="0" collapsed="false">
      <c r="A70" s="11" t="str">
        <f aca="false">Rohdaten!A66</f>
        <v>D_Projekt in Planung</v>
      </c>
      <c r="B70" s="11" t="str">
        <f aca="false">Rohdaten!B66</f>
        <v>Erlich</v>
      </c>
      <c r="C70" s="11" t="str">
        <f aca="false">Rohdaten!C66</f>
        <v>Baden-Württemberg</v>
      </c>
      <c r="D70" s="11" t="str">
        <f aca="false">Rohdaten!D66</f>
        <v>Hydrogeothermie</v>
      </c>
      <c r="E70" s="11" t="n">
        <f aca="false">Rohdaten!E66</f>
        <v>0</v>
      </c>
      <c r="F70" s="11" t="n">
        <f aca="false">Rohdaten!F66</f>
        <v>0</v>
      </c>
      <c r="G70" s="11" t="n">
        <f aca="false">Rohdaten!G66</f>
        <v>0</v>
      </c>
      <c r="H70" s="11" t="n">
        <f aca="false">Rohdaten!H66</f>
        <v>0</v>
      </c>
      <c r="I70" s="11" t="n">
        <f aca="false">Rohdaten!I66</f>
        <v>0</v>
      </c>
      <c r="J70" s="11" t="n">
        <f aca="false">Rohdaten!L66</f>
        <v>0</v>
      </c>
    </row>
    <row r="71" customFormat="false" ht="14.25" hidden="true" customHeight="false" outlineLevel="0" collapsed="false">
      <c r="A71" s="11" t="str">
        <f aca="false">Rohdaten!A67</f>
        <v>D_Projekt in Planung</v>
      </c>
      <c r="B71" s="11" t="str">
        <f aca="false">Rohdaten!B67</f>
        <v>KIT Campus Nord II</v>
      </c>
      <c r="C71" s="11" t="str">
        <f aca="false">Rohdaten!C67</f>
        <v>Baden-Württemberg</v>
      </c>
      <c r="D71" s="11" t="str">
        <f aca="false">Rohdaten!D67</f>
        <v>Hydrogeothermie</v>
      </c>
      <c r="E71" s="11" t="n">
        <f aca="false">Rohdaten!E67</f>
        <v>0</v>
      </c>
      <c r="F71" s="11" t="n">
        <f aca="false">Rohdaten!F67</f>
        <v>0</v>
      </c>
      <c r="G71" s="11" t="n">
        <f aca="false">Rohdaten!G67</f>
        <v>0</v>
      </c>
      <c r="H71" s="11" t="n">
        <f aca="false">Rohdaten!H67</f>
        <v>0</v>
      </c>
      <c r="I71" s="11" t="n">
        <f aca="false">Rohdaten!I67</f>
        <v>0</v>
      </c>
      <c r="J71" s="11" t="n">
        <f aca="false">Rohdaten!L67</f>
        <v>0</v>
      </c>
    </row>
    <row r="72" customFormat="false" ht="14.25" hidden="true" customHeight="false" outlineLevel="0" collapsed="false">
      <c r="A72" s="11" t="str">
        <f aca="false">Rohdaten!A68</f>
        <v>D_Projekt in Planung</v>
      </c>
      <c r="B72" s="11" t="str">
        <f aca="false">Rohdaten!B68</f>
        <v>Freiburg/ Südlicher Oberrhein</v>
      </c>
      <c r="C72" s="11" t="str">
        <f aca="false">Rohdaten!C68</f>
        <v>Baden-Württemberg</v>
      </c>
      <c r="D72" s="11" t="str">
        <f aca="false">Rohdaten!D68</f>
        <v>Hydrogeothermie</v>
      </c>
      <c r="E72" s="11" t="n">
        <f aca="false">Rohdaten!E68</f>
        <v>0</v>
      </c>
      <c r="F72" s="11" t="n">
        <f aca="false">Rohdaten!F68</f>
        <v>0</v>
      </c>
      <c r="G72" s="11" t="n">
        <f aca="false">Rohdaten!G68</f>
        <v>0</v>
      </c>
      <c r="H72" s="11" t="n">
        <f aca="false">Rohdaten!H68</f>
        <v>0</v>
      </c>
      <c r="I72" s="11" t="n">
        <f aca="false">Rohdaten!I68</f>
        <v>0</v>
      </c>
      <c r="J72" s="11" t="n">
        <f aca="false">Rohdaten!L68</f>
        <v>0</v>
      </c>
    </row>
    <row r="73" customFormat="false" ht="14.25" hidden="true" customHeight="false" outlineLevel="0" collapsed="false">
      <c r="A73" s="11" t="e">
        <f aca="false">rohdaten!#ref!</f>
        <v>#NAME?</v>
      </c>
      <c r="B73" s="11" t="e">
        <f aca="false">rohdaten!#ref!</f>
        <v>#NAME?</v>
      </c>
      <c r="C73" s="11" t="e">
        <f aca="false">rohdaten!#ref!</f>
        <v>#NAME?</v>
      </c>
      <c r="D73" s="11" t="e">
        <f aca="false">rohdaten!#ref!</f>
        <v>#NAME?</v>
      </c>
      <c r="E73" s="11" t="e">
        <f aca="false">rohdaten!#ref!</f>
        <v>#NAME?</v>
      </c>
      <c r="F73" s="11" t="e">
        <f aca="false">rohdaten!#ref!</f>
        <v>#NAME?</v>
      </c>
      <c r="G73" s="11" t="e">
        <f aca="false">rohdaten!#ref!</f>
        <v>#NAME?</v>
      </c>
      <c r="H73" s="11" t="e">
        <f aca="false">rohdaten!#ref!</f>
        <v>#NAME?</v>
      </c>
      <c r="I73" s="11" t="e">
        <f aca="false">rohdaten!#ref!</f>
        <v>#NAME?</v>
      </c>
      <c r="J73" s="11" t="e">
        <f aca="false">rohdaten!#ref!</f>
        <v>#NAME?</v>
      </c>
    </row>
    <row r="74" customFormat="false" ht="14.25" hidden="true" customHeight="false" outlineLevel="0" collapsed="false">
      <c r="A74" s="11" t="str">
        <f aca="false">Rohdaten!A69</f>
        <v>D_Projekt in Planung</v>
      </c>
      <c r="B74" s="11" t="str">
        <f aca="false">Rohdaten!B69</f>
        <v>Hardt</v>
      </c>
      <c r="C74" s="11" t="str">
        <f aca="false">Rohdaten!C69</f>
        <v>Baden-Württemberg</v>
      </c>
      <c r="D74" s="11" t="str">
        <f aca="false">Rohdaten!D69</f>
        <v>Hydrogeothermie</v>
      </c>
      <c r="E74" s="11" t="n">
        <f aca="false">Rohdaten!E69</f>
        <v>0</v>
      </c>
      <c r="F74" s="11" t="n">
        <f aca="false">Rohdaten!F69</f>
        <v>0</v>
      </c>
      <c r="G74" s="11" t="n">
        <f aca="false">Rohdaten!G69</f>
        <v>0</v>
      </c>
      <c r="H74" s="11" t="n">
        <f aca="false">Rohdaten!H69</f>
        <v>0</v>
      </c>
      <c r="I74" s="11" t="n">
        <f aca="false">Rohdaten!I69</f>
        <v>0</v>
      </c>
      <c r="J74" s="11" t="n">
        <f aca="false">Rohdaten!L69</f>
        <v>0</v>
      </c>
    </row>
    <row r="75" customFormat="false" ht="14.25" hidden="true" customHeight="false" outlineLevel="0" collapsed="false">
      <c r="A75" s="11" t="e">
        <f aca="false">rohdaten!#ref!</f>
        <v>#NAME?</v>
      </c>
      <c r="B75" s="11" t="e">
        <f aca="false">rohdaten!#ref!</f>
        <v>#NAME?</v>
      </c>
      <c r="C75" s="11" t="e">
        <f aca="false">rohdaten!#ref!</f>
        <v>#NAME?</v>
      </c>
      <c r="D75" s="11" t="e">
        <f aca="false">rohdaten!#ref!</f>
        <v>#NAME?</v>
      </c>
      <c r="E75" s="11" t="e">
        <f aca="false">rohdaten!#ref!</f>
        <v>#NAME?</v>
      </c>
      <c r="F75" s="11" t="e">
        <f aca="false">rohdaten!#ref!</f>
        <v>#NAME?</v>
      </c>
      <c r="G75" s="11" t="e">
        <f aca="false">rohdaten!#ref!</f>
        <v>#NAME?</v>
      </c>
      <c r="H75" s="11" t="e">
        <f aca="false">rohdaten!#ref!</f>
        <v>#NAME?</v>
      </c>
      <c r="I75" s="11" t="e">
        <f aca="false">rohdaten!#ref!</f>
        <v>#NAME?</v>
      </c>
      <c r="J75" s="11" t="e">
        <f aca="false">rohdaten!#ref!</f>
        <v>#NAME?</v>
      </c>
    </row>
    <row r="76" customFormat="false" ht="14.25" hidden="true" customHeight="false" outlineLevel="0" collapsed="false">
      <c r="A76" s="11" t="str">
        <f aca="false">Rohdaten!A73</f>
        <v>D_Projekt in Planung</v>
      </c>
      <c r="B76" s="11" t="str">
        <f aca="false">Rohdaten!B73</f>
        <v>Mannheim</v>
      </c>
      <c r="C76" s="11" t="str">
        <f aca="false">Rohdaten!C73</f>
        <v>Baden-Württemberg</v>
      </c>
      <c r="D76" s="11" t="str">
        <f aca="false">Rohdaten!D73</f>
        <v>Hydrogeothermie</v>
      </c>
      <c r="E76" s="11" t="n">
        <f aca="false">Rohdaten!E73</f>
        <v>0</v>
      </c>
      <c r="F76" s="11" t="n">
        <f aca="false">Rohdaten!F73</f>
        <v>0</v>
      </c>
      <c r="G76" s="11" t="n">
        <f aca="false">Rohdaten!G73</f>
        <v>0</v>
      </c>
      <c r="H76" s="11" t="n">
        <f aca="false">Rohdaten!H73</f>
        <v>0</v>
      </c>
      <c r="I76" s="11" t="n">
        <f aca="false">Rohdaten!I73</f>
        <v>0</v>
      </c>
      <c r="J76" s="11" t="n">
        <f aca="false">Rohdaten!L73</f>
        <v>0</v>
      </c>
    </row>
    <row r="77" customFormat="false" ht="14.25" hidden="true" customHeight="false" outlineLevel="0" collapsed="false">
      <c r="A77" s="11" t="str">
        <f aca="false">Rohdaten!A74</f>
        <v>D_Projekt in Planung</v>
      </c>
      <c r="B77" s="11" t="str">
        <f aca="false">Rohdaten!B74</f>
        <v>Ortenau II</v>
      </c>
      <c r="C77" s="11" t="str">
        <f aca="false">Rohdaten!C74</f>
        <v>Baden-Württemberg</v>
      </c>
      <c r="D77" s="11" t="str">
        <f aca="false">Rohdaten!D74</f>
        <v>Hydrogeothermie</v>
      </c>
      <c r="E77" s="11" t="n">
        <f aca="false">Rohdaten!E74</f>
        <v>0</v>
      </c>
      <c r="F77" s="11" t="n">
        <f aca="false">Rohdaten!F74</f>
        <v>0</v>
      </c>
      <c r="G77" s="11" t="n">
        <f aca="false">Rohdaten!G74</f>
        <v>100</v>
      </c>
      <c r="H77" s="11" t="n">
        <f aca="false">Rohdaten!H74</f>
        <v>3000</v>
      </c>
      <c r="I77" s="11" t="n">
        <f aca="false">Rohdaten!I74</f>
        <v>0</v>
      </c>
      <c r="J77" s="11" t="n">
        <f aca="false">Rohdaten!L74</f>
        <v>0</v>
      </c>
    </row>
    <row r="78" customFormat="false" ht="14.25" hidden="true" customHeight="false" outlineLevel="0" collapsed="false">
      <c r="A78" s="11" t="str">
        <f aca="false">Rohdaten!A78</f>
        <v>D_Projekt in Planung</v>
      </c>
      <c r="B78" s="11" t="str">
        <f aca="false">Rohdaten!B78</f>
        <v>Waghäusel</v>
      </c>
      <c r="C78" s="11" t="str">
        <f aca="false">Rohdaten!C78</f>
        <v>Baden-Württemberg</v>
      </c>
      <c r="D78" s="11" t="str">
        <f aca="false">Rohdaten!D78</f>
        <v>Hydrogeothermie</v>
      </c>
      <c r="E78" s="11" t="n">
        <f aca="false">Rohdaten!E78</f>
        <v>0</v>
      </c>
      <c r="F78" s="11" t="n">
        <f aca="false">Rohdaten!F78</f>
        <v>0</v>
      </c>
      <c r="G78" s="11" t="n">
        <f aca="false">Rohdaten!G78</f>
        <v>0</v>
      </c>
      <c r="H78" s="11" t="n">
        <f aca="false">Rohdaten!H78</f>
        <v>0</v>
      </c>
      <c r="I78" s="11" t="n">
        <f aca="false">Rohdaten!I78</f>
        <v>0</v>
      </c>
      <c r="J78" s="11" t="n">
        <f aca="false">Rohdaten!L78</f>
        <v>0</v>
      </c>
    </row>
    <row r="79" customFormat="false" ht="14.25" hidden="true" customHeight="false" outlineLevel="0" collapsed="false">
      <c r="A79" s="11" t="str">
        <f aca="false">Rohdaten!A79</f>
        <v>D_Projekt in Planung</v>
      </c>
      <c r="B79" s="11" t="str">
        <f aca="false">Rohdaten!B79</f>
        <v>Weinheim-Süd</v>
      </c>
      <c r="C79" s="11" t="str">
        <f aca="false">Rohdaten!C79</f>
        <v>Baden-Württemberg</v>
      </c>
      <c r="D79" s="11" t="str">
        <f aca="false">Rohdaten!D79</f>
        <v>Hydrogeothermie</v>
      </c>
      <c r="E79" s="11" t="n">
        <f aca="false">Rohdaten!E79</f>
        <v>0</v>
      </c>
      <c r="F79" s="11" t="n">
        <f aca="false">Rohdaten!F79</f>
        <v>0</v>
      </c>
      <c r="G79" s="11" t="n">
        <f aca="false">Rohdaten!G79</f>
        <v>0</v>
      </c>
      <c r="H79" s="11" t="n">
        <f aca="false">Rohdaten!H79</f>
        <v>0</v>
      </c>
      <c r="I79" s="11" t="n">
        <f aca="false">Rohdaten!I79</f>
        <v>0</v>
      </c>
      <c r="J79" s="11" t="n">
        <f aca="false">Rohdaten!L79</f>
        <v>0</v>
      </c>
    </row>
    <row r="80" customFormat="false" ht="14.25" hidden="true" customHeight="false" outlineLevel="0" collapsed="false">
      <c r="A80" s="11" t="str">
        <f aca="false">Rohdaten!A80</f>
        <v>D_Projekt in Planung</v>
      </c>
      <c r="B80" s="11" t="str">
        <f aca="false">Rohdaten!B80</f>
        <v>Gauting Ost</v>
      </c>
      <c r="C80" s="11" t="str">
        <f aca="false">Rohdaten!C80</f>
        <v>Bayern</v>
      </c>
      <c r="D80" s="11" t="str">
        <f aca="false">Rohdaten!D80</f>
        <v>Hydrogeothermie</v>
      </c>
      <c r="E80" s="11" t="n">
        <f aca="false">Rohdaten!E80</f>
        <v>0</v>
      </c>
      <c r="F80" s="11" t="n">
        <f aca="false">Rohdaten!F80</f>
        <v>0</v>
      </c>
      <c r="G80" s="11" t="n">
        <f aca="false">Rohdaten!G80</f>
        <v>0</v>
      </c>
      <c r="H80" s="11" t="n">
        <f aca="false">Rohdaten!H80</f>
        <v>0</v>
      </c>
      <c r="I80" s="11" t="n">
        <f aca="false">Rohdaten!I80</f>
        <v>0</v>
      </c>
      <c r="J80" s="11" t="n">
        <f aca="false">Rohdaten!L80</f>
        <v>0</v>
      </c>
    </row>
    <row r="81" customFormat="false" ht="14.25" hidden="true" customHeight="false" outlineLevel="0" collapsed="false">
      <c r="A81" s="11" t="str">
        <f aca="false">Rohdaten!A81</f>
        <v>D_Projekt in Planung</v>
      </c>
      <c r="B81" s="11" t="str">
        <f aca="false">Rohdaten!B81</f>
        <v>"GT Törring" II</v>
      </c>
      <c r="C81" s="11" t="str">
        <f aca="false">Rohdaten!C81</f>
        <v>Bayern</v>
      </c>
      <c r="D81" s="11" t="str">
        <f aca="false">Rohdaten!D81</f>
        <v>Hydrogeothermie</v>
      </c>
      <c r="E81" s="11" t="n">
        <f aca="false">Rohdaten!E81</f>
        <v>0</v>
      </c>
      <c r="F81" s="11" t="n">
        <f aca="false">Rohdaten!F81</f>
        <v>0</v>
      </c>
      <c r="G81" s="11" t="n">
        <f aca="false">Rohdaten!G81</f>
        <v>0</v>
      </c>
      <c r="H81" s="11" t="n">
        <f aca="false">Rohdaten!H81</f>
        <v>0</v>
      </c>
      <c r="I81" s="11" t="n">
        <f aca="false">Rohdaten!I81</f>
        <v>0</v>
      </c>
      <c r="J81" s="11" t="n">
        <f aca="false">Rohdaten!L81</f>
        <v>0</v>
      </c>
    </row>
    <row r="82" customFormat="false" ht="14.25" hidden="true" customHeight="false" outlineLevel="0" collapsed="false">
      <c r="A82" s="11" t="str">
        <f aca="false">Rohdaten!A82</f>
        <v>D_Projekt in Planung</v>
      </c>
      <c r="B82" s="11" t="str">
        <f aca="false">Rohdaten!B82</f>
        <v>Gauting West</v>
      </c>
      <c r="C82" s="11" t="str">
        <f aca="false">Rohdaten!C82</f>
        <v>Bayern</v>
      </c>
      <c r="D82" s="11" t="str">
        <f aca="false">Rohdaten!D82</f>
        <v>Hydrogeothermie</v>
      </c>
      <c r="E82" s="11" t="n">
        <f aca="false">Rohdaten!E82</f>
        <v>0</v>
      </c>
      <c r="F82" s="11" t="n">
        <f aca="false">Rohdaten!F82</f>
        <v>0</v>
      </c>
      <c r="G82" s="11" t="n">
        <f aca="false">Rohdaten!G82</f>
        <v>0</v>
      </c>
      <c r="H82" s="11" t="n">
        <f aca="false">Rohdaten!H82</f>
        <v>0</v>
      </c>
      <c r="I82" s="11" t="n">
        <f aca="false">Rohdaten!I82</f>
        <v>0</v>
      </c>
      <c r="J82" s="11" t="n">
        <f aca="false">Rohdaten!L82</f>
        <v>0</v>
      </c>
    </row>
    <row r="83" customFormat="false" ht="14.25" hidden="true" customHeight="false" outlineLevel="0" collapsed="false">
      <c r="A83" s="11" t="str">
        <f aca="false">Rohdaten!A85</f>
        <v>D_Projekt in Planung</v>
      </c>
      <c r="B83" s="11" t="str">
        <f aca="false">Rohdaten!B85</f>
        <v>Planegg/Gräfelfing</v>
      </c>
      <c r="C83" s="11" t="str">
        <f aca="false">Rohdaten!C85</f>
        <v>Bayern</v>
      </c>
      <c r="D83" s="11" t="str">
        <f aca="false">Rohdaten!D85</f>
        <v>Hydrogeothermie</v>
      </c>
      <c r="E83" s="11" t="n">
        <f aca="false">Rohdaten!E85</f>
        <v>0</v>
      </c>
      <c r="F83" s="11" t="n">
        <f aca="false">Rohdaten!F85</f>
        <v>0</v>
      </c>
      <c r="G83" s="11" t="n">
        <f aca="false">Rohdaten!G85</f>
        <v>0</v>
      </c>
      <c r="H83" s="11" t="n">
        <f aca="false">Rohdaten!H85</f>
        <v>0</v>
      </c>
      <c r="I83" s="11" t="n">
        <f aca="false">Rohdaten!I85</f>
        <v>0</v>
      </c>
      <c r="J83" s="11" t="n">
        <f aca="false">Rohdaten!L85</f>
        <v>0</v>
      </c>
    </row>
    <row r="84" customFormat="false" ht="14.25" hidden="true" customHeight="false" outlineLevel="0" collapsed="false">
      <c r="A84" s="11" t="str">
        <f aca="false">Rohdaten!A45</f>
        <v>B_Projekt in Bau</v>
      </c>
      <c r="B84" s="11" t="str">
        <f aca="false">Rohdaten!B45</f>
        <v>Geretsried</v>
      </c>
      <c r="C84" s="11" t="str">
        <f aca="false">Rohdaten!C45</f>
        <v>Bayern</v>
      </c>
      <c r="D84" s="11" t="str">
        <f aca="false">Rohdaten!D45</f>
        <v>Geschlossenes tiefengeothermisches System</v>
      </c>
      <c r="E84" s="11" t="n">
        <f aca="false">Rohdaten!E45</f>
        <v>0</v>
      </c>
      <c r="F84" s="11" t="n">
        <f aca="false">Rohdaten!F45</f>
        <v>0</v>
      </c>
      <c r="G84" s="11" t="n">
        <f aca="false">Rohdaten!G45</f>
        <v>155.3</v>
      </c>
      <c r="H84" s="11" t="n">
        <f aca="false">Rohdaten!H45</f>
        <v>4736</v>
      </c>
      <c r="I84" s="11" t="n">
        <f aca="false">Rohdaten!I45</f>
        <v>5</v>
      </c>
      <c r="J84" s="11" t="n">
        <f aca="false">Rohdaten!L45</f>
        <v>0</v>
      </c>
    </row>
    <row r="85" customFormat="false" ht="14.25" hidden="true" customHeight="false" outlineLevel="0" collapsed="false">
      <c r="A85" s="11" t="str">
        <f aca="false">Rohdaten!A92</f>
        <v>D_Projekt in Planung</v>
      </c>
      <c r="B85" s="11" t="str">
        <f aca="false">Rohdaten!B92</f>
        <v>München-Feldmoching</v>
      </c>
      <c r="C85" s="11" t="str">
        <f aca="false">Rohdaten!C92</f>
        <v>Bayern</v>
      </c>
      <c r="D85" s="11" t="str">
        <f aca="false">Rohdaten!D92</f>
        <v>Hydrogeothermie</v>
      </c>
      <c r="E85" s="11" t="n">
        <f aca="false">Rohdaten!E92</f>
        <v>0</v>
      </c>
      <c r="F85" s="11" t="n">
        <f aca="false">Rohdaten!F92</f>
        <v>0</v>
      </c>
      <c r="G85" s="11" t="n">
        <f aca="false">Rohdaten!G92</f>
        <v>0</v>
      </c>
      <c r="H85" s="11" t="n">
        <f aca="false">Rohdaten!H92</f>
        <v>0</v>
      </c>
      <c r="I85" s="11" t="n">
        <f aca="false">Rohdaten!I92</f>
        <v>0</v>
      </c>
      <c r="J85" s="11" t="n">
        <f aca="false">Rohdaten!L92</f>
        <v>0</v>
      </c>
    </row>
    <row r="86" customFormat="false" ht="14.25" hidden="true" customHeight="false" outlineLevel="0" collapsed="false">
      <c r="A86" s="11" t="str">
        <f aca="false">Rohdaten!A93</f>
        <v>D_Projekt in Planung</v>
      </c>
      <c r="B86" s="11" t="str">
        <f aca="false">Rohdaten!B93</f>
        <v>München-Freimann</v>
      </c>
      <c r="C86" s="11" t="str">
        <f aca="false">Rohdaten!C93</f>
        <v>Bayern</v>
      </c>
      <c r="D86" s="11" t="str">
        <f aca="false">Rohdaten!D93</f>
        <v>Hydrogeothermie</v>
      </c>
      <c r="E86" s="11" t="n">
        <f aca="false">Rohdaten!E93</f>
        <v>0</v>
      </c>
      <c r="F86" s="11" t="n">
        <f aca="false">Rohdaten!F93</f>
        <v>0</v>
      </c>
      <c r="G86" s="11" t="n">
        <f aca="false">Rohdaten!G93</f>
        <v>0</v>
      </c>
      <c r="H86" s="11" t="n">
        <f aca="false">Rohdaten!H93</f>
        <v>0</v>
      </c>
      <c r="I86" s="11" t="n">
        <f aca="false">Rohdaten!I93</f>
        <v>0</v>
      </c>
      <c r="J86" s="11" t="n">
        <f aca="false">Rohdaten!L93</f>
        <v>0</v>
      </c>
    </row>
    <row r="87" customFormat="false" ht="14.25" hidden="true" customHeight="false" outlineLevel="0" collapsed="false">
      <c r="A87" s="11" t="str">
        <f aca="false">Rohdaten!A94</f>
        <v>D_Projekt in Planung</v>
      </c>
      <c r="B87" s="11" t="str">
        <f aca="false">Rohdaten!B94</f>
        <v>München-Milbertshofen (BMW)</v>
      </c>
      <c r="C87" s="11" t="str">
        <f aca="false">Rohdaten!C94</f>
        <v>Bayern</v>
      </c>
      <c r="D87" s="11" t="str">
        <f aca="false">Rohdaten!D94</f>
        <v>Hydrogeothermie</v>
      </c>
      <c r="E87" s="11" t="n">
        <f aca="false">Rohdaten!E94</f>
        <v>0</v>
      </c>
      <c r="F87" s="11" t="n">
        <f aca="false">Rohdaten!F94</f>
        <v>0</v>
      </c>
      <c r="G87" s="11" t="n">
        <f aca="false">Rohdaten!G94</f>
        <v>0</v>
      </c>
      <c r="H87" s="11" t="n">
        <f aca="false">Rohdaten!H94</f>
        <v>0</v>
      </c>
      <c r="I87" s="11" t="n">
        <f aca="false">Rohdaten!I94</f>
        <v>0</v>
      </c>
      <c r="J87" s="11" t="n">
        <f aca="false">Rohdaten!L94</f>
        <v>0</v>
      </c>
    </row>
    <row r="88" customFormat="false" ht="14.25" hidden="true" customHeight="false" outlineLevel="0" collapsed="false">
      <c r="A88" s="11" t="e">
        <f aca="false">rohdaten!#ref!</f>
        <v>#NAME?</v>
      </c>
      <c r="B88" s="11" t="e">
        <f aca="false">rohdaten!#ref!</f>
        <v>#NAME?</v>
      </c>
      <c r="C88" s="11" t="e">
        <f aca="false">rohdaten!#ref!</f>
        <v>#NAME?</v>
      </c>
      <c r="D88" s="11" t="e">
        <f aca="false">rohdaten!#ref!</f>
        <v>#NAME?</v>
      </c>
      <c r="E88" s="11" t="e">
        <f aca="false">rohdaten!#ref!</f>
        <v>#NAME?</v>
      </c>
      <c r="F88" s="11" t="e">
        <f aca="false">rohdaten!#ref!</f>
        <v>#NAME?</v>
      </c>
      <c r="G88" s="11" t="e">
        <f aca="false">rohdaten!#ref!</f>
        <v>#NAME?</v>
      </c>
      <c r="H88" s="11" t="e">
        <f aca="false">rohdaten!#ref!</f>
        <v>#NAME?</v>
      </c>
      <c r="I88" s="11" t="e">
        <f aca="false">rohdaten!#ref!</f>
        <v>#NAME?</v>
      </c>
      <c r="J88" s="11" t="e">
        <f aca="false">rohdaten!#ref!</f>
        <v>#NAME?</v>
      </c>
    </row>
    <row r="89" customFormat="false" ht="14.25" hidden="true" customHeight="false" outlineLevel="0" collapsed="false">
      <c r="A89" s="11" t="str">
        <f aca="false">Rohdaten!A95</f>
        <v>B_Projekt in Bau</v>
      </c>
      <c r="B89" s="11" t="str">
        <f aca="false">Rohdaten!B95</f>
        <v>Neuperlach (Michaelibad)</v>
      </c>
      <c r="C89" s="11" t="str">
        <f aca="false">Rohdaten!C95</f>
        <v>Bayern</v>
      </c>
      <c r="D89" s="11" t="str">
        <f aca="false">Rohdaten!D95</f>
        <v>Hydrogeothermie</v>
      </c>
      <c r="E89" s="11" t="n">
        <f aca="false">Rohdaten!E95</f>
        <v>0</v>
      </c>
      <c r="F89" s="11" t="n">
        <f aca="false">Rohdaten!F95</f>
        <v>0</v>
      </c>
      <c r="G89" s="11" t="n">
        <f aca="false">Rohdaten!G95</f>
        <v>0</v>
      </c>
      <c r="H89" s="11" t="n">
        <f aca="false">Rohdaten!H95</f>
        <v>0</v>
      </c>
      <c r="I89" s="11" t="n">
        <f aca="false">Rohdaten!I95</f>
        <v>0</v>
      </c>
      <c r="J89" s="11" t="n">
        <f aca="false">Rohdaten!L95</f>
        <v>0</v>
      </c>
    </row>
    <row r="90" customFormat="false" ht="14.25" hidden="true" customHeight="false" outlineLevel="0" collapsed="false">
      <c r="A90" s="11" t="str">
        <f aca="false">Rohdaten!A97</f>
        <v>D_Projekt in Planung</v>
      </c>
      <c r="B90" s="11" t="str">
        <f aca="false">Rohdaten!B97</f>
        <v>Palling</v>
      </c>
      <c r="C90" s="11" t="str">
        <f aca="false">Rohdaten!C97</f>
        <v>Bayern</v>
      </c>
      <c r="D90" s="11" t="str">
        <f aca="false">Rohdaten!D97</f>
        <v>Hydrogeothermie</v>
      </c>
      <c r="E90" s="11" t="n">
        <f aca="false">Rohdaten!E97</f>
        <v>0</v>
      </c>
      <c r="F90" s="11" t="n">
        <f aca="false">Rohdaten!F97</f>
        <v>0</v>
      </c>
      <c r="G90" s="11" t="n">
        <f aca="false">Rohdaten!G97</f>
        <v>0</v>
      </c>
      <c r="H90" s="11" t="n">
        <f aca="false">Rohdaten!H97</f>
        <v>0</v>
      </c>
      <c r="I90" s="11" t="n">
        <f aca="false">Rohdaten!I97</f>
        <v>0</v>
      </c>
      <c r="J90" s="11" t="n">
        <f aca="false">Rohdaten!L97</f>
        <v>0</v>
      </c>
    </row>
    <row r="91" customFormat="false" ht="14.25" hidden="true" customHeight="false" outlineLevel="0" collapsed="false">
      <c r="A91" s="11" t="e">
        <f aca="false">rohdaten!#ref!</f>
        <v>#NAME?</v>
      </c>
      <c r="B91" s="11" t="e">
        <f aca="false">rohdaten!#ref!</f>
        <v>#NAME?</v>
      </c>
      <c r="C91" s="11" t="e">
        <f aca="false">rohdaten!#ref!</f>
        <v>#NAME?</v>
      </c>
      <c r="D91" s="11" t="e">
        <f aca="false">rohdaten!#ref!</f>
        <v>#NAME?</v>
      </c>
      <c r="E91" s="11" t="e">
        <f aca="false">rohdaten!#ref!</f>
        <v>#NAME?</v>
      </c>
      <c r="F91" s="11" t="e">
        <f aca="false">rohdaten!#ref!</f>
        <v>#NAME?</v>
      </c>
      <c r="G91" s="11" t="e">
        <f aca="false">rohdaten!#ref!</f>
        <v>#NAME?</v>
      </c>
      <c r="H91" s="11" t="e">
        <f aca="false">rohdaten!#ref!</f>
        <v>#NAME?</v>
      </c>
      <c r="I91" s="11" t="e">
        <f aca="false">rohdaten!#ref!</f>
        <v>#NAME?</v>
      </c>
      <c r="J91" s="11" t="e">
        <f aca="false">rohdaten!#ref!</f>
        <v>#NAME?</v>
      </c>
    </row>
    <row r="92" customFormat="false" ht="14.25" hidden="true" customHeight="false" outlineLevel="0" collapsed="false">
      <c r="A92" s="11" t="str">
        <f aca="false">Rohdaten!A98</f>
        <v>D_Projekt in Planung</v>
      </c>
      <c r="B92" s="11" t="str">
        <f aca="false">Rohdaten!B98</f>
        <v>Pullach Süd</v>
      </c>
      <c r="C92" s="11" t="str">
        <f aca="false">Rohdaten!C98</f>
        <v>Bayern</v>
      </c>
      <c r="D92" s="11" t="str">
        <f aca="false">Rohdaten!D98</f>
        <v>Hydrogeothermie</v>
      </c>
      <c r="E92" s="11" t="n">
        <f aca="false">Rohdaten!E98</f>
        <v>0</v>
      </c>
      <c r="F92" s="11" t="n">
        <f aca="false">Rohdaten!F98</f>
        <v>0</v>
      </c>
      <c r="G92" s="11" t="n">
        <f aca="false">Rohdaten!G98</f>
        <v>0</v>
      </c>
      <c r="H92" s="11" t="n">
        <f aca="false">Rohdaten!H98</f>
        <v>0</v>
      </c>
      <c r="I92" s="11" t="n">
        <f aca="false">Rohdaten!I98</f>
        <v>0</v>
      </c>
      <c r="J92" s="11" t="n">
        <f aca="false">Rohdaten!L98</f>
        <v>0</v>
      </c>
    </row>
    <row r="93" customFormat="false" ht="14.25" hidden="true" customHeight="false" outlineLevel="0" collapsed="false">
      <c r="A93" s="11" t="str">
        <f aca="false">Rohdaten!A99</f>
        <v>D_Projekt in Planung</v>
      </c>
      <c r="B93" s="11" t="str">
        <f aca="false">Rohdaten!B99</f>
        <v>Rupertiwinkel "Ruperti II"</v>
      </c>
      <c r="C93" s="11" t="str">
        <f aca="false">Rohdaten!C99</f>
        <v>Bayern</v>
      </c>
      <c r="D93" s="11" t="str">
        <f aca="false">Rohdaten!D99</f>
        <v>Hydrogeothermie</v>
      </c>
      <c r="E93" s="11" t="n">
        <f aca="false">Rohdaten!E99</f>
        <v>0</v>
      </c>
      <c r="F93" s="11" t="n">
        <f aca="false">Rohdaten!F99</f>
        <v>0</v>
      </c>
      <c r="G93" s="11" t="n">
        <f aca="false">Rohdaten!G99</f>
        <v>0</v>
      </c>
      <c r="H93" s="11" t="n">
        <f aca="false">Rohdaten!H99</f>
        <v>0</v>
      </c>
      <c r="I93" s="11" t="n">
        <f aca="false">Rohdaten!I99</f>
        <v>0</v>
      </c>
      <c r="J93" s="11" t="n">
        <f aca="false">Rohdaten!L99</f>
        <v>0</v>
      </c>
    </row>
    <row r="94" customFormat="false" ht="14.25" hidden="true" customHeight="false" outlineLevel="0" collapsed="false">
      <c r="A94" s="11" t="e">
        <f aca="false">rohdaten!#ref!</f>
        <v>#NAME?</v>
      </c>
      <c r="B94" s="11" t="e">
        <f aca="false">rohdaten!#ref!</f>
        <v>#NAME?</v>
      </c>
      <c r="C94" s="11" t="e">
        <f aca="false">rohdaten!#ref!</f>
        <v>#NAME?</v>
      </c>
      <c r="D94" s="11" t="e">
        <f aca="false">rohdaten!#ref!</f>
        <v>#NAME?</v>
      </c>
      <c r="E94" s="11" t="e">
        <f aca="false">rohdaten!#ref!</f>
        <v>#NAME?</v>
      </c>
      <c r="F94" s="11" t="e">
        <f aca="false">rohdaten!#ref!</f>
        <v>#NAME?</v>
      </c>
      <c r="G94" s="11" t="e">
        <f aca="false">rohdaten!#ref!</f>
        <v>#NAME?</v>
      </c>
      <c r="H94" s="11" t="e">
        <f aca="false">rohdaten!#ref!</f>
        <v>#NAME?</v>
      </c>
      <c r="I94" s="11" t="e">
        <f aca="false">rohdaten!#ref!</f>
        <v>#NAME?</v>
      </c>
      <c r="J94" s="11" t="e">
        <f aca="false">rohdaten!#ref!</f>
        <v>#NAME?</v>
      </c>
    </row>
    <row r="95" customFormat="false" ht="14.25" hidden="true" customHeight="false" outlineLevel="0" collapsed="false">
      <c r="A95" s="11" t="str">
        <f aca="false">Rohdaten!A106</f>
        <v>D_Projekt in Planung</v>
      </c>
      <c r="B95" s="11" t="str">
        <f aca="false">Rohdaten!B106</f>
        <v>Traunreut / Waging am See </v>
      </c>
      <c r="C95" s="11" t="str">
        <f aca="false">Rohdaten!C106</f>
        <v>Bayern</v>
      </c>
      <c r="D95" s="11" t="str">
        <f aca="false">Rohdaten!D106</f>
        <v>Hydrogeothermie</v>
      </c>
      <c r="E95" s="11" t="n">
        <f aca="false">Rohdaten!E106</f>
        <v>0</v>
      </c>
      <c r="F95" s="11" t="n">
        <f aca="false">Rohdaten!F106</f>
        <v>0</v>
      </c>
      <c r="G95" s="11" t="n">
        <f aca="false">Rohdaten!G106</f>
        <v>0</v>
      </c>
      <c r="H95" s="11" t="n">
        <f aca="false">Rohdaten!H106</f>
        <v>0</v>
      </c>
      <c r="I95" s="11" t="n">
        <f aca="false">Rohdaten!I106</f>
        <v>0</v>
      </c>
      <c r="J95" s="11" t="n">
        <f aca="false">Rohdaten!L106</f>
        <v>0</v>
      </c>
    </row>
    <row r="96" customFormat="false" ht="14.25" hidden="true" customHeight="false" outlineLevel="0" collapsed="false">
      <c r="A96" s="11" t="str">
        <f aca="false">Rohdaten!A109</f>
        <v>D_Projekt in Planung</v>
      </c>
      <c r="B96" s="11" t="str">
        <f aca="false">Rohdaten!B109</f>
        <v>Traunstein</v>
      </c>
      <c r="C96" s="11" t="str">
        <f aca="false">Rohdaten!C109</f>
        <v>Bayern</v>
      </c>
      <c r="D96" s="11" t="str">
        <f aca="false">Rohdaten!D109</f>
        <v>Hydrogeothermie</v>
      </c>
      <c r="E96" s="11" t="n">
        <f aca="false">Rohdaten!E109</f>
        <v>0</v>
      </c>
      <c r="F96" s="11" t="n">
        <f aca="false">Rohdaten!F109</f>
        <v>0</v>
      </c>
      <c r="G96" s="11" t="n">
        <f aca="false">Rohdaten!G109</f>
        <v>0</v>
      </c>
      <c r="H96" s="11" t="n">
        <f aca="false">Rohdaten!H109</f>
        <v>0</v>
      </c>
      <c r="I96" s="11" t="n">
        <f aca="false">Rohdaten!I109</f>
        <v>0</v>
      </c>
      <c r="J96" s="11" t="n">
        <f aca="false">Rohdaten!L109</f>
        <v>0</v>
      </c>
    </row>
    <row r="97" customFormat="false" ht="14.25" hidden="true" customHeight="false" outlineLevel="0" collapsed="false">
      <c r="A97" s="11" t="str">
        <f aca="false">Rohdaten!A110</f>
        <v>D_Projekt in Planung</v>
      </c>
      <c r="B97" s="11" t="str">
        <f aca="false">Rohdaten!B110</f>
        <v>Trostberg</v>
      </c>
      <c r="C97" s="11" t="str">
        <f aca="false">Rohdaten!C110</f>
        <v>Bayern</v>
      </c>
      <c r="D97" s="11" t="str">
        <f aca="false">Rohdaten!D110</f>
        <v>Hydrogeothermie</v>
      </c>
      <c r="E97" s="11" t="n">
        <f aca="false">Rohdaten!E110</f>
        <v>0</v>
      </c>
      <c r="F97" s="11" t="n">
        <f aca="false">Rohdaten!F110</f>
        <v>0</v>
      </c>
      <c r="G97" s="11" t="n">
        <f aca="false">Rohdaten!G110</f>
        <v>0</v>
      </c>
      <c r="H97" s="11" t="n">
        <f aca="false">Rohdaten!H110</f>
        <v>0</v>
      </c>
      <c r="I97" s="11" t="n">
        <f aca="false">Rohdaten!I110</f>
        <v>0</v>
      </c>
      <c r="J97" s="11" t="n">
        <f aca="false">Rohdaten!L110</f>
        <v>0</v>
      </c>
    </row>
    <row r="98" customFormat="false" ht="14.25" hidden="true" customHeight="false" outlineLevel="0" collapsed="false">
      <c r="A98" s="11" t="e">
        <f aca="false">rohdaten!#ref!</f>
        <v>#NAME?</v>
      </c>
      <c r="B98" s="11" t="e">
        <f aca="false">rohdaten!#ref!</f>
        <v>#NAME?</v>
      </c>
      <c r="C98" s="11" t="e">
        <f aca="false">rohdaten!#ref!</f>
        <v>#NAME?</v>
      </c>
      <c r="D98" s="11" t="e">
        <f aca="false">rohdaten!#ref!</f>
        <v>#NAME?</v>
      </c>
      <c r="E98" s="11" t="e">
        <f aca="false">rohdaten!#ref!</f>
        <v>#NAME?</v>
      </c>
      <c r="F98" s="11" t="e">
        <f aca="false">rohdaten!#ref!</f>
        <v>#NAME?</v>
      </c>
      <c r="G98" s="11" t="e">
        <f aca="false">rohdaten!#ref!</f>
        <v>#NAME?</v>
      </c>
      <c r="H98" s="11" t="e">
        <f aca="false">rohdaten!#ref!</f>
        <v>#NAME?</v>
      </c>
      <c r="I98" s="11" t="e">
        <f aca="false">rohdaten!#ref!</f>
        <v>#NAME?</v>
      </c>
      <c r="J98" s="11" t="e">
        <f aca="false">rohdaten!#ref!</f>
        <v>#NAME?</v>
      </c>
    </row>
    <row r="99" customFormat="false" ht="14.25" hidden="true" customHeight="false" outlineLevel="0" collapsed="false">
      <c r="A99" s="11" t="str">
        <f aca="false">Rohdaten!A122</f>
        <v>D_Projekt in Planung</v>
      </c>
      <c r="B99" s="11" t="str">
        <f aca="false">Rohdaten!B122</f>
        <v>Berlin</v>
      </c>
      <c r="C99" s="11" t="str">
        <f aca="false">Rohdaten!C122</f>
        <v>Berlin</v>
      </c>
      <c r="D99" s="11" t="str">
        <f aca="false">Rohdaten!D122</f>
        <v>Hydrogeothermie</v>
      </c>
      <c r="E99" s="11" t="n">
        <f aca="false">Rohdaten!E122</f>
        <v>0</v>
      </c>
      <c r="F99" s="11" t="n">
        <f aca="false">Rohdaten!F122</f>
        <v>0</v>
      </c>
      <c r="G99" s="11" t="n">
        <f aca="false">Rohdaten!G122</f>
        <v>0</v>
      </c>
      <c r="H99" s="11" t="n">
        <f aca="false">Rohdaten!H122</f>
        <v>0</v>
      </c>
      <c r="I99" s="11" t="n">
        <f aca="false">Rohdaten!I122</f>
        <v>0</v>
      </c>
      <c r="J99" s="11" t="n">
        <f aca="false">Rohdaten!L122</f>
        <v>0</v>
      </c>
    </row>
    <row r="100" customFormat="false" ht="14.25" hidden="true" customHeight="false" outlineLevel="0" collapsed="false">
      <c r="A100" s="11" t="str">
        <f aca="false">Rohdaten!A128</f>
        <v>D_Projekt in Planung</v>
      </c>
      <c r="B100" s="11" t="str">
        <f aca="false">Rohdaten!B128</f>
        <v>Prenzlau-Nord 2/Erdwärme </v>
      </c>
      <c r="C100" s="11" t="str">
        <f aca="false">Rohdaten!C128</f>
        <v>Brandenburg</v>
      </c>
      <c r="D100" s="11" t="str">
        <f aca="false">Rohdaten!D128</f>
        <v>Hydrogeothermie</v>
      </c>
      <c r="E100" s="11" t="n">
        <f aca="false">Rohdaten!E128</f>
        <v>0</v>
      </c>
      <c r="F100" s="11" t="n">
        <f aca="false">Rohdaten!F128</f>
        <v>0</v>
      </c>
      <c r="G100" s="11" t="n">
        <f aca="false">Rohdaten!G128</f>
        <v>0</v>
      </c>
      <c r="H100" s="11" t="n">
        <f aca="false">Rohdaten!H128</f>
        <v>0</v>
      </c>
      <c r="I100" s="11" t="n">
        <f aca="false">Rohdaten!I128</f>
        <v>0</v>
      </c>
      <c r="J100" s="11" t="n">
        <f aca="false">Rohdaten!L128</f>
        <v>0</v>
      </c>
    </row>
    <row r="101" customFormat="false" ht="14.25" hidden="true" customHeight="false" outlineLevel="0" collapsed="false">
      <c r="A101" s="11" t="str">
        <f aca="false">Rohdaten!A129</f>
        <v>B_Projekt in Bau</v>
      </c>
      <c r="B101" s="11" t="str">
        <f aca="false">Rohdaten!B129</f>
        <v>Neuruppin</v>
      </c>
      <c r="C101" s="11" t="str">
        <f aca="false">Rohdaten!C129</f>
        <v>Brandenburg</v>
      </c>
      <c r="D101" s="11" t="str">
        <f aca="false">Rohdaten!D129</f>
        <v>Hydrogeothermie</v>
      </c>
      <c r="E101" s="11" t="n">
        <f aca="false">Rohdaten!E129</f>
        <v>0</v>
      </c>
      <c r="F101" s="11" t="n">
        <f aca="false">Rohdaten!F129</f>
        <v>0</v>
      </c>
      <c r="G101" s="11" t="n">
        <f aca="false">Rohdaten!G129</f>
        <v>0</v>
      </c>
      <c r="H101" s="11" t="n">
        <f aca="false">Rohdaten!H129</f>
        <v>0</v>
      </c>
      <c r="I101" s="11" t="n">
        <f aca="false">Rohdaten!I129</f>
        <v>0</v>
      </c>
      <c r="J101" s="11" t="n">
        <f aca="false">Rohdaten!L129</f>
        <v>0</v>
      </c>
    </row>
    <row r="102" customFormat="false" ht="14.25" hidden="true" customHeight="false" outlineLevel="0" collapsed="false">
      <c r="A102" s="11" t="e">
        <f aca="false">rohdaten!#ref!</f>
        <v>#NAME?</v>
      </c>
      <c r="B102" s="11" t="e">
        <f aca="false">rohdaten!#ref!</f>
        <v>#NAME?</v>
      </c>
      <c r="C102" s="11" t="e">
        <f aca="false">rohdaten!#ref!</f>
        <v>#NAME?</v>
      </c>
      <c r="D102" s="11" t="e">
        <f aca="false">rohdaten!#ref!</f>
        <v>#NAME?</v>
      </c>
      <c r="E102" s="11" t="e">
        <f aca="false">rohdaten!#ref!</f>
        <v>#NAME?</v>
      </c>
      <c r="F102" s="11" t="e">
        <f aca="false">rohdaten!#ref!</f>
        <v>#NAME?</v>
      </c>
      <c r="G102" s="11" t="e">
        <f aca="false">rohdaten!#ref!</f>
        <v>#NAME?</v>
      </c>
      <c r="H102" s="11" t="e">
        <f aca="false">rohdaten!#ref!</f>
        <v>#NAME?</v>
      </c>
      <c r="I102" s="11" t="e">
        <f aca="false">rohdaten!#ref!</f>
        <v>#NAME?</v>
      </c>
      <c r="J102" s="11" t="e">
        <f aca="false">rohdaten!#ref!</f>
        <v>#NAME?</v>
      </c>
    </row>
    <row r="103" customFormat="false" ht="14.25" hidden="true" customHeight="false" outlineLevel="0" collapsed="false">
      <c r="A103" s="11" t="str">
        <f aca="false">Rohdaten!A130</f>
        <v>D_Projekt in Planung</v>
      </c>
      <c r="B103" s="11" t="str">
        <f aca="false">Rohdaten!B130</f>
        <v>Karlshagen-Usedom</v>
      </c>
      <c r="C103" s="11" t="str">
        <f aca="false">Rohdaten!C130</f>
        <v>Mecklenburg-Vorpommern</v>
      </c>
      <c r="D103" s="11" t="str">
        <f aca="false">Rohdaten!D130</f>
        <v>Hydrogeothermie</v>
      </c>
      <c r="E103" s="11" t="n">
        <f aca="false">Rohdaten!E130</f>
        <v>0</v>
      </c>
      <c r="F103" s="11" t="n">
        <f aca="false">Rohdaten!F130</f>
        <v>0</v>
      </c>
      <c r="G103" s="11" t="n">
        <f aca="false">Rohdaten!G130</f>
        <v>0</v>
      </c>
      <c r="H103" s="11" t="n">
        <f aca="false">Rohdaten!H130</f>
        <v>0</v>
      </c>
      <c r="I103" s="11" t="n">
        <f aca="false">Rohdaten!I130</f>
        <v>0</v>
      </c>
      <c r="J103" s="11" t="n">
        <f aca="false">Rohdaten!L130</f>
        <v>0</v>
      </c>
    </row>
    <row r="104" customFormat="false" ht="14.25" hidden="true" customHeight="false" outlineLevel="0" collapsed="false">
      <c r="A104" s="11" t="str">
        <f aca="false">Rohdaten!A131</f>
        <v>D_Projekt in Planung</v>
      </c>
      <c r="B104" s="11" t="str">
        <f aca="false">Rohdaten!B131</f>
        <v>Karlshagen-Usedom/Kaiserbäder Usedom</v>
      </c>
      <c r="C104" s="11" t="str">
        <f aca="false">Rohdaten!C131</f>
        <v>Mecklenburg-Vorpommern</v>
      </c>
      <c r="D104" s="11" t="str">
        <f aca="false">Rohdaten!D131</f>
        <v>Hydrogeothermie</v>
      </c>
      <c r="E104" s="11" t="n">
        <f aca="false">Rohdaten!E131</f>
        <v>0</v>
      </c>
      <c r="F104" s="11" t="n">
        <f aca="false">Rohdaten!F131</f>
        <v>0</v>
      </c>
      <c r="G104" s="11" t="n">
        <f aca="false">Rohdaten!G131</f>
        <v>0</v>
      </c>
      <c r="H104" s="11" t="n">
        <f aca="false">Rohdaten!H131</f>
        <v>0</v>
      </c>
      <c r="I104" s="11" t="n">
        <f aca="false">Rohdaten!I131</f>
        <v>0</v>
      </c>
      <c r="J104" s="11" t="n">
        <f aca="false">Rohdaten!L131</f>
        <v>0</v>
      </c>
    </row>
    <row r="105" customFormat="false" ht="14.25" hidden="true" customHeight="false" outlineLevel="0" collapsed="false">
      <c r="A105" s="11" t="str">
        <f aca="false">Rohdaten!A139</f>
        <v>D_Projekt in Planung</v>
      </c>
      <c r="B105" s="11" t="str">
        <f aca="false">Rohdaten!B139</f>
        <v>Stralsund</v>
      </c>
      <c r="C105" s="11" t="str">
        <f aca="false">Rohdaten!C139</f>
        <v>Mecklenburg-Vorpommern</v>
      </c>
      <c r="D105" s="11" t="str">
        <f aca="false">Rohdaten!D139</f>
        <v>3 Sonden vorhanden, nicht in Nutzung</v>
      </c>
      <c r="E105" s="11" t="n">
        <f aca="false">Rohdaten!E139</f>
        <v>0</v>
      </c>
      <c r="F105" s="11" t="n">
        <f aca="false">Rohdaten!F139</f>
        <v>0</v>
      </c>
      <c r="G105" s="11" t="n">
        <f aca="false">Rohdaten!G139</f>
        <v>0</v>
      </c>
      <c r="H105" s="11" t="n">
        <f aca="false">Rohdaten!H139</f>
        <v>0</v>
      </c>
      <c r="I105" s="11" t="n">
        <f aca="false">Rohdaten!I139</f>
        <v>0</v>
      </c>
      <c r="J105" s="11" t="n">
        <f aca="false">Rohdaten!L139</f>
        <v>0</v>
      </c>
    </row>
    <row r="106" customFormat="false" ht="14.25" hidden="true" customHeight="false" outlineLevel="0" collapsed="false">
      <c r="A106" s="11" t="str">
        <f aca="false">Rohdaten!A140</f>
        <v>D_Projekt in Planung</v>
      </c>
      <c r="B106" s="11" t="str">
        <f aca="false">Rohdaten!B140</f>
        <v>Poggenpohl</v>
      </c>
      <c r="C106" s="11" t="str">
        <f aca="false">Rohdaten!C140</f>
        <v>Niedersachsen</v>
      </c>
      <c r="D106" s="11" t="str">
        <f aca="false">Rohdaten!D140</f>
        <v>Hydrogeothermie</v>
      </c>
      <c r="E106" s="11" t="n">
        <f aca="false">Rohdaten!E140</f>
        <v>0</v>
      </c>
      <c r="F106" s="11" t="n">
        <f aca="false">Rohdaten!F140</f>
        <v>0</v>
      </c>
      <c r="G106" s="11" t="n">
        <f aca="false">Rohdaten!G140</f>
        <v>0</v>
      </c>
      <c r="H106" s="11" t="n">
        <f aca="false">Rohdaten!H140</f>
        <v>0</v>
      </c>
      <c r="I106" s="11" t="n">
        <f aca="false">Rohdaten!I140</f>
        <v>0</v>
      </c>
      <c r="J106" s="11" t="n">
        <f aca="false">Rohdaten!L140</f>
        <v>0</v>
      </c>
    </row>
    <row r="107" customFormat="false" ht="14.25" hidden="true" customHeight="false" outlineLevel="0" collapsed="false">
      <c r="A107" s="11" t="str">
        <f aca="false">Rohdaten!A141</f>
        <v>D_Projekt in Planung</v>
      </c>
      <c r="B107" s="11" t="str">
        <f aca="false">Rohdaten!B141</f>
        <v>Altwarmbüchener Moor</v>
      </c>
      <c r="C107" s="11" t="str">
        <f aca="false">Rohdaten!C141</f>
        <v>Niedersachsen</v>
      </c>
      <c r="D107" s="11" t="str">
        <f aca="false">Rohdaten!D141</f>
        <v>Hydrogeothermie</v>
      </c>
      <c r="E107" s="11" t="n">
        <f aca="false">Rohdaten!E141</f>
        <v>0</v>
      </c>
      <c r="F107" s="11" t="n">
        <f aca="false">Rohdaten!F141</f>
        <v>0</v>
      </c>
      <c r="G107" s="11" t="n">
        <f aca="false">Rohdaten!G141</f>
        <v>0</v>
      </c>
      <c r="H107" s="11" t="n">
        <f aca="false">Rohdaten!H141</f>
        <v>0</v>
      </c>
      <c r="I107" s="11" t="n">
        <f aca="false">Rohdaten!I141</f>
        <v>0</v>
      </c>
      <c r="J107" s="11" t="n">
        <f aca="false">Rohdaten!L141</f>
        <v>0</v>
      </c>
    </row>
    <row r="108" customFormat="false" ht="14.25" hidden="true" customHeight="false" outlineLevel="0" collapsed="false">
      <c r="A108" s="11" t="str">
        <f aca="false">Rohdaten!A143</f>
        <v>D_Projekt in Planung</v>
      </c>
      <c r="B108" s="11" t="str">
        <f aca="false">Rohdaten!B143</f>
        <v>Bentheimer Wald</v>
      </c>
      <c r="C108" s="11" t="str">
        <f aca="false">Rohdaten!C143</f>
        <v>Niedersachsen</v>
      </c>
      <c r="D108" s="11" t="str">
        <f aca="false">Rohdaten!D143</f>
        <v>Hydrogeothermie</v>
      </c>
      <c r="E108" s="11" t="n">
        <f aca="false">Rohdaten!E143</f>
        <v>0</v>
      </c>
      <c r="F108" s="11" t="n">
        <f aca="false">Rohdaten!F143</f>
        <v>0</v>
      </c>
      <c r="G108" s="11" t="n">
        <f aca="false">Rohdaten!G143</f>
        <v>0</v>
      </c>
      <c r="H108" s="11" t="n">
        <f aca="false">Rohdaten!H143</f>
        <v>0</v>
      </c>
      <c r="I108" s="11" t="n">
        <f aca="false">Rohdaten!I143</f>
        <v>0</v>
      </c>
      <c r="J108" s="11" t="n">
        <f aca="false">Rohdaten!L143</f>
        <v>0</v>
      </c>
    </row>
    <row r="109" customFormat="false" ht="14.25" hidden="true" customHeight="false" outlineLevel="0" collapsed="false">
      <c r="A109" s="11" t="e">
        <f aca="false">rohdaten!#ref!</f>
        <v>#NAME?</v>
      </c>
      <c r="B109" s="11" t="e">
        <f aca="false">rohdaten!#ref!</f>
        <v>#NAME?</v>
      </c>
      <c r="C109" s="11" t="e">
        <f aca="false">rohdaten!#ref!</f>
        <v>#NAME?</v>
      </c>
      <c r="D109" s="11" t="e">
        <f aca="false">rohdaten!#ref!</f>
        <v>#NAME?</v>
      </c>
      <c r="E109" s="11" t="e">
        <f aca="false">rohdaten!#ref!</f>
        <v>#NAME?</v>
      </c>
      <c r="F109" s="11" t="e">
        <f aca="false">rohdaten!#ref!</f>
        <v>#NAME?</v>
      </c>
      <c r="G109" s="11" t="e">
        <f aca="false">rohdaten!#ref!</f>
        <v>#NAME?</v>
      </c>
      <c r="H109" s="11" t="e">
        <f aca="false">rohdaten!#ref!</f>
        <v>#NAME?</v>
      </c>
      <c r="I109" s="11" t="e">
        <f aca="false">rohdaten!#ref!</f>
        <v>#NAME?</v>
      </c>
      <c r="J109" s="11" t="e">
        <f aca="false">rohdaten!#ref!</f>
        <v>#NAME?</v>
      </c>
    </row>
    <row r="110" customFormat="false" ht="14.25" hidden="true" customHeight="false" outlineLevel="0" collapsed="false">
      <c r="A110" s="11" t="e">
        <f aca="false">rohdaten!#ref!</f>
        <v>#NAME?</v>
      </c>
      <c r="B110" s="11" t="e">
        <f aca="false">rohdaten!#ref!</f>
        <v>#NAME?</v>
      </c>
      <c r="C110" s="11" t="e">
        <f aca="false">rohdaten!#ref!</f>
        <v>#NAME?</v>
      </c>
      <c r="D110" s="11" t="e">
        <f aca="false">rohdaten!#ref!</f>
        <v>#NAME?</v>
      </c>
      <c r="E110" s="11" t="e">
        <f aca="false">rohdaten!#ref!</f>
        <v>#NAME?</v>
      </c>
      <c r="F110" s="11" t="e">
        <f aca="false">rohdaten!#ref!</f>
        <v>#NAME?</v>
      </c>
      <c r="G110" s="11" t="e">
        <f aca="false">rohdaten!#ref!</f>
        <v>#NAME?</v>
      </c>
      <c r="H110" s="11" t="e">
        <f aca="false">rohdaten!#ref!</f>
        <v>#NAME?</v>
      </c>
      <c r="I110" s="11" t="e">
        <f aca="false">rohdaten!#ref!</f>
        <v>#NAME?</v>
      </c>
      <c r="J110" s="11" t="e">
        <f aca="false">rohdaten!#ref!</f>
        <v>#NAME?</v>
      </c>
    </row>
    <row r="111" customFormat="false" ht="14.25" hidden="true" customHeight="false" outlineLevel="0" collapsed="false">
      <c r="A111" s="11" t="e">
        <f aca="false">rohdaten!#ref!</f>
        <v>#NAME?</v>
      </c>
      <c r="B111" s="11" t="e">
        <f aca="false">rohdaten!#ref!</f>
        <v>#NAME?</v>
      </c>
      <c r="C111" s="11" t="e">
        <f aca="false">rohdaten!#ref!</f>
        <v>#NAME?</v>
      </c>
      <c r="D111" s="11" t="e">
        <f aca="false">rohdaten!#ref!</f>
        <v>#NAME?</v>
      </c>
      <c r="E111" s="11" t="e">
        <f aca="false">rohdaten!#ref!</f>
        <v>#NAME?</v>
      </c>
      <c r="F111" s="11" t="e">
        <f aca="false">rohdaten!#ref!</f>
        <v>#NAME?</v>
      </c>
      <c r="G111" s="11" t="e">
        <f aca="false">rohdaten!#ref!</f>
        <v>#NAME?</v>
      </c>
      <c r="H111" s="11" t="e">
        <f aca="false">rohdaten!#ref!</f>
        <v>#NAME?</v>
      </c>
      <c r="I111" s="11" t="e">
        <f aca="false">rohdaten!#ref!</f>
        <v>#NAME?</v>
      </c>
      <c r="J111" s="11" t="e">
        <f aca="false">rohdaten!#ref!</f>
        <v>#NAME?</v>
      </c>
    </row>
    <row r="112" customFormat="false" ht="14.25" hidden="true" customHeight="false" outlineLevel="0" collapsed="false">
      <c r="A112" s="11" t="e">
        <f aca="false">rohdaten!#ref!</f>
        <v>#NAME?</v>
      </c>
      <c r="B112" s="11" t="e">
        <f aca="false">rohdaten!#ref!</f>
        <v>#NAME?</v>
      </c>
      <c r="C112" s="11" t="e">
        <f aca="false">rohdaten!#ref!</f>
        <v>#NAME?</v>
      </c>
      <c r="D112" s="11" t="e">
        <f aca="false">rohdaten!#ref!</f>
        <v>#NAME?</v>
      </c>
      <c r="E112" s="11" t="e">
        <f aca="false">rohdaten!#ref!</f>
        <v>#NAME?</v>
      </c>
      <c r="F112" s="11" t="e">
        <f aca="false">rohdaten!#ref!</f>
        <v>#NAME?</v>
      </c>
      <c r="G112" s="11" t="e">
        <f aca="false">rohdaten!#ref!</f>
        <v>#NAME?</v>
      </c>
      <c r="H112" s="11" t="e">
        <f aca="false">rohdaten!#ref!</f>
        <v>#NAME?</v>
      </c>
      <c r="I112" s="11" t="e">
        <f aca="false">rohdaten!#ref!</f>
        <v>#NAME?</v>
      </c>
      <c r="J112" s="11" t="e">
        <f aca="false">rohdaten!#ref!</f>
        <v>#NAME?</v>
      </c>
    </row>
    <row r="113" customFormat="false" ht="14.25" hidden="true" customHeight="false" outlineLevel="0" collapsed="false">
      <c r="A113" s="11" t="str">
        <f aca="false">Rohdaten!A146</f>
        <v>D_Projekt in Planung</v>
      </c>
      <c r="B113" s="11" t="str">
        <f aca="false">Rohdaten!B146</f>
        <v>Buchholz</v>
      </c>
      <c r="C113" s="11" t="str">
        <f aca="false">Rohdaten!C146</f>
        <v>Niedersachsen</v>
      </c>
      <c r="D113" s="11" t="str">
        <f aca="false">Rohdaten!D146</f>
        <v>Hydrogeothermie</v>
      </c>
      <c r="E113" s="11" t="n">
        <f aca="false">Rohdaten!E146</f>
        <v>0</v>
      </c>
      <c r="F113" s="11" t="n">
        <f aca="false">Rohdaten!F146</f>
        <v>0</v>
      </c>
      <c r="G113" s="11" t="n">
        <f aca="false">Rohdaten!G146</f>
        <v>0</v>
      </c>
      <c r="H113" s="11" t="n">
        <f aca="false">Rohdaten!H146</f>
        <v>0</v>
      </c>
      <c r="I113" s="11" t="n">
        <f aca="false">Rohdaten!I146</f>
        <v>0</v>
      </c>
      <c r="J113" s="11" t="n">
        <f aca="false">Rohdaten!L146</f>
        <v>0</v>
      </c>
    </row>
    <row r="114" customFormat="false" ht="14.25" hidden="true" customHeight="false" outlineLevel="0" collapsed="false">
      <c r="A114" s="11" t="e">
        <f aca="false">rohdaten!#ref!</f>
        <v>#NAME?</v>
      </c>
      <c r="B114" s="11" t="e">
        <f aca="false">rohdaten!#ref!</f>
        <v>#NAME?</v>
      </c>
      <c r="C114" s="11" t="e">
        <f aca="false">rohdaten!#ref!</f>
        <v>#NAME?</v>
      </c>
      <c r="D114" s="11" t="e">
        <f aca="false">rohdaten!#ref!</f>
        <v>#NAME?</v>
      </c>
      <c r="E114" s="11" t="e">
        <f aca="false">rohdaten!#ref!</f>
        <v>#NAME?</v>
      </c>
      <c r="F114" s="11" t="e">
        <f aca="false">rohdaten!#ref!</f>
        <v>#NAME?</v>
      </c>
      <c r="G114" s="11" t="e">
        <f aca="false">rohdaten!#ref!</f>
        <v>#NAME?</v>
      </c>
      <c r="H114" s="11" t="e">
        <f aca="false">rohdaten!#ref!</f>
        <v>#NAME?</v>
      </c>
      <c r="I114" s="11" t="e">
        <f aca="false">rohdaten!#ref!</f>
        <v>#NAME?</v>
      </c>
      <c r="J114" s="11" t="e">
        <f aca="false">rohdaten!#ref!</f>
        <v>#NAME?</v>
      </c>
    </row>
    <row r="115" customFormat="false" ht="14.25" hidden="true" customHeight="false" outlineLevel="0" collapsed="false">
      <c r="A115" s="11" t="str">
        <f aca="false">Rohdaten!A153</f>
        <v>D_Projekt in Planung</v>
      </c>
      <c r="B115" s="11" t="str">
        <f aca="false">Rohdaten!B153</f>
        <v>Kleefeld</v>
      </c>
      <c r="C115" s="11" t="str">
        <f aca="false">Rohdaten!C153</f>
        <v>Niedersachsen</v>
      </c>
      <c r="D115" s="11" t="str">
        <f aca="false">Rohdaten!D153</f>
        <v>Niedersachsen</v>
      </c>
      <c r="E115" s="11" t="n">
        <f aca="false">Rohdaten!E153</f>
        <v>0</v>
      </c>
      <c r="F115" s="11" t="n">
        <f aca="false">Rohdaten!F153</f>
        <v>0</v>
      </c>
      <c r="G115" s="11" t="n">
        <f aca="false">Rohdaten!G153</f>
        <v>0</v>
      </c>
      <c r="H115" s="11" t="n">
        <f aca="false">Rohdaten!H153</f>
        <v>0</v>
      </c>
      <c r="I115" s="11" t="n">
        <f aca="false">Rohdaten!I153</f>
        <v>0</v>
      </c>
      <c r="J115" s="11" t="n">
        <f aca="false">Rohdaten!L153</f>
        <v>0</v>
      </c>
    </row>
    <row r="116" customFormat="false" ht="14.25" hidden="true" customHeight="false" outlineLevel="0" collapsed="false">
      <c r="A116" s="11" t="str">
        <f aca="false">Rohdaten!A154</f>
        <v>D_Projekt in Planung</v>
      </c>
      <c r="B116" s="11" t="str">
        <f aca="false">Rohdaten!B154</f>
        <v>Munster-Bispingen</v>
      </c>
      <c r="C116" s="11" t="str">
        <f aca="false">Rohdaten!C154</f>
        <v>Niedersachsen</v>
      </c>
      <c r="D116" s="11" t="str">
        <f aca="false">Rohdaten!D154</f>
        <v>Hydrogeothermie</v>
      </c>
      <c r="E116" s="11" t="n">
        <f aca="false">Rohdaten!E154</f>
        <v>0</v>
      </c>
      <c r="F116" s="11" t="n">
        <f aca="false">Rohdaten!F154</f>
        <v>0</v>
      </c>
      <c r="G116" s="11" t="n">
        <f aca="false">Rohdaten!G154</f>
        <v>0</v>
      </c>
      <c r="H116" s="11" t="n">
        <f aca="false">Rohdaten!H154</f>
        <v>5000</v>
      </c>
      <c r="I116" s="11" t="n">
        <f aca="false">Rohdaten!I154</f>
        <v>0</v>
      </c>
      <c r="J116" s="11" t="n">
        <f aca="false">Rohdaten!L154</f>
        <v>2025</v>
      </c>
    </row>
    <row r="117" customFormat="false" ht="14.25" hidden="true" customHeight="false" outlineLevel="0" collapsed="false">
      <c r="A117" s="11" t="str">
        <f aca="false">Rohdaten!A160</f>
        <v>D_Projekt in Planung</v>
      </c>
      <c r="B117" s="11" t="str">
        <f aca="false">Rohdaten!B160</f>
        <v>Uelzen</v>
      </c>
      <c r="C117" s="11" t="str">
        <f aca="false">Rohdaten!C160</f>
        <v>Niedersachsen</v>
      </c>
      <c r="D117" s="11" t="str">
        <f aca="false">Rohdaten!D160</f>
        <v>Hydrogeothermie</v>
      </c>
      <c r="E117" s="11" t="n">
        <f aca="false">Rohdaten!E160</f>
        <v>0</v>
      </c>
      <c r="F117" s="11" t="n">
        <f aca="false">Rohdaten!F160</f>
        <v>0</v>
      </c>
      <c r="G117" s="11" t="n">
        <f aca="false">Rohdaten!G160</f>
        <v>0</v>
      </c>
      <c r="H117" s="11" t="n">
        <f aca="false">Rohdaten!H160</f>
        <v>0</v>
      </c>
      <c r="I117" s="11" t="n">
        <f aca="false">Rohdaten!I160</f>
        <v>0</v>
      </c>
      <c r="J117" s="11" t="n">
        <f aca="false">Rohdaten!L160</f>
        <v>0</v>
      </c>
    </row>
    <row r="118" customFormat="false" ht="14.25" hidden="true" customHeight="false" outlineLevel="0" collapsed="false">
      <c r="A118" s="11" t="e">
        <f aca="false">rohdaten!#ref!</f>
        <v>#NAME?</v>
      </c>
      <c r="B118" s="11" t="e">
        <f aca="false">rohdaten!#ref!</f>
        <v>#NAME?</v>
      </c>
      <c r="C118" s="11" t="e">
        <f aca="false">rohdaten!#ref!</f>
        <v>#NAME?</v>
      </c>
      <c r="D118" s="11" t="e">
        <f aca="false">rohdaten!#ref!</f>
        <v>#NAME?</v>
      </c>
      <c r="E118" s="11" t="e">
        <f aca="false">rohdaten!#ref!</f>
        <v>#NAME?</v>
      </c>
      <c r="F118" s="11" t="e">
        <f aca="false">rohdaten!#ref!</f>
        <v>#NAME?</v>
      </c>
      <c r="G118" s="11" t="e">
        <f aca="false">rohdaten!#ref!</f>
        <v>#NAME?</v>
      </c>
      <c r="H118" s="11" t="e">
        <f aca="false">rohdaten!#ref!</f>
        <v>#NAME?</v>
      </c>
      <c r="I118" s="11" t="e">
        <f aca="false">rohdaten!#ref!</f>
        <v>#NAME?</v>
      </c>
      <c r="J118" s="11" t="e">
        <f aca="false">rohdaten!#ref!</f>
        <v>#NAME?</v>
      </c>
    </row>
    <row r="119" customFormat="false" ht="14.25" hidden="true" customHeight="false" outlineLevel="0" collapsed="false">
      <c r="A119" s="11" t="str">
        <f aca="false">Rohdaten!A168</f>
        <v>D_Projekt in Planung</v>
      </c>
      <c r="B119" s="11" t="str">
        <f aca="false">Rohdaten!B168</f>
        <v>Aachen (Kreuz Aachen)</v>
      </c>
      <c r="C119" s="11" t="str">
        <f aca="false">Rohdaten!C168</f>
        <v>Nordrhein-Westfalen</v>
      </c>
      <c r="D119" s="11" t="str">
        <f aca="false">Rohdaten!D168</f>
        <v>Hydrogeothermie</v>
      </c>
      <c r="E119" s="11" t="n">
        <f aca="false">Rohdaten!E168</f>
        <v>0</v>
      </c>
      <c r="F119" s="11" t="n">
        <f aca="false">Rohdaten!F168</f>
        <v>0</v>
      </c>
      <c r="G119" s="11" t="n">
        <f aca="false">Rohdaten!G168</f>
        <v>0</v>
      </c>
      <c r="H119" s="11" t="n">
        <f aca="false">Rohdaten!H168</f>
        <v>0</v>
      </c>
      <c r="I119" s="11" t="n">
        <f aca="false">Rohdaten!I168</f>
        <v>0</v>
      </c>
      <c r="J119" s="11" t="n">
        <f aca="false">Rohdaten!L168</f>
        <v>0</v>
      </c>
    </row>
    <row r="120" customFormat="false" ht="14.25" hidden="true" customHeight="false" outlineLevel="0" collapsed="false">
      <c r="A120" s="11" t="str">
        <f aca="false">Rohdaten!A169</f>
        <v>D_Projekt in Planung</v>
      </c>
      <c r="B120" s="11" t="str">
        <f aca="false">Rohdaten!B169</f>
        <v>Bochum 1 (Fraunhofer IEG), Zukunftsenergie</v>
      </c>
      <c r="C120" s="11" t="str">
        <f aca="false">Rohdaten!C169</f>
        <v>Nordrhein-Westfalen</v>
      </c>
      <c r="D120" s="11" t="str">
        <f aca="false">Rohdaten!D169</f>
        <v>Hydrogeothermie</v>
      </c>
      <c r="E120" s="11" t="n">
        <f aca="false">Rohdaten!E169</f>
        <v>0</v>
      </c>
      <c r="F120" s="11" t="n">
        <f aca="false">Rohdaten!F169</f>
        <v>0</v>
      </c>
      <c r="G120" s="11" t="n">
        <f aca="false">Rohdaten!G169</f>
        <v>0</v>
      </c>
      <c r="H120" s="11" t="n">
        <f aca="false">Rohdaten!H169</f>
        <v>0</v>
      </c>
      <c r="I120" s="11" t="n">
        <f aca="false">Rohdaten!I169</f>
        <v>0</v>
      </c>
      <c r="J120" s="11" t="n">
        <f aca="false">Rohdaten!L169</f>
        <v>0</v>
      </c>
    </row>
    <row r="121" customFormat="false" ht="14.25" hidden="true" customHeight="false" outlineLevel="0" collapsed="false">
      <c r="A121" s="11" t="e">
        <f aca="false">rohdaten!#ref!</f>
        <v>#NAME?</v>
      </c>
      <c r="B121" s="11" t="e">
        <f aca="false">rohdaten!#ref!</f>
        <v>#NAME?</v>
      </c>
      <c r="C121" s="11" t="e">
        <f aca="false">rohdaten!#ref!</f>
        <v>#NAME?</v>
      </c>
      <c r="D121" s="11" t="e">
        <f aca="false">rohdaten!#ref!</f>
        <v>#NAME?</v>
      </c>
      <c r="E121" s="11" t="e">
        <f aca="false">rohdaten!#ref!</f>
        <v>#NAME?</v>
      </c>
      <c r="F121" s="11" t="e">
        <f aca="false">rohdaten!#ref!</f>
        <v>#NAME?</v>
      </c>
      <c r="G121" s="11" t="e">
        <f aca="false">rohdaten!#ref!</f>
        <v>#NAME?</v>
      </c>
      <c r="H121" s="11" t="e">
        <f aca="false">rohdaten!#ref!</f>
        <v>#NAME?</v>
      </c>
      <c r="I121" s="11" t="e">
        <f aca="false">rohdaten!#ref!</f>
        <v>#NAME?</v>
      </c>
      <c r="J121" s="11" t="e">
        <f aca="false">rohdaten!#ref!</f>
        <v>#NAME?</v>
      </c>
    </row>
    <row r="122" customFormat="false" ht="14.25" hidden="true" customHeight="false" outlineLevel="0" collapsed="false">
      <c r="A122" s="11" t="str">
        <f aca="false">Rohdaten!A170</f>
        <v>B_Projekt in Bau</v>
      </c>
      <c r="B122" s="11" t="str">
        <f aca="false">Rohdaten!B170</f>
        <v>Bochum 2 (Stadtwerke Bochum, Mark 51°7) </v>
      </c>
      <c r="C122" s="11" t="str">
        <f aca="false">Rohdaten!C170</f>
        <v>Nordrhein-Westfalen</v>
      </c>
      <c r="D122" s="11" t="str">
        <f aca="false">Rohdaten!D170</f>
        <v>Grubenwasser</v>
      </c>
      <c r="E122" s="11" t="n">
        <f aca="false">Rohdaten!E170</f>
        <v>0</v>
      </c>
      <c r="F122" s="11" t="n">
        <f aca="false">Rohdaten!F170</f>
        <v>0</v>
      </c>
      <c r="G122" s="11" t="n">
        <f aca="false">Rohdaten!G170</f>
        <v>0</v>
      </c>
      <c r="H122" s="11" t="n">
        <f aca="false">Rohdaten!H170</f>
        <v>0</v>
      </c>
      <c r="I122" s="11" t="n">
        <f aca="false">Rohdaten!I170</f>
        <v>0</v>
      </c>
      <c r="J122" s="11" t="n">
        <f aca="false">Rohdaten!L170</f>
        <v>0</v>
      </c>
    </row>
    <row r="123" customFormat="false" ht="14.25" hidden="true" customHeight="false" outlineLevel="0" collapsed="false">
      <c r="A123" s="11" t="str">
        <f aca="false">Rohdaten!A171</f>
        <v>D_Projekt in Planung</v>
      </c>
      <c r="B123" s="11" t="str">
        <f aca="false">Rohdaten!B171</f>
        <v>Duisburg</v>
      </c>
      <c r="C123" s="11" t="str">
        <f aca="false">Rohdaten!C171</f>
        <v>Nordrhein-Westfalen</v>
      </c>
      <c r="D123" s="11" t="str">
        <f aca="false">Rohdaten!D171</f>
        <v>Hydrogeothermie</v>
      </c>
      <c r="E123" s="11" t="n">
        <f aca="false">Rohdaten!E171</f>
        <v>0</v>
      </c>
      <c r="F123" s="11" t="n">
        <f aca="false">Rohdaten!F171</f>
        <v>0</v>
      </c>
      <c r="G123" s="11" t="n">
        <f aca="false">Rohdaten!G171</f>
        <v>0</v>
      </c>
      <c r="H123" s="11" t="n">
        <f aca="false">Rohdaten!H171</f>
        <v>0</v>
      </c>
      <c r="I123" s="11" t="n">
        <f aca="false">Rohdaten!I171</f>
        <v>0</v>
      </c>
      <c r="J123" s="11" t="n">
        <f aca="false">Rohdaten!L171</f>
        <v>0</v>
      </c>
    </row>
    <row r="124" customFormat="false" ht="14.25" hidden="true" customHeight="false" outlineLevel="0" collapsed="false">
      <c r="A124" s="11" t="str">
        <f aca="false">Rohdaten!A175</f>
        <v>D_Projekt in Planung</v>
      </c>
      <c r="B124" s="11" t="str">
        <f aca="false">Rohdaten!B175</f>
        <v>Düsseldorf</v>
      </c>
      <c r="C124" s="11" t="str">
        <f aca="false">Rohdaten!C175</f>
        <v>Nordrhein-Westfalen</v>
      </c>
      <c r="D124" s="11" t="str">
        <f aca="false">Rohdaten!D175</f>
        <v>Hydrogeothermie</v>
      </c>
      <c r="E124" s="11" t="n">
        <f aca="false">Rohdaten!E175</f>
        <v>0</v>
      </c>
      <c r="F124" s="11" t="n">
        <f aca="false">Rohdaten!F175</f>
        <v>0</v>
      </c>
      <c r="G124" s="11" t="n">
        <f aca="false">Rohdaten!G175</f>
        <v>0</v>
      </c>
      <c r="H124" s="11" t="n">
        <f aca="false">Rohdaten!H175</f>
        <v>0</v>
      </c>
      <c r="I124" s="11" t="n">
        <f aca="false">Rohdaten!I175</f>
        <v>0</v>
      </c>
      <c r="J124" s="11" t="n">
        <f aca="false">Rohdaten!L175</f>
        <v>0</v>
      </c>
    </row>
    <row r="125" customFormat="false" ht="14.25" hidden="true" customHeight="false" outlineLevel="0" collapsed="false">
      <c r="A125" s="11" t="str">
        <f aca="false">Rohdaten!A181</f>
        <v>D_Projekt in Planung</v>
      </c>
      <c r="B125" s="11" t="str">
        <f aca="false">Rohdaten!B181</f>
        <v>Hagen</v>
      </c>
      <c r="C125" s="11" t="str">
        <f aca="false">Rohdaten!C181</f>
        <v>Nordrhein-Westfalen</v>
      </c>
      <c r="D125" s="11" t="str">
        <f aca="false">Rohdaten!D181</f>
        <v>Hydrogeothermie</v>
      </c>
      <c r="E125" s="11" t="n">
        <f aca="false">Rohdaten!E181</f>
        <v>0</v>
      </c>
      <c r="F125" s="11" t="n">
        <f aca="false">Rohdaten!F181</f>
        <v>0</v>
      </c>
      <c r="G125" s="11" t="str">
        <f aca="false">Rohdaten!G181</f>
        <v>130-160</v>
      </c>
      <c r="H125" s="11" t="str">
        <f aca="false">Rohdaten!H181</f>
        <v>3200-4100</v>
      </c>
      <c r="I125" s="11" t="n">
        <f aca="false">Rohdaten!I181</f>
        <v>0</v>
      </c>
      <c r="J125" s="11" t="n">
        <f aca="false">Rohdaten!L181</f>
        <v>0</v>
      </c>
    </row>
    <row r="126" customFormat="false" ht="14.25" hidden="true" customHeight="false" outlineLevel="0" collapsed="false">
      <c r="A126" s="11" t="str">
        <f aca="false">Rohdaten!A182</f>
        <v>D_Projekt in Planung</v>
      </c>
      <c r="B126" s="11" t="str">
        <f aca="false">Rohdaten!B182</f>
        <v>Grüne-Wärme-Münster</v>
      </c>
      <c r="C126" s="11" t="str">
        <f aca="false">Rohdaten!C182</f>
        <v>Nordrhein-Westfalen</v>
      </c>
      <c r="D126" s="11" t="str">
        <f aca="false">Rohdaten!D182</f>
        <v>Hydrogeothermie</v>
      </c>
      <c r="E126" s="11" t="n">
        <f aca="false">Rohdaten!E182</f>
        <v>0</v>
      </c>
      <c r="F126" s="11" t="n">
        <f aca="false">Rohdaten!F182</f>
        <v>0</v>
      </c>
      <c r="G126" s="11" t="n">
        <f aca="false">Rohdaten!G182</f>
        <v>0</v>
      </c>
      <c r="H126" s="11" t="n">
        <f aca="false">Rohdaten!H182</f>
        <v>0</v>
      </c>
      <c r="I126" s="11" t="n">
        <f aca="false">Rohdaten!I182</f>
        <v>0</v>
      </c>
      <c r="J126" s="11" t="n">
        <f aca="false">Rohdaten!L182</f>
        <v>2030</v>
      </c>
    </row>
    <row r="127" customFormat="false" ht="14.25" hidden="true" customHeight="false" outlineLevel="0" collapsed="false">
      <c r="A127" s="11" t="str">
        <f aca="false">Rohdaten!A183</f>
        <v>D_Projekt in Planung</v>
      </c>
      <c r="B127" s="11" t="str">
        <f aca="false">Rohdaten!B183</f>
        <v>"Grumbeere"</v>
      </c>
      <c r="C127" s="11" t="str">
        <f aca="false">Rohdaten!C183</f>
        <v>Rheinland-Pfalz</v>
      </c>
      <c r="D127" s="11" t="str">
        <f aca="false">Rohdaten!D183</f>
        <v>Hyrogeothermie</v>
      </c>
      <c r="E127" s="11" t="n">
        <f aca="false">Rohdaten!E183</f>
        <v>0</v>
      </c>
      <c r="F127" s="11" t="n">
        <f aca="false">Rohdaten!F183</f>
        <v>0</v>
      </c>
      <c r="G127" s="11" t="n">
        <f aca="false">Rohdaten!G183</f>
        <v>0</v>
      </c>
      <c r="H127" s="11" t="n">
        <f aca="false">Rohdaten!H183</f>
        <v>0</v>
      </c>
      <c r="I127" s="11" t="n">
        <f aca="false">Rohdaten!I183</f>
        <v>0</v>
      </c>
      <c r="J127" s="11" t="n">
        <f aca="false">Rohdaten!L183</f>
        <v>0</v>
      </c>
    </row>
    <row r="128" customFormat="false" ht="14.25" hidden="true" customHeight="false" outlineLevel="0" collapsed="false">
      <c r="A128" s="11" t="str">
        <f aca="false">Rohdaten!A186</f>
        <v>D_Projekt in Planung</v>
      </c>
      <c r="B128" s="11" t="str">
        <f aca="false">Rohdaten!B186</f>
        <v>"Kerner"</v>
      </c>
      <c r="C128" s="11" t="str">
        <f aca="false">Rohdaten!C186</f>
        <v>Rheinland-Pfalz</v>
      </c>
      <c r="D128" s="11" t="str">
        <f aca="false">Rohdaten!D186</f>
        <v>Hydrogeothermie</v>
      </c>
      <c r="E128" s="11" t="n">
        <f aca="false">Rohdaten!E186</f>
        <v>0</v>
      </c>
      <c r="F128" s="11" t="n">
        <f aca="false">Rohdaten!F186</f>
        <v>0</v>
      </c>
      <c r="G128" s="11" t="n">
        <f aca="false">Rohdaten!G186</f>
        <v>0</v>
      </c>
      <c r="H128" s="11" t="n">
        <f aca="false">Rohdaten!H186</f>
        <v>0</v>
      </c>
      <c r="I128" s="11" t="n">
        <f aca="false">Rohdaten!I186</f>
        <v>0</v>
      </c>
      <c r="J128" s="11" t="n">
        <f aca="false">Rohdaten!L186</f>
        <v>0</v>
      </c>
    </row>
    <row r="129" customFormat="false" ht="14.25" hidden="true" customHeight="false" outlineLevel="0" collapsed="false">
      <c r="A129" s="11" t="str">
        <f aca="false">Rohdaten!A187</f>
        <v>D_Projekt in Planung</v>
      </c>
      <c r="B129" s="11" t="str">
        <f aca="false">Rohdaten!B187</f>
        <v>"Löwenherz"</v>
      </c>
      <c r="C129" s="11" t="str">
        <f aca="false">Rohdaten!C187</f>
        <v>Rheinland-Pfalz</v>
      </c>
      <c r="D129" s="11" t="str">
        <f aca="false">Rohdaten!D187</f>
        <v>Hydrogeothermie</v>
      </c>
      <c r="E129" s="11" t="n">
        <f aca="false">Rohdaten!E187</f>
        <v>0</v>
      </c>
      <c r="F129" s="11" t="n">
        <f aca="false">Rohdaten!F187</f>
        <v>0</v>
      </c>
      <c r="G129" s="11" t="n">
        <f aca="false">Rohdaten!G187</f>
        <v>0</v>
      </c>
      <c r="H129" s="11" t="n">
        <f aca="false">Rohdaten!H187</f>
        <v>0</v>
      </c>
      <c r="I129" s="11" t="n">
        <f aca="false">Rohdaten!I187</f>
        <v>0</v>
      </c>
      <c r="J129" s="11" t="n">
        <f aca="false">Rohdaten!L187</f>
        <v>0</v>
      </c>
    </row>
    <row r="130" customFormat="false" ht="14.25" hidden="true" customHeight="false" outlineLevel="0" collapsed="false">
      <c r="A130" s="11" t="str">
        <f aca="false">Rohdaten!A188</f>
        <v>D_Projekt in Planung</v>
      </c>
      <c r="B130" s="11" t="str">
        <f aca="false">Rohdaten!B188</f>
        <v>"Storchenaue"</v>
      </c>
      <c r="C130" s="11" t="str">
        <f aca="false">Rohdaten!C188</f>
        <v>Rheinland-Pfalz</v>
      </c>
      <c r="D130" s="11" t="str">
        <f aca="false">Rohdaten!D188</f>
        <v>Hyrogeothermie</v>
      </c>
      <c r="E130" s="11" t="n">
        <f aca="false">Rohdaten!E188</f>
        <v>0</v>
      </c>
      <c r="F130" s="11" t="n">
        <f aca="false">Rohdaten!F188</f>
        <v>0</v>
      </c>
      <c r="G130" s="11" t="n">
        <f aca="false">Rohdaten!G188</f>
        <v>0</v>
      </c>
      <c r="H130" s="11" t="n">
        <f aca="false">Rohdaten!H188</f>
        <v>0</v>
      </c>
      <c r="I130" s="11" t="n">
        <f aca="false">Rohdaten!I188</f>
        <v>0</v>
      </c>
      <c r="J130" s="11" t="n">
        <f aca="false">Rohdaten!L188</f>
        <v>0</v>
      </c>
    </row>
    <row r="131" customFormat="false" ht="14.25" hidden="true" customHeight="false" outlineLevel="0" collapsed="false">
      <c r="A131" s="11" t="str">
        <f aca="false">Rohdaten!A189</f>
        <v>D_Projekt in Planung</v>
      </c>
      <c r="B131" s="11" t="str">
        <f aca="false">Rohdaten!B189</f>
        <v>Bad Dürkheim "Flaggenturm"</v>
      </c>
      <c r="C131" s="11" t="str">
        <f aca="false">Rohdaten!C189</f>
        <v>Rheinland-Pfalz</v>
      </c>
      <c r="D131" s="11" t="str">
        <f aca="false">Rohdaten!D189</f>
        <v>Hydrogeothermie</v>
      </c>
      <c r="E131" s="11" t="n">
        <f aca="false">Rohdaten!E189</f>
        <v>0</v>
      </c>
      <c r="F131" s="11" t="n">
        <f aca="false">Rohdaten!F189</f>
        <v>0</v>
      </c>
      <c r="G131" s="11" t="n">
        <f aca="false">Rohdaten!G189</f>
        <v>0</v>
      </c>
      <c r="H131" s="11" t="n">
        <f aca="false">Rohdaten!H189</f>
        <v>0</v>
      </c>
      <c r="I131" s="11" t="n">
        <f aca="false">Rohdaten!I189</f>
        <v>0</v>
      </c>
      <c r="J131" s="11" t="n">
        <f aca="false">Rohdaten!L189</f>
        <v>0</v>
      </c>
    </row>
    <row r="132" customFormat="false" ht="14.25" hidden="true" customHeight="false" outlineLevel="0" collapsed="false">
      <c r="A132" s="11" t="str">
        <f aca="false">Rohdaten!A190</f>
        <v>D_Projekt in Planung</v>
      </c>
      <c r="B132" s="11" t="str">
        <f aca="false">Rohdaten!B190</f>
        <v>Eich-Hamm</v>
      </c>
      <c r="C132" s="11" t="str">
        <f aca="false">Rohdaten!C190</f>
        <v>Rheinland-Pfalz</v>
      </c>
      <c r="D132" s="11" t="str">
        <f aca="false">Rohdaten!D190</f>
        <v>Hydrogeothermie</v>
      </c>
      <c r="E132" s="11" t="n">
        <f aca="false">Rohdaten!E190</f>
        <v>0</v>
      </c>
      <c r="F132" s="11" t="n">
        <f aca="false">Rohdaten!F190</f>
        <v>0</v>
      </c>
      <c r="G132" s="11" t="n">
        <f aca="false">Rohdaten!G190</f>
        <v>0</v>
      </c>
      <c r="H132" s="11" t="n">
        <f aca="false">Rohdaten!H190</f>
        <v>0</v>
      </c>
      <c r="I132" s="11" t="n">
        <f aca="false">Rohdaten!I190</f>
        <v>0</v>
      </c>
      <c r="J132" s="11" t="n">
        <f aca="false">Rohdaten!L190</f>
        <v>0</v>
      </c>
    </row>
    <row r="133" customFormat="false" ht="14.25" hidden="true" customHeight="false" outlineLevel="0" collapsed="false">
      <c r="A133" s="11" t="str">
        <f aca="false">Rohdaten!A191</f>
        <v>D_Projekt in Planung</v>
      </c>
      <c r="B133" s="11" t="str">
        <f aca="false">Rohdaten!B191</f>
        <v>Haßloch "Taro"</v>
      </c>
      <c r="C133" s="11" t="str">
        <f aca="false">Rohdaten!C191</f>
        <v>Rheinland-Pfalz</v>
      </c>
      <c r="D133" s="11" t="str">
        <f aca="false">Rohdaten!D191</f>
        <v>Hydrogeothermie</v>
      </c>
      <c r="E133" s="11" t="n">
        <f aca="false">Rohdaten!E191</f>
        <v>0</v>
      </c>
      <c r="F133" s="11" t="n">
        <f aca="false">Rohdaten!F191</f>
        <v>0</v>
      </c>
      <c r="G133" s="11" t="n">
        <f aca="false">Rohdaten!G191</f>
        <v>0</v>
      </c>
      <c r="H133" s="11" t="n">
        <f aca="false">Rohdaten!H191</f>
        <v>0</v>
      </c>
      <c r="I133" s="11" t="n">
        <f aca="false">Rohdaten!I191</f>
        <v>0</v>
      </c>
      <c r="J133" s="11" t="n">
        <f aca="false">Rohdaten!L191</f>
        <v>0</v>
      </c>
    </row>
    <row r="134" customFormat="false" ht="14.25" hidden="true" customHeight="false" outlineLevel="0" collapsed="false">
      <c r="A134" s="11" t="str">
        <f aca="false">Rohdaten!A192</f>
        <v>D_Projekt in Planung</v>
      </c>
      <c r="B134" s="11" t="str">
        <f aca="false">Rohdaten!B192</f>
        <v>Ingelheim</v>
      </c>
      <c r="C134" s="11" t="str">
        <f aca="false">Rohdaten!C192</f>
        <v>Rheinland-Pfalz</v>
      </c>
      <c r="D134" s="11" t="str">
        <f aca="false">Rohdaten!D192</f>
        <v>Hydrogeothermie</v>
      </c>
      <c r="E134" s="11" t="n">
        <f aca="false">Rohdaten!E192</f>
        <v>0</v>
      </c>
      <c r="F134" s="11" t="n">
        <f aca="false">Rohdaten!F192</f>
        <v>0</v>
      </c>
      <c r="G134" s="11" t="n">
        <f aca="false">Rohdaten!G192</f>
        <v>0</v>
      </c>
      <c r="H134" s="11" t="n">
        <f aca="false">Rohdaten!H192</f>
        <v>0</v>
      </c>
      <c r="I134" s="11" t="n">
        <f aca="false">Rohdaten!I192</f>
        <v>0</v>
      </c>
      <c r="J134" s="11" t="n">
        <f aca="false">Rohdaten!L192</f>
        <v>0</v>
      </c>
    </row>
    <row r="135" customFormat="false" ht="14.25" hidden="true" customHeight="false" outlineLevel="0" collapsed="false">
      <c r="A135" s="11" t="str">
        <f aca="false">Rohdaten!A193</f>
        <v>D_Projekt in Planung</v>
      </c>
      <c r="B135" s="11" t="str">
        <f aca="false">Rohdaten!B193</f>
        <v>Kaltenbach</v>
      </c>
      <c r="C135" s="11" t="str">
        <f aca="false">Rohdaten!C193</f>
        <v>Rheinland-Pfalz</v>
      </c>
      <c r="D135" s="11" t="str">
        <f aca="false">Rohdaten!D193</f>
        <v>Hydrogeothermie</v>
      </c>
      <c r="E135" s="11" t="n">
        <f aca="false">Rohdaten!E193</f>
        <v>0</v>
      </c>
      <c r="F135" s="11" t="n">
        <f aca="false">Rohdaten!F193</f>
        <v>0</v>
      </c>
      <c r="G135" s="11" t="n">
        <f aca="false">Rohdaten!G193</f>
        <v>0</v>
      </c>
      <c r="H135" s="11" t="n">
        <f aca="false">Rohdaten!H193</f>
        <v>0</v>
      </c>
      <c r="I135" s="11" t="n">
        <f aca="false">Rohdaten!I193</f>
        <v>0</v>
      </c>
      <c r="J135" s="11" t="n">
        <f aca="false">Rohdaten!L193</f>
        <v>0</v>
      </c>
    </row>
    <row r="136" customFormat="false" ht="14.25" hidden="true" customHeight="false" outlineLevel="0" collapsed="false">
      <c r="A136" s="11" t="str">
        <f aca="false">Rohdaten!A194</f>
        <v>D_Projekt in Planung</v>
      </c>
      <c r="B136" s="11" t="str">
        <f aca="false">Rohdaten!B194</f>
        <v>Lingenfeld</v>
      </c>
      <c r="C136" s="11" t="str">
        <f aca="false">Rohdaten!C194</f>
        <v>Rheinland-Pfalz</v>
      </c>
      <c r="D136" s="11" t="str">
        <f aca="false">Rohdaten!D194</f>
        <v>Hydrogeothermie</v>
      </c>
      <c r="E136" s="11" t="n">
        <f aca="false">Rohdaten!E194</f>
        <v>0</v>
      </c>
      <c r="F136" s="11" t="n">
        <f aca="false">Rohdaten!F194</f>
        <v>0</v>
      </c>
      <c r="G136" s="11" t="n">
        <f aca="false">Rohdaten!G194</f>
        <v>0</v>
      </c>
      <c r="H136" s="11" t="n">
        <f aca="false">Rohdaten!H194</f>
        <v>0</v>
      </c>
      <c r="I136" s="11" t="n">
        <f aca="false">Rohdaten!I194</f>
        <v>0</v>
      </c>
      <c r="J136" s="11" t="n">
        <f aca="false">Rohdaten!L194</f>
        <v>0</v>
      </c>
    </row>
    <row r="137" customFormat="false" ht="14.25" hidden="true" customHeight="false" outlineLevel="0" collapsed="false">
      <c r="A137" s="11" t="str">
        <f aca="false">Rohdaten!A195</f>
        <v>D_Projekt in Planung</v>
      </c>
      <c r="B137" s="11" t="str">
        <f aca="false">Rohdaten!B195</f>
        <v>Ludwigshafen 1"Ludwig"</v>
      </c>
      <c r="C137" s="11" t="str">
        <f aca="false">Rohdaten!C195</f>
        <v>Rheinland-Pfalz</v>
      </c>
      <c r="D137" s="11" t="str">
        <f aca="false">Rohdaten!D195</f>
        <v>Hydrogeothermie</v>
      </c>
      <c r="E137" s="11" t="n">
        <f aca="false">Rohdaten!E195</f>
        <v>0</v>
      </c>
      <c r="F137" s="11" t="n">
        <f aca="false">Rohdaten!F195</f>
        <v>0</v>
      </c>
      <c r="G137" s="11" t="n">
        <f aca="false">Rohdaten!G195</f>
        <v>0</v>
      </c>
      <c r="H137" s="11" t="n">
        <f aca="false">Rohdaten!H195</f>
        <v>0</v>
      </c>
      <c r="I137" s="11" t="n">
        <f aca="false">Rohdaten!I195</f>
        <v>0</v>
      </c>
      <c r="J137" s="11" t="n">
        <f aca="false">Rohdaten!L195</f>
        <v>0</v>
      </c>
    </row>
    <row r="138" customFormat="false" ht="14.25" hidden="true" customHeight="false" outlineLevel="0" collapsed="false">
      <c r="A138" s="11" t="str">
        <f aca="false">Rohdaten!A196</f>
        <v>D_Projekt in Planung</v>
      </c>
      <c r="B138" s="11" t="str">
        <f aca="false">Rohdaten!B196</f>
        <v>Ludwigshafen 2"Therese"</v>
      </c>
      <c r="C138" s="11" t="str">
        <f aca="false">Rohdaten!C196</f>
        <v>Rheinland-Pfalz</v>
      </c>
      <c r="D138" s="11" t="str">
        <f aca="false">Rohdaten!D196</f>
        <v>Hydrogeothermie</v>
      </c>
      <c r="E138" s="11" t="n">
        <f aca="false">Rohdaten!E196</f>
        <v>0</v>
      </c>
      <c r="F138" s="11" t="n">
        <f aca="false">Rohdaten!F196</f>
        <v>0</v>
      </c>
      <c r="G138" s="11" t="n">
        <f aca="false">Rohdaten!G196</f>
        <v>0</v>
      </c>
      <c r="H138" s="11" t="n">
        <f aca="false">Rohdaten!H196</f>
        <v>0</v>
      </c>
      <c r="I138" s="11" t="n">
        <f aca="false">Rohdaten!I196</f>
        <v>0</v>
      </c>
      <c r="J138" s="11" t="n">
        <f aca="false">Rohdaten!L196</f>
        <v>0</v>
      </c>
    </row>
    <row r="139" customFormat="false" ht="14.25" hidden="true" customHeight="false" outlineLevel="0" collapsed="false">
      <c r="A139" s="11" t="str">
        <f aca="false">Rohdaten!A197</f>
        <v>D_Projekt in Planung</v>
      </c>
      <c r="B139" s="11" t="str">
        <f aca="false">Rohdaten!B197</f>
        <v>Lutrina</v>
      </c>
      <c r="C139" s="11" t="str">
        <f aca="false">Rohdaten!C197</f>
        <v>Rheinland-Pfalz</v>
      </c>
      <c r="D139" s="11" t="str">
        <f aca="false">Rohdaten!D197</f>
        <v>Hydrogeothermie</v>
      </c>
      <c r="E139" s="11" t="n">
        <f aca="false">Rohdaten!E197</f>
        <v>0</v>
      </c>
      <c r="F139" s="11" t="n">
        <f aca="false">Rohdaten!F197</f>
        <v>0</v>
      </c>
      <c r="G139" s="11" t="n">
        <f aca="false">Rohdaten!G197</f>
        <v>0</v>
      </c>
      <c r="H139" s="11" t="n">
        <f aca="false">Rohdaten!H197</f>
        <v>0</v>
      </c>
      <c r="I139" s="11" t="n">
        <f aca="false">Rohdaten!I197</f>
        <v>0</v>
      </c>
      <c r="J139" s="11" t="n">
        <f aca="false">Rohdaten!L197</f>
        <v>0</v>
      </c>
    </row>
    <row r="140" customFormat="false" ht="14.25" hidden="true" customHeight="false" outlineLevel="0" collapsed="false">
      <c r="A140" s="11" t="str">
        <f aca="false">Rohdaten!A198</f>
        <v>D_Projekt in Planung</v>
      </c>
      <c r="B140" s="11" t="str">
        <f aca="false">Rohdaten!B198</f>
        <v>Mainz</v>
      </c>
      <c r="C140" s="11" t="str">
        <f aca="false">Rohdaten!C198</f>
        <v>Rheinland-Pfalz</v>
      </c>
      <c r="D140" s="11" t="str">
        <f aca="false">Rohdaten!D198</f>
        <v>Hydrogeothermie</v>
      </c>
      <c r="E140" s="11" t="n">
        <f aca="false">Rohdaten!E198</f>
        <v>0</v>
      </c>
      <c r="F140" s="11" t="n">
        <f aca="false">Rohdaten!F198</f>
        <v>0</v>
      </c>
      <c r="G140" s="11" t="n">
        <f aca="false">Rohdaten!G198</f>
        <v>0</v>
      </c>
      <c r="H140" s="11" t="n">
        <f aca="false">Rohdaten!H198</f>
        <v>0</v>
      </c>
      <c r="I140" s="11" t="n">
        <f aca="false">Rohdaten!I198</f>
        <v>0</v>
      </c>
      <c r="J140" s="11" t="n">
        <f aca="false">Rohdaten!L198</f>
        <v>0</v>
      </c>
    </row>
    <row r="141" customFormat="false" ht="14.25" hidden="true" customHeight="false" outlineLevel="0" collapsed="false">
      <c r="A141" s="11" t="str">
        <f aca="false">Rohdaten!A199</f>
        <v>D_Projekt in Planung</v>
      </c>
      <c r="B141" s="11" t="str">
        <f aca="false">Rohdaten!B199</f>
        <v>Rift</v>
      </c>
      <c r="C141" s="11" t="str">
        <f aca="false">Rohdaten!C199</f>
        <v>Rheinland-Pfalz</v>
      </c>
      <c r="D141" s="11" t="str">
        <f aca="false">Rohdaten!D199</f>
        <v>Hydrogeothermie</v>
      </c>
      <c r="E141" s="11" t="n">
        <f aca="false">Rohdaten!E199</f>
        <v>0</v>
      </c>
      <c r="F141" s="11" t="n">
        <f aca="false">Rohdaten!F199</f>
        <v>0</v>
      </c>
      <c r="G141" s="11" t="n">
        <f aca="false">Rohdaten!G199</f>
        <v>0</v>
      </c>
      <c r="H141" s="11" t="n">
        <f aca="false">Rohdaten!H199</f>
        <v>0</v>
      </c>
      <c r="I141" s="11" t="n">
        <f aca="false">Rohdaten!I199</f>
        <v>0</v>
      </c>
      <c r="J141" s="11" t="n">
        <f aca="false">Rohdaten!L199</f>
        <v>0</v>
      </c>
    </row>
    <row r="142" customFormat="false" ht="14.25" hidden="true" customHeight="false" outlineLevel="0" collapsed="false">
      <c r="A142" s="11" t="str">
        <f aca="false">Rohdaten!A204</f>
        <v>D_Projekt in Planung</v>
      </c>
      <c r="B142" s="11" t="str">
        <f aca="false">Rohdaten!B204</f>
        <v>Schifferstadt "Rhein-Pfalz"</v>
      </c>
      <c r="C142" s="11" t="str">
        <f aca="false">Rohdaten!C204</f>
        <v>Rheinland-Pfalz</v>
      </c>
      <c r="D142" s="11" t="str">
        <f aca="false">Rohdaten!D204</f>
        <v>Hydrogeothermie</v>
      </c>
      <c r="E142" s="11" t="n">
        <f aca="false">Rohdaten!E204</f>
        <v>0</v>
      </c>
      <c r="F142" s="11" t="n">
        <f aca="false">Rohdaten!F204</f>
        <v>0</v>
      </c>
      <c r="G142" s="11" t="n">
        <f aca="false">Rohdaten!G204</f>
        <v>0</v>
      </c>
      <c r="H142" s="11" t="n">
        <f aca="false">Rohdaten!H204</f>
        <v>0</v>
      </c>
      <c r="I142" s="11" t="n">
        <f aca="false">Rohdaten!I204</f>
        <v>0</v>
      </c>
      <c r="J142" s="11" t="n">
        <f aca="false">Rohdaten!L204</f>
        <v>0</v>
      </c>
    </row>
    <row r="143" customFormat="false" ht="14.25" hidden="true" customHeight="false" outlineLevel="0" collapsed="false">
      <c r="A143" s="1" t="str">
        <f aca="false">Rohdaten!A205</f>
        <v>D_Projekt in Planung</v>
      </c>
      <c r="B143" s="1" t="str">
        <f aca="false">Rohdaten!B205</f>
        <v>Worms-Silbersee</v>
      </c>
      <c r="C143" s="1" t="str">
        <f aca="false">Rohdaten!C205</f>
        <v>Rheinland-Pfalz</v>
      </c>
      <c r="D143" s="1" t="str">
        <f aca="false">Rohdaten!D205</f>
        <v>Hydrogeothermie</v>
      </c>
      <c r="E143" s="1" t="n">
        <f aca="false">Rohdaten!E205</f>
        <v>0</v>
      </c>
      <c r="F143" s="1" t="n">
        <f aca="false">Rohdaten!F205</f>
        <v>0</v>
      </c>
      <c r="G143" s="1" t="n">
        <f aca="false">Rohdaten!G205</f>
        <v>0</v>
      </c>
      <c r="H143" s="2" t="n">
        <f aca="false">Rohdaten!H205</f>
        <v>0</v>
      </c>
      <c r="I143" s="1" t="n">
        <f aca="false">Rohdaten!I205</f>
        <v>0</v>
      </c>
      <c r="J143" s="1" t="n">
        <f aca="false">Rohdaten!L205</f>
        <v>0</v>
      </c>
    </row>
  </sheetData>
  <mergeCells count="2">
    <mergeCell ref="A1:J1"/>
    <mergeCell ref="A2:J2"/>
  </mergeCells>
  <printOptions headings="false" gridLines="false" gridLinesSet="true" horizontalCentered="false" verticalCentered="false"/>
  <pageMargins left="0.708333333333333" right="0.708333333333333" top="0.7875" bottom="0.7875" header="0.315277777777778" footer="0.315277777777778"/>
  <pageSetup paperSize="9" scale="100" fitToWidth="1" fitToHeight="0" pageOrder="downThenOver" orientation="landscape" blackAndWhite="false" draft="false" cellComments="none" horizontalDpi="300" verticalDpi="300" copies="1"/>
  <headerFooter differentFirst="false" differentOddEven="false">
    <oddHeader>&amp;LSortierung: Bundesland&amp;CStand: Februar 2023
Quelle (für Projekte in Betrieb): geotis.de</oddHeader>
    <oddFooter>&amp;RÄnderungen und Irrtümer vorbehalten.</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Z224"/>
  <sheetViews>
    <sheetView showFormulas="false" showGridLines="true" showRowColHeaders="true" showZeros="true" rightToLeft="false" tabSelected="true" showOutlineSymbols="true" defaultGridColor="true" view="normal" topLeftCell="A1" colorId="64" zoomScale="60" zoomScaleNormal="60" zoomScalePageLayoutView="80" workbookViewId="0">
      <pane xSplit="0" ySplit="1" topLeftCell="A257" activePane="bottomLeft" state="frozen"/>
      <selection pane="topLeft" activeCell="A1" activeCellId="0" sqref="A1"/>
      <selection pane="bottomLeft" activeCell="D221" activeCellId="0" sqref="D221"/>
    </sheetView>
  </sheetViews>
  <sheetFormatPr defaultColWidth="9.125" defaultRowHeight="24.75" zeroHeight="false" outlineLevelRow="0" outlineLevelCol="0"/>
  <cols>
    <col collapsed="false" customWidth="true" hidden="false" outlineLevel="0" max="1" min="1" style="33" width="15.62"/>
    <col collapsed="false" customWidth="true" hidden="false" outlineLevel="0" max="2" min="2" style="34" width="31.5"/>
    <col collapsed="false" customWidth="true" hidden="false" outlineLevel="0" max="3" min="3" style="35" width="21.13"/>
    <col collapsed="false" customWidth="true" hidden="false" outlineLevel="0" max="4" min="4" style="34" width="32"/>
    <col collapsed="false" customWidth="true" hidden="false" outlineLevel="0" max="5" min="5" style="35" width="12.12"/>
    <col collapsed="false" customWidth="true" hidden="false" outlineLevel="0" max="6" min="6" style="0" width="8.62"/>
    <col collapsed="false" customWidth="true" hidden="false" outlineLevel="0" max="7" min="7" style="0" width="13"/>
    <col collapsed="false" customWidth="true" hidden="false" outlineLevel="0" max="8" min="8" style="34" width="21.62"/>
    <col collapsed="false" customWidth="true" hidden="false" outlineLevel="0" max="11" min="9" style="34" width="16"/>
    <col collapsed="false" customWidth="true" hidden="false" outlineLevel="0" max="12" min="12" style="34" width="11"/>
    <col collapsed="false" customWidth="true" hidden="false" outlineLevel="0" max="13" min="13" style="34" width="22"/>
    <col collapsed="false" customWidth="true" hidden="false" outlineLevel="0" max="14" min="14" style="35" width="12.12"/>
    <col collapsed="false" customWidth="true" hidden="false" outlineLevel="0" max="15" min="15" style="34" width="108.62"/>
    <col collapsed="false" customWidth="true" hidden="false" outlineLevel="0" max="16" min="16" style="34" width="11.62"/>
    <col collapsed="false" customWidth="true" hidden="false" outlineLevel="0" max="17" min="17" style="34" width="35.12"/>
    <col collapsed="false" customWidth="true" hidden="false" outlineLevel="0" max="18" min="18" style="34" width="63.25"/>
    <col collapsed="false" customWidth="true" hidden="false" outlineLevel="0" max="19" min="19" style="34" width="17.5"/>
    <col collapsed="false" customWidth="true" hidden="false" outlineLevel="0" max="20" min="20" style="34" width="13.62"/>
    <col collapsed="false" customWidth="true" hidden="false" outlineLevel="0" max="21" min="21" style="34" width="20"/>
    <col collapsed="false" customWidth="true" hidden="false" outlineLevel="0" max="22" min="22" style="34" width="12.62"/>
    <col collapsed="false" customWidth="true" hidden="false" outlineLevel="0" max="23" min="23" style="34" width="16.62"/>
    <col collapsed="false" customWidth="true" hidden="false" outlineLevel="0" max="24" min="24" style="34" width="14.25"/>
    <col collapsed="false" customWidth="false" hidden="false" outlineLevel="0" max="16384" min="25" style="34" width="9.12"/>
  </cols>
  <sheetData>
    <row r="1" customFormat="false" ht="24.75" hidden="false" customHeight="true" outlineLevel="0" collapsed="false">
      <c r="A1" s="36" t="s">
        <v>15</v>
      </c>
      <c r="B1" s="37" t="s">
        <v>3</v>
      </c>
      <c r="C1" s="38" t="s">
        <v>4</v>
      </c>
      <c r="D1" s="37" t="s">
        <v>5</v>
      </c>
      <c r="E1" s="38" t="s">
        <v>16</v>
      </c>
      <c r="F1" s="37" t="s">
        <v>17</v>
      </c>
      <c r="G1" s="37" t="s">
        <v>18</v>
      </c>
      <c r="H1" s="37" t="s">
        <v>19</v>
      </c>
      <c r="I1" s="37" t="s">
        <v>20</v>
      </c>
      <c r="J1" s="37" t="s">
        <v>21</v>
      </c>
      <c r="K1" s="37" t="s">
        <v>22</v>
      </c>
      <c r="L1" s="37" t="s">
        <v>23</v>
      </c>
      <c r="M1" s="37" t="s">
        <v>24</v>
      </c>
      <c r="N1" s="37" t="s">
        <v>25</v>
      </c>
      <c r="O1" s="37" t="s">
        <v>26</v>
      </c>
      <c r="P1" s="37" t="s">
        <v>27</v>
      </c>
      <c r="Q1" s="37" t="s">
        <v>28</v>
      </c>
      <c r="R1" s="37" t="s">
        <v>29</v>
      </c>
      <c r="S1" s="37" t="s">
        <v>30</v>
      </c>
      <c r="T1" s="39" t="s">
        <v>31</v>
      </c>
      <c r="U1" s="39" t="s">
        <v>32</v>
      </c>
      <c r="V1" s="39" t="s">
        <v>33</v>
      </c>
      <c r="W1" s="39" t="s">
        <v>34</v>
      </c>
    </row>
    <row r="2" customFormat="false" ht="24.75" hidden="false" customHeight="true" outlineLevel="0" collapsed="false">
      <c r="A2" s="40" t="s">
        <v>35</v>
      </c>
      <c r="B2" s="41" t="s">
        <v>36</v>
      </c>
      <c r="C2" s="42" t="s">
        <v>37</v>
      </c>
      <c r="D2" s="42" t="s">
        <v>38</v>
      </c>
      <c r="E2" s="42" t="n">
        <v>1.2</v>
      </c>
      <c r="F2" s="42" t="n">
        <v>0.5</v>
      </c>
      <c r="G2" s="41" t="n">
        <v>131</v>
      </c>
      <c r="H2" s="43" t="n">
        <v>2542</v>
      </c>
      <c r="I2" s="42" t="n">
        <v>31</v>
      </c>
      <c r="J2" s="42" t="n">
        <v>2.3</v>
      </c>
      <c r="K2" s="42"/>
      <c r="L2" s="42" t="n">
        <v>2009</v>
      </c>
      <c r="M2" s="42" t="s">
        <v>39</v>
      </c>
      <c r="N2" s="42" t="s">
        <v>40</v>
      </c>
      <c r="O2" s="42" t="s">
        <v>41</v>
      </c>
      <c r="P2" s="42" t="s">
        <v>42</v>
      </c>
      <c r="Q2" s="42" t="s">
        <v>43</v>
      </c>
      <c r="R2" s="42"/>
      <c r="S2" s="42" t="s">
        <v>44</v>
      </c>
      <c r="T2" s="42" t="s">
        <v>45</v>
      </c>
      <c r="U2" s="33"/>
      <c r="V2" s="33"/>
      <c r="W2" s="44"/>
    </row>
    <row r="3" customFormat="false" ht="24.75" hidden="false" customHeight="true" outlineLevel="0" collapsed="false">
      <c r="A3" s="40" t="s">
        <v>35</v>
      </c>
      <c r="B3" s="42" t="s">
        <v>46</v>
      </c>
      <c r="C3" s="42" t="s">
        <v>37</v>
      </c>
      <c r="D3" s="42" t="s">
        <v>38</v>
      </c>
      <c r="E3" s="41"/>
      <c r="F3" s="42"/>
      <c r="G3" s="42" t="n">
        <v>75</v>
      </c>
      <c r="H3" s="43" t="n">
        <v>1530</v>
      </c>
      <c r="I3" s="42" t="n">
        <v>25</v>
      </c>
      <c r="J3" s="42"/>
      <c r="K3" s="42"/>
      <c r="L3" s="42" t="n">
        <v>2020</v>
      </c>
      <c r="M3" s="42"/>
      <c r="N3" s="42" t="s">
        <v>47</v>
      </c>
      <c r="O3" s="42" t="s">
        <v>41</v>
      </c>
      <c r="P3" s="42" t="s">
        <v>48</v>
      </c>
      <c r="Q3" s="42"/>
      <c r="R3" s="45" t="s">
        <v>49</v>
      </c>
      <c r="S3" s="45" t="s">
        <v>50</v>
      </c>
      <c r="T3" s="42" t="s">
        <v>51</v>
      </c>
      <c r="U3" s="33"/>
      <c r="V3" s="33"/>
      <c r="W3" s="44"/>
    </row>
    <row r="4" customFormat="false" ht="24.75" hidden="false" customHeight="true" outlineLevel="0" collapsed="false">
      <c r="A4" s="40" t="s">
        <v>35</v>
      </c>
      <c r="B4" s="42" t="s">
        <v>52</v>
      </c>
      <c r="C4" s="42" t="s">
        <v>37</v>
      </c>
      <c r="D4" s="42" t="s">
        <v>38</v>
      </c>
      <c r="E4" s="42" t="n">
        <v>1.1</v>
      </c>
      <c r="F4" s="33"/>
      <c r="G4" s="42" t="n">
        <v>65</v>
      </c>
      <c r="H4" s="43" t="n">
        <v>1150</v>
      </c>
      <c r="I4" s="42" t="n">
        <v>10</v>
      </c>
      <c r="J4" s="42" t="n">
        <v>5.65</v>
      </c>
      <c r="K4" s="42"/>
      <c r="L4" s="42" t="n">
        <v>2005</v>
      </c>
      <c r="M4" s="42"/>
      <c r="N4" s="42" t="s">
        <v>47</v>
      </c>
      <c r="O4" s="42"/>
      <c r="P4" s="42" t="s">
        <v>53</v>
      </c>
      <c r="Q4" s="42"/>
      <c r="R4" s="45"/>
      <c r="S4" s="45"/>
      <c r="T4" s="42" t="s">
        <v>45</v>
      </c>
      <c r="U4" s="33"/>
      <c r="V4" s="33"/>
      <c r="W4" s="44"/>
    </row>
    <row r="5" customFormat="false" ht="24.75" hidden="false" customHeight="true" outlineLevel="0" collapsed="false">
      <c r="A5" s="40" t="s">
        <v>35</v>
      </c>
      <c r="B5" s="41" t="s">
        <v>54</v>
      </c>
      <c r="C5" s="42" t="s">
        <v>55</v>
      </c>
      <c r="D5" s="42" t="s">
        <v>38</v>
      </c>
      <c r="E5" s="42" t="n">
        <v>12.4</v>
      </c>
      <c r="F5" s="41"/>
      <c r="G5" s="41" t="n">
        <v>87.1</v>
      </c>
      <c r="H5" s="43" t="n">
        <v>2630</v>
      </c>
      <c r="I5" s="42" t="n">
        <v>84.7</v>
      </c>
      <c r="J5" s="42" t="n">
        <v>75.34</v>
      </c>
      <c r="K5" s="42"/>
      <c r="L5" s="42" t="n">
        <v>2009</v>
      </c>
      <c r="M5" s="42"/>
      <c r="N5" s="42" t="s">
        <v>47</v>
      </c>
      <c r="O5" s="42" t="s">
        <v>41</v>
      </c>
      <c r="P5" s="42" t="s">
        <v>56</v>
      </c>
      <c r="Q5" s="42"/>
      <c r="R5" s="42" t="s">
        <v>57</v>
      </c>
      <c r="S5" s="42" t="s">
        <v>58</v>
      </c>
      <c r="T5" s="42" t="s">
        <v>51</v>
      </c>
      <c r="U5" s="33"/>
      <c r="V5" s="33" t="s">
        <v>59</v>
      </c>
      <c r="W5" s="44" t="s">
        <v>60</v>
      </c>
    </row>
    <row r="6" customFormat="false" ht="24.75" hidden="false" customHeight="true" outlineLevel="0" collapsed="false">
      <c r="A6" s="40" t="s">
        <v>35</v>
      </c>
      <c r="B6" s="41" t="s">
        <v>61</v>
      </c>
      <c r="C6" s="42" t="s">
        <v>55</v>
      </c>
      <c r="D6" s="42" t="s">
        <v>38</v>
      </c>
      <c r="E6" s="41"/>
      <c r="F6" s="41" t="n">
        <v>5.5</v>
      </c>
      <c r="G6" s="42" t="n">
        <v>141</v>
      </c>
      <c r="H6" s="43" t="n">
        <v>3926</v>
      </c>
      <c r="I6" s="42" t="n">
        <v>133</v>
      </c>
      <c r="J6" s="42"/>
      <c r="K6" s="42" t="n">
        <v>31.2</v>
      </c>
      <c r="L6" s="42" t="n">
        <v>2012</v>
      </c>
      <c r="M6" s="42"/>
      <c r="N6" s="42" t="s">
        <v>42</v>
      </c>
      <c r="O6" s="42" t="s">
        <v>41</v>
      </c>
      <c r="P6" s="42" t="s">
        <v>42</v>
      </c>
      <c r="Q6" s="42"/>
      <c r="R6" s="42" t="s">
        <v>62</v>
      </c>
      <c r="S6" s="42" t="s">
        <v>58</v>
      </c>
      <c r="T6" s="42" t="s">
        <v>51</v>
      </c>
      <c r="U6" s="33"/>
      <c r="V6" s="33"/>
      <c r="W6" s="44"/>
    </row>
    <row r="7" s="46" customFormat="true" ht="24.75" hidden="false" customHeight="true" outlineLevel="0" collapsed="false">
      <c r="A7" s="40" t="s">
        <v>35</v>
      </c>
      <c r="B7" s="42" t="s">
        <v>63</v>
      </c>
      <c r="C7" s="42" t="s">
        <v>55</v>
      </c>
      <c r="D7" s="42" t="s">
        <v>38</v>
      </c>
      <c r="E7" s="42" t="n">
        <v>10.2</v>
      </c>
      <c r="F7" s="42"/>
      <c r="G7" s="41" t="n">
        <v>65</v>
      </c>
      <c r="H7" s="43" t="n">
        <v>2218</v>
      </c>
      <c r="I7" s="42" t="n">
        <v>48</v>
      </c>
      <c r="J7" s="42" t="n">
        <v>26.35</v>
      </c>
      <c r="K7" s="42"/>
      <c r="L7" s="42" t="n">
        <v>1998</v>
      </c>
      <c r="M7" s="41" t="s">
        <v>64</v>
      </c>
      <c r="N7" s="42" t="s">
        <v>47</v>
      </c>
      <c r="O7" s="42" t="s">
        <v>41</v>
      </c>
      <c r="P7" s="42" t="s">
        <v>56</v>
      </c>
      <c r="Q7" s="42" t="s">
        <v>65</v>
      </c>
      <c r="R7" s="42"/>
      <c r="S7" s="42" t="s">
        <v>58</v>
      </c>
      <c r="T7" s="45" t="s">
        <v>51</v>
      </c>
      <c r="U7" s="33"/>
      <c r="V7" s="33"/>
      <c r="W7" s="44"/>
    </row>
    <row r="8" s="46" customFormat="true" ht="24.75" hidden="false" customHeight="true" outlineLevel="0" collapsed="false">
      <c r="A8" s="40" t="s">
        <v>35</v>
      </c>
      <c r="B8" s="42" t="s">
        <v>66</v>
      </c>
      <c r="C8" s="42" t="s">
        <v>55</v>
      </c>
      <c r="D8" s="42" t="s">
        <v>38</v>
      </c>
      <c r="E8" s="41" t="n">
        <v>7</v>
      </c>
      <c r="F8" s="42" t="n">
        <v>5.2</v>
      </c>
      <c r="G8" s="42" t="n">
        <v>125</v>
      </c>
      <c r="H8" s="43" t="n">
        <v>3837</v>
      </c>
      <c r="I8" s="42" t="n">
        <v>125</v>
      </c>
      <c r="J8" s="42"/>
      <c r="K8" s="42" t="n">
        <v>27.5</v>
      </c>
      <c r="L8" s="42" t="n">
        <v>2021</v>
      </c>
      <c r="M8" s="42"/>
      <c r="N8" s="42" t="s">
        <v>40</v>
      </c>
      <c r="O8" s="42" t="s">
        <v>41</v>
      </c>
      <c r="P8" s="42" t="s">
        <v>42</v>
      </c>
      <c r="Q8" s="42" t="s">
        <v>56</v>
      </c>
      <c r="R8" s="42"/>
      <c r="S8" s="42" t="s">
        <v>44</v>
      </c>
      <c r="T8" s="45" t="s">
        <v>51</v>
      </c>
      <c r="U8" s="47" t="s">
        <v>67</v>
      </c>
      <c r="V8" s="33"/>
      <c r="W8" s="48"/>
    </row>
    <row r="9" customFormat="false" ht="24.75" hidden="false" customHeight="true" outlineLevel="0" collapsed="false">
      <c r="A9" s="40" t="s">
        <v>35</v>
      </c>
      <c r="B9" s="42" t="s">
        <v>68</v>
      </c>
      <c r="C9" s="42" t="s">
        <v>55</v>
      </c>
      <c r="D9" s="42" t="s">
        <v>38</v>
      </c>
      <c r="E9" s="41" t="n">
        <v>9.8</v>
      </c>
      <c r="F9" s="42"/>
      <c r="G9" s="42" t="n">
        <v>75</v>
      </c>
      <c r="H9" s="49" t="n">
        <v>2226.3</v>
      </c>
      <c r="I9" s="42" t="n">
        <v>100</v>
      </c>
      <c r="J9" s="42" t="n">
        <v>42.8</v>
      </c>
      <c r="K9" s="42"/>
      <c r="L9" s="42" t="n">
        <v>2011</v>
      </c>
      <c r="M9" s="42"/>
      <c r="N9" s="42" t="s">
        <v>47</v>
      </c>
      <c r="O9" s="42" t="s">
        <v>41</v>
      </c>
      <c r="P9" s="42" t="s">
        <v>56</v>
      </c>
      <c r="Q9" s="42"/>
      <c r="R9" s="42" t="s">
        <v>69</v>
      </c>
      <c r="S9" s="42" t="s">
        <v>58</v>
      </c>
      <c r="T9" s="42" t="s">
        <v>51</v>
      </c>
      <c r="U9" s="33"/>
      <c r="V9" s="33"/>
      <c r="W9" s="44"/>
    </row>
    <row r="10" customFormat="false" ht="24.75" hidden="false" customHeight="true" outlineLevel="0" collapsed="false">
      <c r="A10" s="40" t="s">
        <v>35</v>
      </c>
      <c r="B10" s="42" t="s">
        <v>70</v>
      </c>
      <c r="C10" s="42" t="s">
        <v>55</v>
      </c>
      <c r="D10" s="42" t="s">
        <v>38</v>
      </c>
      <c r="E10" s="41" t="n">
        <v>5</v>
      </c>
      <c r="F10" s="42" t="n">
        <v>3.6</v>
      </c>
      <c r="G10" s="42" t="n">
        <v>157</v>
      </c>
      <c r="H10" s="50"/>
      <c r="I10" s="42" t="n">
        <v>65</v>
      </c>
      <c r="J10" s="42" t="n">
        <v>3.8</v>
      </c>
      <c r="K10" s="42" t="n">
        <v>22.97</v>
      </c>
      <c r="L10" s="42" t="n">
        <v>2019</v>
      </c>
      <c r="M10" s="42" t="s">
        <v>71</v>
      </c>
      <c r="N10" s="42" t="s">
        <v>40</v>
      </c>
      <c r="O10" s="42" t="s">
        <v>41</v>
      </c>
      <c r="P10" s="42" t="s">
        <v>56</v>
      </c>
      <c r="Q10" s="42" t="s">
        <v>42</v>
      </c>
      <c r="R10" s="45" t="s">
        <v>62</v>
      </c>
      <c r="S10" s="45" t="s">
        <v>58</v>
      </c>
      <c r="T10" s="42" t="s">
        <v>51</v>
      </c>
      <c r="U10" s="33"/>
      <c r="V10" s="33"/>
      <c r="W10" s="44"/>
    </row>
    <row r="11" customFormat="false" ht="24.75" hidden="false" customHeight="true" outlineLevel="0" collapsed="false">
      <c r="A11" s="40" t="s">
        <v>35</v>
      </c>
      <c r="B11" s="42" t="s">
        <v>72</v>
      </c>
      <c r="C11" s="42" t="s">
        <v>55</v>
      </c>
      <c r="D11" s="42" t="s">
        <v>38</v>
      </c>
      <c r="E11" s="41" t="n">
        <v>7.2</v>
      </c>
      <c r="F11" s="41"/>
      <c r="G11" s="42" t="n">
        <v>78</v>
      </c>
      <c r="H11" s="43" t="n">
        <v>1906</v>
      </c>
      <c r="I11" s="42" t="n">
        <v>85</v>
      </c>
      <c r="J11" s="42" t="n">
        <v>48.26</v>
      </c>
      <c r="K11" s="42"/>
      <c r="L11" s="42" t="n">
        <v>2013</v>
      </c>
      <c r="M11" s="42"/>
      <c r="N11" s="42" t="s">
        <v>47</v>
      </c>
      <c r="O11" s="42" t="s">
        <v>41</v>
      </c>
      <c r="P11" s="42" t="s">
        <v>56</v>
      </c>
      <c r="Q11" s="42"/>
      <c r="R11" s="42"/>
      <c r="S11" s="42" t="s">
        <v>58</v>
      </c>
      <c r="T11" s="42" t="s">
        <v>51</v>
      </c>
      <c r="U11" s="33"/>
      <c r="V11" s="33"/>
      <c r="W11" s="44"/>
    </row>
    <row r="12" customFormat="false" ht="24.75" hidden="false" customHeight="true" outlineLevel="0" collapsed="false">
      <c r="A12" s="40" t="s">
        <v>35</v>
      </c>
      <c r="B12" s="42" t="s">
        <v>73</v>
      </c>
      <c r="C12" s="42" t="s">
        <v>55</v>
      </c>
      <c r="D12" s="42" t="s">
        <v>38</v>
      </c>
      <c r="E12" s="41" t="n">
        <v>10</v>
      </c>
      <c r="F12" s="41" t="n">
        <v>5.5</v>
      </c>
      <c r="G12" s="42" t="n">
        <v>125</v>
      </c>
      <c r="H12" s="49" t="n">
        <v>3881.6</v>
      </c>
      <c r="I12" s="42" t="n">
        <v>140.5</v>
      </c>
      <c r="J12" s="42" t="n">
        <v>2</v>
      </c>
      <c r="K12" s="42" t="n">
        <v>23.5</v>
      </c>
      <c r="L12" s="42" t="n">
        <v>2013</v>
      </c>
      <c r="M12" s="42" t="s">
        <v>74</v>
      </c>
      <c r="N12" s="42" t="s">
        <v>40</v>
      </c>
      <c r="O12" s="42" t="s">
        <v>41</v>
      </c>
      <c r="P12" s="42" t="s">
        <v>42</v>
      </c>
      <c r="Q12" s="42" t="s">
        <v>56</v>
      </c>
      <c r="R12" s="45" t="s">
        <v>62</v>
      </c>
      <c r="S12" s="45" t="s">
        <v>58</v>
      </c>
      <c r="T12" s="42" t="s">
        <v>51</v>
      </c>
      <c r="U12" s="51"/>
      <c r="V12" s="51"/>
      <c r="W12" s="48"/>
    </row>
    <row r="13" customFormat="false" ht="24.75" hidden="false" customHeight="true" outlineLevel="0" collapsed="false">
      <c r="A13" s="40" t="s">
        <v>35</v>
      </c>
      <c r="B13" s="42" t="s">
        <v>75</v>
      </c>
      <c r="C13" s="42" t="s">
        <v>55</v>
      </c>
      <c r="D13" s="42" t="s">
        <v>38</v>
      </c>
      <c r="E13" s="41" t="n">
        <v>30.6</v>
      </c>
      <c r="F13" s="41" t="n">
        <v>4.4</v>
      </c>
      <c r="G13" s="42" t="n">
        <v>127</v>
      </c>
      <c r="H13" s="43" t="n">
        <v>3421</v>
      </c>
      <c r="I13" s="42" t="n">
        <v>80</v>
      </c>
      <c r="J13" s="42" t="n">
        <v>96.4</v>
      </c>
      <c r="K13" s="42" t="n">
        <v>1.8</v>
      </c>
      <c r="L13" s="42" t="n">
        <v>2013</v>
      </c>
      <c r="M13" s="42" t="s">
        <v>76</v>
      </c>
      <c r="N13" s="42" t="s">
        <v>40</v>
      </c>
      <c r="O13" s="42" t="s">
        <v>41</v>
      </c>
      <c r="P13" s="42" t="s">
        <v>56</v>
      </c>
      <c r="Q13" s="42" t="s">
        <v>77</v>
      </c>
      <c r="R13" s="42"/>
      <c r="S13" s="42" t="s">
        <v>58</v>
      </c>
      <c r="T13" s="42" t="s">
        <v>51</v>
      </c>
      <c r="U13" s="33"/>
      <c r="V13" s="33"/>
      <c r="W13" s="44"/>
    </row>
    <row r="14" customFormat="false" ht="24.75" hidden="false" customHeight="true" outlineLevel="0" collapsed="false">
      <c r="A14" s="40" t="s">
        <v>35</v>
      </c>
      <c r="B14" s="42" t="s">
        <v>78</v>
      </c>
      <c r="C14" s="42" t="s">
        <v>55</v>
      </c>
      <c r="D14" s="42" t="s">
        <v>38</v>
      </c>
      <c r="E14" s="41" t="n">
        <v>13</v>
      </c>
      <c r="F14" s="49"/>
      <c r="G14" s="49" t="n">
        <v>91.9</v>
      </c>
      <c r="H14" s="49" t="n">
        <v>2517.8</v>
      </c>
      <c r="I14" s="43" t="n">
        <v>121</v>
      </c>
      <c r="J14" s="49" t="n">
        <v>99.77</v>
      </c>
      <c r="K14" s="43"/>
      <c r="L14" s="52" t="n">
        <v>2016</v>
      </c>
      <c r="M14" s="52"/>
      <c r="N14" s="42" t="s">
        <v>47</v>
      </c>
      <c r="O14" s="42" t="s">
        <v>41</v>
      </c>
      <c r="P14" s="42" t="s">
        <v>56</v>
      </c>
      <c r="Q14" s="42"/>
      <c r="R14" s="42" t="s">
        <v>79</v>
      </c>
      <c r="S14" s="42" t="s">
        <v>58</v>
      </c>
      <c r="T14" s="45" t="s">
        <v>51</v>
      </c>
      <c r="U14" s="33"/>
      <c r="V14" s="33"/>
      <c r="W14" s="44"/>
    </row>
    <row r="15" customFormat="false" ht="24.75" hidden="false" customHeight="true" outlineLevel="0" collapsed="false">
      <c r="A15" s="40" t="s">
        <v>35</v>
      </c>
      <c r="B15" s="42" t="s">
        <v>80</v>
      </c>
      <c r="C15" s="42" t="s">
        <v>55</v>
      </c>
      <c r="D15" s="42" t="s">
        <v>38</v>
      </c>
      <c r="E15" s="42" t="n">
        <v>13</v>
      </c>
      <c r="F15" s="42"/>
      <c r="G15" s="41" t="n">
        <v>98.4</v>
      </c>
      <c r="H15" s="43" t="n">
        <v>2747</v>
      </c>
      <c r="I15" s="42" t="n">
        <v>87</v>
      </c>
      <c r="J15" s="42" t="n">
        <v>79.96</v>
      </c>
      <c r="K15" s="42"/>
      <c r="L15" s="42" t="n">
        <v>2004</v>
      </c>
      <c r="M15" s="42"/>
      <c r="N15" s="42" t="s">
        <v>47</v>
      </c>
      <c r="O15" s="42" t="s">
        <v>41</v>
      </c>
      <c r="P15" s="42" t="s">
        <v>56</v>
      </c>
      <c r="Q15" s="42"/>
      <c r="R15" s="42"/>
      <c r="S15" s="42" t="s">
        <v>58</v>
      </c>
      <c r="T15" s="42" t="s">
        <v>51</v>
      </c>
      <c r="U15" s="33"/>
      <c r="V15" s="33"/>
      <c r="W15" s="44"/>
    </row>
    <row r="16" customFormat="false" ht="24.75" hidden="false" customHeight="true" outlineLevel="0" collapsed="false">
      <c r="A16" s="40" t="s">
        <v>35</v>
      </c>
      <c r="B16" s="42" t="s">
        <v>81</v>
      </c>
      <c r="C16" s="42" t="s">
        <v>55</v>
      </c>
      <c r="D16" s="42" t="s">
        <v>38</v>
      </c>
      <c r="E16" s="41" t="n">
        <v>40</v>
      </c>
      <c r="F16" s="41" t="n">
        <v>4.3</v>
      </c>
      <c r="G16" s="42" t="n">
        <v>135</v>
      </c>
      <c r="H16" s="49" t="n">
        <v>3755.2</v>
      </c>
      <c r="I16" s="42" t="n">
        <v>132</v>
      </c>
      <c r="J16" s="42" t="n">
        <v>49.35</v>
      </c>
      <c r="K16" s="42" t="n">
        <v>18.03</v>
      </c>
      <c r="L16" s="42" t="n">
        <v>2011</v>
      </c>
      <c r="M16" s="42" t="s">
        <v>82</v>
      </c>
      <c r="N16" s="42" t="s">
        <v>40</v>
      </c>
      <c r="O16" s="42" t="s">
        <v>41</v>
      </c>
      <c r="P16" s="42" t="s">
        <v>56</v>
      </c>
      <c r="Q16" s="42" t="s">
        <v>42</v>
      </c>
      <c r="R16" s="45" t="s">
        <v>62</v>
      </c>
      <c r="S16" s="45" t="s">
        <v>58</v>
      </c>
      <c r="T16" s="42" t="s">
        <v>51</v>
      </c>
      <c r="U16" s="42"/>
      <c r="V16" s="42"/>
      <c r="W16" s="44"/>
    </row>
    <row r="17" customFormat="false" ht="24.75" hidden="false" customHeight="true" outlineLevel="0" collapsed="false">
      <c r="A17" s="40" t="s">
        <v>35</v>
      </c>
      <c r="B17" s="42" t="s">
        <v>83</v>
      </c>
      <c r="C17" s="42" t="s">
        <v>55</v>
      </c>
      <c r="D17" s="42" t="s">
        <v>38</v>
      </c>
      <c r="E17" s="41" t="n">
        <v>10</v>
      </c>
      <c r="F17" s="41"/>
      <c r="G17" s="42" t="n">
        <v>85</v>
      </c>
      <c r="H17" s="43" t="n">
        <v>3014</v>
      </c>
      <c r="I17" s="42" t="n">
        <v>100</v>
      </c>
      <c r="J17" s="42" t="n">
        <v>39.7</v>
      </c>
      <c r="K17" s="42"/>
      <c r="L17" s="42" t="n">
        <v>2012</v>
      </c>
      <c r="M17" s="42"/>
      <c r="N17" s="42" t="s">
        <v>47</v>
      </c>
      <c r="O17" s="42" t="s">
        <v>41</v>
      </c>
      <c r="P17" s="42" t="s">
        <v>56</v>
      </c>
      <c r="Q17" s="42"/>
      <c r="R17" s="42"/>
      <c r="S17" s="42" t="s">
        <v>58</v>
      </c>
      <c r="T17" s="42" t="s">
        <v>51</v>
      </c>
      <c r="U17" s="33"/>
      <c r="V17" s="33"/>
      <c r="W17" s="44"/>
    </row>
    <row r="18" customFormat="false" ht="24.75" hidden="false" customHeight="true" outlineLevel="0" collapsed="false">
      <c r="A18" s="40" t="s">
        <v>35</v>
      </c>
      <c r="B18" s="42" t="s">
        <v>84</v>
      </c>
      <c r="C18" s="42" t="s">
        <v>55</v>
      </c>
      <c r="D18" s="42" t="s">
        <v>38</v>
      </c>
      <c r="E18" s="42" t="n">
        <v>16.5</v>
      </c>
      <c r="F18" s="42"/>
      <c r="G18" s="42" t="n">
        <v>109</v>
      </c>
      <c r="H18" s="43" t="n">
        <v>3443</v>
      </c>
      <c r="I18" s="42" t="n">
        <v>93</v>
      </c>
      <c r="J18" s="42" t="n">
        <v>70</v>
      </c>
      <c r="K18" s="42"/>
      <c r="L18" s="42" t="n">
        <v>2005</v>
      </c>
      <c r="M18" s="42" t="s">
        <v>85</v>
      </c>
      <c r="N18" s="42" t="s">
        <v>47</v>
      </c>
      <c r="O18" s="42" t="s">
        <v>86</v>
      </c>
      <c r="P18" s="42" t="s">
        <v>56</v>
      </c>
      <c r="Q18" s="42"/>
      <c r="R18" s="42" t="s">
        <v>87</v>
      </c>
      <c r="S18" s="42" t="s">
        <v>58</v>
      </c>
      <c r="T18" s="42" t="s">
        <v>51</v>
      </c>
      <c r="U18" s="33"/>
      <c r="V18" s="33"/>
      <c r="W18" s="44"/>
    </row>
    <row r="19" customFormat="false" ht="24.75" hidden="false" customHeight="true" outlineLevel="0" collapsed="false">
      <c r="A19" s="40" t="s">
        <v>35</v>
      </c>
      <c r="B19" s="42" t="s">
        <v>88</v>
      </c>
      <c r="C19" s="42" t="s">
        <v>55</v>
      </c>
      <c r="D19" s="42" t="s">
        <v>38</v>
      </c>
      <c r="E19" s="41" t="n">
        <v>4</v>
      </c>
      <c r="F19" s="41" t="n">
        <v>5</v>
      </c>
      <c r="G19" s="42" t="n">
        <v>141</v>
      </c>
      <c r="H19" s="43" t="n">
        <v>4480</v>
      </c>
      <c r="I19" s="42" t="n">
        <v>110</v>
      </c>
      <c r="J19" s="53" t="n">
        <v>11.9</v>
      </c>
      <c r="K19" s="42" t="n">
        <v>26.4</v>
      </c>
      <c r="L19" s="42" t="n">
        <v>2013</v>
      </c>
      <c r="M19" s="42"/>
      <c r="N19" s="42" t="s">
        <v>40</v>
      </c>
      <c r="O19" s="42" t="s">
        <v>86</v>
      </c>
      <c r="P19" s="42" t="s">
        <v>42</v>
      </c>
      <c r="Q19" s="42" t="s">
        <v>56</v>
      </c>
      <c r="R19" s="42"/>
      <c r="S19" s="42" t="s">
        <v>58</v>
      </c>
      <c r="T19" s="42" t="s">
        <v>51</v>
      </c>
      <c r="U19" s="51"/>
      <c r="V19" s="51"/>
      <c r="W19" s="44"/>
    </row>
    <row r="20" customFormat="false" ht="24.75" hidden="false" customHeight="true" outlineLevel="0" collapsed="false">
      <c r="A20" s="40" t="s">
        <v>35</v>
      </c>
      <c r="B20" s="42" t="s">
        <v>89</v>
      </c>
      <c r="C20" s="42" t="s">
        <v>55</v>
      </c>
      <c r="D20" s="42" t="s">
        <v>38</v>
      </c>
      <c r="E20" s="42" t="n">
        <v>9.4</v>
      </c>
      <c r="F20" s="42"/>
      <c r="G20" s="42" t="n">
        <v>81.7</v>
      </c>
      <c r="H20" s="43" t="n">
        <v>1942</v>
      </c>
      <c r="I20" s="42" t="n">
        <v>90</v>
      </c>
      <c r="J20" s="42" t="n">
        <v>46.94</v>
      </c>
      <c r="K20" s="42"/>
      <c r="L20" s="42" t="n">
        <v>2000</v>
      </c>
      <c r="M20" s="42"/>
      <c r="N20" s="42" t="s">
        <v>47</v>
      </c>
      <c r="O20" s="42" t="s">
        <v>41</v>
      </c>
      <c r="P20" s="42" t="s">
        <v>56</v>
      </c>
      <c r="Q20" s="42"/>
      <c r="R20" s="42"/>
      <c r="S20" s="42" t="s">
        <v>58</v>
      </c>
      <c r="T20" s="45" t="s">
        <v>51</v>
      </c>
      <c r="U20" s="51"/>
      <c r="V20" s="51"/>
      <c r="W20" s="54" t="s">
        <v>90</v>
      </c>
    </row>
    <row r="21" customFormat="false" ht="24.75" hidden="false" customHeight="true" outlineLevel="0" collapsed="false">
      <c r="A21" s="40" t="s">
        <v>35</v>
      </c>
      <c r="B21" s="42" t="s">
        <v>91</v>
      </c>
      <c r="C21" s="42" t="s">
        <v>55</v>
      </c>
      <c r="D21" s="42" t="s">
        <v>38</v>
      </c>
      <c r="E21" s="42" t="n">
        <v>2.1</v>
      </c>
      <c r="F21" s="42"/>
      <c r="G21" s="41" t="n">
        <v>36.5</v>
      </c>
      <c r="H21" s="49" t="n">
        <v>824.8</v>
      </c>
      <c r="I21" s="42" t="n">
        <v>31.4</v>
      </c>
      <c r="J21" s="42" t="n">
        <v>2.9</v>
      </c>
      <c r="K21" s="42"/>
      <c r="L21" s="42" t="n">
        <v>1999</v>
      </c>
      <c r="M21" s="42"/>
      <c r="N21" s="42" t="s">
        <v>47</v>
      </c>
      <c r="O21" s="42" t="s">
        <v>41</v>
      </c>
      <c r="P21" s="42" t="s">
        <v>92</v>
      </c>
      <c r="Q21" s="42" t="s">
        <v>65</v>
      </c>
      <c r="R21" s="45" t="s">
        <v>62</v>
      </c>
      <c r="S21" s="45" t="s">
        <v>58</v>
      </c>
      <c r="T21" s="42" t="s">
        <v>51</v>
      </c>
      <c r="U21" s="51" t="s">
        <v>93</v>
      </c>
      <c r="V21" s="51"/>
      <c r="W21" s="44"/>
    </row>
    <row r="22" s="35" customFormat="true" ht="24.75" hidden="false" customHeight="true" outlineLevel="0" collapsed="false">
      <c r="A22" s="40" t="s">
        <v>35</v>
      </c>
      <c r="B22" s="42" t="s">
        <v>94</v>
      </c>
      <c r="C22" s="42" t="s">
        <v>55</v>
      </c>
      <c r="D22" s="42" t="s">
        <v>38</v>
      </c>
      <c r="E22" s="41" t="n">
        <v>40</v>
      </c>
      <c r="F22" s="41" t="n">
        <v>0</v>
      </c>
      <c r="G22" s="41" t="n">
        <v>136</v>
      </c>
      <c r="H22" s="43" t="n">
        <v>3696</v>
      </c>
      <c r="I22" s="41" t="n">
        <v>120</v>
      </c>
      <c r="J22" s="41" t="n">
        <v>101</v>
      </c>
      <c r="K22" s="41"/>
      <c r="L22" s="41" t="n">
        <v>2015</v>
      </c>
      <c r="M22" s="41"/>
      <c r="N22" s="41" t="s">
        <v>47</v>
      </c>
      <c r="O22" s="41" t="s">
        <v>41</v>
      </c>
      <c r="P22" s="41" t="s">
        <v>95</v>
      </c>
      <c r="Q22" s="42" t="s">
        <v>56</v>
      </c>
      <c r="R22" s="42"/>
      <c r="S22" s="42" t="s">
        <v>58</v>
      </c>
      <c r="T22" s="42" t="s">
        <v>51</v>
      </c>
      <c r="U22" s="33"/>
      <c r="V22" s="33"/>
      <c r="W22" s="44"/>
    </row>
    <row r="23" customFormat="false" ht="24.75" hidden="false" customHeight="true" outlineLevel="0" collapsed="false">
      <c r="A23" s="40" t="s">
        <v>35</v>
      </c>
      <c r="B23" s="42" t="s">
        <v>96</v>
      </c>
      <c r="C23" s="42" t="s">
        <v>55</v>
      </c>
      <c r="D23" s="42" t="s">
        <v>38</v>
      </c>
      <c r="E23" s="41" t="n">
        <v>13.5</v>
      </c>
      <c r="F23" s="41" t="n">
        <v>5.5</v>
      </c>
      <c r="G23" s="41" t="n">
        <v>120</v>
      </c>
      <c r="H23" s="49" t="n">
        <v>4645.8</v>
      </c>
      <c r="I23" s="41" t="n">
        <v>168.6</v>
      </c>
      <c r="J23" s="41" t="n">
        <v>34.3</v>
      </c>
      <c r="K23" s="41" t="n">
        <v>27.6</v>
      </c>
      <c r="L23" s="41" t="n">
        <v>2014</v>
      </c>
      <c r="M23" s="41" t="s">
        <v>97</v>
      </c>
      <c r="N23" s="41" t="s">
        <v>40</v>
      </c>
      <c r="O23" s="41" t="s">
        <v>41</v>
      </c>
      <c r="P23" s="41" t="s">
        <v>56</v>
      </c>
      <c r="Q23" s="42" t="s">
        <v>42</v>
      </c>
      <c r="R23" s="45"/>
      <c r="S23" s="45" t="s">
        <v>58</v>
      </c>
      <c r="T23" s="42" t="s">
        <v>51</v>
      </c>
      <c r="U23" s="51"/>
      <c r="V23" s="51"/>
      <c r="W23" s="44"/>
    </row>
    <row r="24" customFormat="false" ht="24.75" hidden="false" customHeight="true" outlineLevel="0" collapsed="false">
      <c r="A24" s="40" t="s">
        <v>35</v>
      </c>
      <c r="B24" s="55" t="s">
        <v>98</v>
      </c>
      <c r="C24" s="55" t="s">
        <v>55</v>
      </c>
      <c r="D24" s="55" t="s">
        <v>38</v>
      </c>
      <c r="E24" s="55" t="n">
        <v>10</v>
      </c>
      <c r="F24" s="55"/>
      <c r="G24" s="56" t="n">
        <v>87</v>
      </c>
      <c r="H24" s="57" t="n">
        <v>2124</v>
      </c>
      <c r="I24" s="55" t="n">
        <v>75</v>
      </c>
      <c r="J24" s="55" t="n">
        <v>30.1</v>
      </c>
      <c r="K24" s="55"/>
      <c r="L24" s="55" t="n">
        <v>2009</v>
      </c>
      <c r="M24" s="55"/>
      <c r="N24" s="42" t="s">
        <v>47</v>
      </c>
      <c r="O24" s="42" t="s">
        <v>41</v>
      </c>
      <c r="P24" s="42" t="s">
        <v>56</v>
      </c>
      <c r="Q24" s="42"/>
      <c r="R24" s="42"/>
      <c r="S24" s="42" t="s">
        <v>44</v>
      </c>
      <c r="T24" s="42" t="s">
        <v>51</v>
      </c>
      <c r="U24" s="33"/>
      <c r="V24" s="33"/>
      <c r="W24" s="44"/>
    </row>
    <row r="25" s="59" customFormat="true" ht="24.75" hidden="false" customHeight="true" outlineLevel="0" collapsed="false">
      <c r="A25" s="40" t="s">
        <v>35</v>
      </c>
      <c r="B25" s="42" t="s">
        <v>99</v>
      </c>
      <c r="C25" s="42" t="s">
        <v>55</v>
      </c>
      <c r="D25" s="42" t="s">
        <v>38</v>
      </c>
      <c r="E25" s="42" t="n">
        <v>11.3</v>
      </c>
      <c r="F25" s="42"/>
      <c r="G25" s="41" t="n">
        <v>93</v>
      </c>
      <c r="H25" s="43" t="n">
        <v>2341</v>
      </c>
      <c r="I25" s="42" t="n">
        <v>90</v>
      </c>
      <c r="J25" s="42" t="n">
        <v>42.5</v>
      </c>
      <c r="K25" s="42"/>
      <c r="L25" s="42" t="n">
        <v>2014</v>
      </c>
      <c r="M25" s="42"/>
      <c r="N25" s="42" t="s">
        <v>47</v>
      </c>
      <c r="O25" s="55" t="s">
        <v>41</v>
      </c>
      <c r="P25" s="55" t="s">
        <v>56</v>
      </c>
      <c r="Q25" s="55"/>
      <c r="R25" s="55"/>
      <c r="S25" s="55" t="s">
        <v>44</v>
      </c>
      <c r="T25" s="55" t="s">
        <v>51</v>
      </c>
      <c r="U25" s="58"/>
      <c r="V25" s="58"/>
      <c r="W25" s="40"/>
    </row>
    <row r="26" customFormat="false" ht="24.75" hidden="false" customHeight="true" outlineLevel="0" collapsed="false">
      <c r="A26" s="40" t="s">
        <v>35</v>
      </c>
      <c r="B26" s="42" t="s">
        <v>100</v>
      </c>
      <c r="C26" s="42" t="s">
        <v>55</v>
      </c>
      <c r="D26" s="42" t="s">
        <v>38</v>
      </c>
      <c r="E26" s="42" t="n">
        <v>38</v>
      </c>
      <c r="F26" s="42"/>
      <c r="G26" s="41" t="n">
        <v>123.7</v>
      </c>
      <c r="H26" s="43" t="n">
        <v>3350</v>
      </c>
      <c r="I26" s="42" t="n">
        <v>140</v>
      </c>
      <c r="J26" s="42" t="n">
        <v>183.7</v>
      </c>
      <c r="K26" s="42"/>
      <c r="L26" s="42" t="n">
        <v>2007</v>
      </c>
      <c r="M26" s="42" t="s">
        <v>101</v>
      </c>
      <c r="N26" s="42" t="s">
        <v>47</v>
      </c>
      <c r="O26" s="42" t="s">
        <v>41</v>
      </c>
      <c r="P26" s="42" t="s">
        <v>56</v>
      </c>
      <c r="Q26" s="42"/>
      <c r="R26" s="42"/>
      <c r="S26" s="42" t="s">
        <v>58</v>
      </c>
      <c r="T26" s="42" t="s">
        <v>51</v>
      </c>
      <c r="U26" s="33"/>
      <c r="V26" s="33"/>
      <c r="W26" s="44"/>
    </row>
    <row r="27" customFormat="false" ht="24.75" hidden="false" customHeight="true" outlineLevel="0" collapsed="false">
      <c r="A27" s="40" t="s">
        <v>35</v>
      </c>
      <c r="B27" s="42" t="s">
        <v>102</v>
      </c>
      <c r="C27" s="42" t="s">
        <v>55</v>
      </c>
      <c r="D27" s="42" t="s">
        <v>38</v>
      </c>
      <c r="E27" s="42" t="n">
        <v>7</v>
      </c>
      <c r="F27" s="42"/>
      <c r="G27" s="41" t="n">
        <v>80</v>
      </c>
      <c r="H27" s="43" t="n">
        <v>1960</v>
      </c>
      <c r="I27" s="42" t="n">
        <v>100</v>
      </c>
      <c r="J27" s="42" t="n">
        <v>40.2</v>
      </c>
      <c r="K27" s="42"/>
      <c r="L27" s="42" t="n">
        <v>2003</v>
      </c>
      <c r="M27" s="42"/>
      <c r="N27" s="42" t="s">
        <v>47</v>
      </c>
      <c r="O27" s="42" t="s">
        <v>41</v>
      </c>
      <c r="P27" s="42" t="s">
        <v>56</v>
      </c>
      <c r="Q27" s="42" t="s">
        <v>65</v>
      </c>
      <c r="R27" s="42" t="s">
        <v>69</v>
      </c>
      <c r="S27" s="42" t="s">
        <v>44</v>
      </c>
      <c r="T27" s="45" t="s">
        <v>51</v>
      </c>
      <c r="U27" s="33"/>
      <c r="V27" s="33"/>
      <c r="W27" s="60"/>
    </row>
    <row r="28" s="46" customFormat="true" ht="24.75" hidden="false" customHeight="true" outlineLevel="0" collapsed="false">
      <c r="A28" s="40" t="s">
        <v>35</v>
      </c>
      <c r="B28" s="33" t="s">
        <v>103</v>
      </c>
      <c r="C28" s="42" t="s">
        <v>55</v>
      </c>
      <c r="D28" s="41" t="s">
        <v>38</v>
      </c>
      <c r="E28" s="42" t="n">
        <v>50</v>
      </c>
      <c r="F28" s="33"/>
      <c r="G28" s="33" t="n">
        <v>107</v>
      </c>
      <c r="H28" s="33" t="n">
        <v>2809.18</v>
      </c>
      <c r="I28" s="33" t="n">
        <v>115</v>
      </c>
      <c r="J28" s="33" t="n">
        <v>126.09</v>
      </c>
      <c r="K28" s="33"/>
      <c r="L28" s="33" t="n">
        <v>2021</v>
      </c>
      <c r="M28" s="33"/>
      <c r="N28" s="33" t="s">
        <v>47</v>
      </c>
      <c r="O28" s="33" t="s">
        <v>104</v>
      </c>
      <c r="P28" s="33" t="s">
        <v>56</v>
      </c>
      <c r="Q28" s="42"/>
      <c r="R28" s="42"/>
      <c r="S28" s="33"/>
      <c r="T28" s="42" t="s">
        <v>51</v>
      </c>
      <c r="U28" s="33"/>
      <c r="V28" s="51"/>
      <c r="W28" s="44"/>
    </row>
    <row r="29" s="35" customFormat="true" ht="24.75" hidden="false" customHeight="true" outlineLevel="0" collapsed="false">
      <c r="A29" s="40" t="s">
        <v>35</v>
      </c>
      <c r="B29" s="42" t="s">
        <v>105</v>
      </c>
      <c r="C29" s="42" t="s">
        <v>55</v>
      </c>
      <c r="D29" s="42" t="s">
        <v>38</v>
      </c>
      <c r="E29" s="42" t="n">
        <v>14</v>
      </c>
      <c r="F29" s="42"/>
      <c r="G29" s="41" t="n">
        <v>111.5</v>
      </c>
      <c r="H29" s="43" t="n">
        <v>2718</v>
      </c>
      <c r="I29" s="42" t="n">
        <v>80</v>
      </c>
      <c r="J29" s="42" t="n">
        <v>41</v>
      </c>
      <c r="K29" s="42"/>
      <c r="L29" s="42" t="n">
        <v>2012</v>
      </c>
      <c r="M29" s="42"/>
      <c r="N29" s="42" t="s">
        <v>47</v>
      </c>
      <c r="O29" s="42" t="s">
        <v>41</v>
      </c>
      <c r="P29" s="42" t="s">
        <v>56</v>
      </c>
      <c r="Q29" s="42"/>
      <c r="R29" s="42"/>
      <c r="S29" s="42" t="s">
        <v>58</v>
      </c>
      <c r="T29" s="42" t="s">
        <v>51</v>
      </c>
      <c r="U29" s="33"/>
      <c r="V29" s="33"/>
      <c r="W29" s="44"/>
    </row>
    <row r="30" s="46" customFormat="true" ht="24.75" hidden="false" customHeight="true" outlineLevel="0" collapsed="false">
      <c r="A30" s="40" t="s">
        <v>35</v>
      </c>
      <c r="B30" s="61" t="s">
        <v>106</v>
      </c>
      <c r="C30" s="42" t="s">
        <v>107</v>
      </c>
      <c r="D30" s="41" t="s">
        <v>108</v>
      </c>
      <c r="E30" s="42"/>
      <c r="F30" s="33"/>
      <c r="G30" s="33" t="n">
        <v>70</v>
      </c>
      <c r="H30" s="33" t="n">
        <v>300</v>
      </c>
      <c r="I30" s="33" t="n">
        <v>27.8</v>
      </c>
      <c r="J30" s="33"/>
      <c r="K30" s="33"/>
      <c r="L30" s="33" t="n">
        <v>1999</v>
      </c>
      <c r="M30" s="33"/>
      <c r="N30" s="33" t="s">
        <v>47</v>
      </c>
      <c r="O30" s="33"/>
      <c r="P30" s="33"/>
      <c r="Q30" s="42"/>
      <c r="R30" s="42"/>
      <c r="S30" s="33"/>
      <c r="T30" s="42"/>
      <c r="U30" s="33"/>
      <c r="V30" s="51"/>
      <c r="W30" s="44"/>
    </row>
    <row r="31" customFormat="false" ht="24.75" hidden="false" customHeight="true" outlineLevel="0" collapsed="false">
      <c r="A31" s="40" t="s">
        <v>35</v>
      </c>
      <c r="B31" s="62" t="s">
        <v>109</v>
      </c>
      <c r="C31" s="63" t="s">
        <v>110</v>
      </c>
      <c r="D31" s="63" t="s">
        <v>38</v>
      </c>
      <c r="E31" s="63" t="n">
        <v>1.4</v>
      </c>
      <c r="F31" s="63"/>
      <c r="G31" s="64" t="n">
        <v>63.4</v>
      </c>
      <c r="H31" s="65" t="n">
        <v>1702</v>
      </c>
      <c r="I31" s="63" t="n">
        <v>3.9</v>
      </c>
      <c r="J31" s="63" t="n">
        <v>1.09</v>
      </c>
      <c r="K31" s="63"/>
      <c r="L31" s="63" t="n">
        <v>2007</v>
      </c>
      <c r="M31" s="63"/>
      <c r="N31" s="42" t="s">
        <v>47</v>
      </c>
      <c r="O31" s="42" t="s">
        <v>41</v>
      </c>
      <c r="P31" s="42" t="s">
        <v>111</v>
      </c>
      <c r="Q31" s="42" t="s">
        <v>65</v>
      </c>
      <c r="R31" s="42" t="s">
        <v>112</v>
      </c>
      <c r="S31" s="42" t="s">
        <v>58</v>
      </c>
      <c r="T31" s="42" t="s">
        <v>113</v>
      </c>
      <c r="U31" s="33"/>
      <c r="V31" s="33"/>
      <c r="W31" s="44"/>
    </row>
    <row r="32" customFormat="false" ht="24.75" hidden="false" customHeight="true" outlineLevel="0" collapsed="false">
      <c r="A32" s="40" t="s">
        <v>35</v>
      </c>
      <c r="B32" s="66" t="s">
        <v>114</v>
      </c>
      <c r="C32" s="42" t="s">
        <v>115</v>
      </c>
      <c r="D32" s="42" t="s">
        <v>116</v>
      </c>
      <c r="E32" s="42" t="n">
        <v>0.09</v>
      </c>
      <c r="F32" s="42"/>
      <c r="G32" s="42" t="n">
        <v>36.7</v>
      </c>
      <c r="H32" s="42" t="n">
        <v>773</v>
      </c>
      <c r="I32" s="42" t="n">
        <v>5</v>
      </c>
      <c r="J32" s="42"/>
      <c r="K32" s="42"/>
      <c r="L32" s="42" t="n">
        <v>2012</v>
      </c>
      <c r="M32" s="42"/>
      <c r="N32" s="42" t="s">
        <v>47</v>
      </c>
      <c r="O32" s="42" t="s">
        <v>117</v>
      </c>
      <c r="P32" s="42" t="s">
        <v>118</v>
      </c>
      <c r="Q32" s="42"/>
      <c r="R32" s="42" t="s">
        <v>119</v>
      </c>
      <c r="S32" s="42" t="s">
        <v>58</v>
      </c>
      <c r="T32" s="42"/>
      <c r="U32" s="33"/>
      <c r="V32" s="33"/>
      <c r="W32" s="44"/>
    </row>
    <row r="33" customFormat="false" ht="24.75" hidden="false" customHeight="true" outlineLevel="0" collapsed="false">
      <c r="A33" s="40" t="s">
        <v>35</v>
      </c>
      <c r="B33" s="66" t="s">
        <v>120</v>
      </c>
      <c r="C33" s="41" t="s">
        <v>121</v>
      </c>
      <c r="D33" s="42" t="s">
        <v>38</v>
      </c>
      <c r="E33" s="42" t="n">
        <v>4</v>
      </c>
      <c r="F33" s="42"/>
      <c r="G33" s="41" t="n">
        <v>99</v>
      </c>
      <c r="H33" s="43" t="n">
        <v>2450</v>
      </c>
      <c r="I33" s="42" t="n">
        <v>35</v>
      </c>
      <c r="J33" s="42" t="n">
        <v>16.03</v>
      </c>
      <c r="K33" s="42"/>
      <c r="L33" s="42" t="n">
        <v>1994</v>
      </c>
      <c r="M33" s="42" t="s">
        <v>122</v>
      </c>
      <c r="N33" s="42" t="s">
        <v>47</v>
      </c>
      <c r="O33" s="42" t="s">
        <v>41</v>
      </c>
      <c r="P33" s="42" t="s">
        <v>56</v>
      </c>
      <c r="Q33" s="42"/>
      <c r="R33" s="42" t="s">
        <v>123</v>
      </c>
      <c r="S33" s="42" t="s">
        <v>58</v>
      </c>
      <c r="T33" s="42" t="s">
        <v>113</v>
      </c>
      <c r="U33" s="33"/>
      <c r="V33" s="33"/>
      <c r="W33" s="60"/>
    </row>
    <row r="34" s="46" customFormat="true" ht="24.75" hidden="false" customHeight="true" outlineLevel="0" collapsed="false">
      <c r="A34" s="40" t="s">
        <v>35</v>
      </c>
      <c r="B34" s="66" t="s">
        <v>124</v>
      </c>
      <c r="C34" s="42" t="s">
        <v>121</v>
      </c>
      <c r="D34" s="41" t="s">
        <v>38</v>
      </c>
      <c r="E34" s="41" t="n">
        <v>7.5</v>
      </c>
      <c r="F34" s="42"/>
      <c r="G34" s="43" t="n">
        <v>56</v>
      </c>
      <c r="H34" s="43" t="n">
        <v>1311</v>
      </c>
      <c r="I34" s="42"/>
      <c r="J34" s="42"/>
      <c r="K34" s="42"/>
      <c r="L34" s="42" t="n">
        <v>2023</v>
      </c>
      <c r="M34" s="33"/>
      <c r="N34" s="33" t="s">
        <v>47</v>
      </c>
      <c r="O34" s="33" t="s">
        <v>41</v>
      </c>
      <c r="P34" s="33"/>
      <c r="Q34" s="42"/>
      <c r="R34" s="45"/>
      <c r="S34" s="45"/>
      <c r="T34" s="45" t="s">
        <v>113</v>
      </c>
      <c r="U34" s="67" t="s">
        <v>125</v>
      </c>
      <c r="V34" s="51"/>
      <c r="W34" s="60"/>
    </row>
    <row r="35" s="46" customFormat="true" ht="24.75" hidden="false" customHeight="true" outlineLevel="0" collapsed="false">
      <c r="A35" s="40" t="s">
        <v>35</v>
      </c>
      <c r="B35" s="68" t="s">
        <v>126</v>
      </c>
      <c r="C35" s="41" t="s">
        <v>121</v>
      </c>
      <c r="D35" s="42" t="s">
        <v>38</v>
      </c>
      <c r="E35" s="42" t="n">
        <v>1.3</v>
      </c>
      <c r="F35" s="42"/>
      <c r="G35" s="42" t="n">
        <v>63</v>
      </c>
      <c r="H35" s="43" t="n">
        <v>1565</v>
      </c>
      <c r="I35" s="42" t="n">
        <v>17</v>
      </c>
      <c r="J35" s="42" t="n">
        <v>1.34</v>
      </c>
      <c r="K35" s="42"/>
      <c r="L35" s="42" t="n">
        <v>1984</v>
      </c>
      <c r="M35" s="42" t="s">
        <v>127</v>
      </c>
      <c r="N35" s="42" t="s">
        <v>47</v>
      </c>
      <c r="O35" s="42" t="s">
        <v>41</v>
      </c>
      <c r="P35" s="42" t="s">
        <v>56</v>
      </c>
      <c r="Q35" s="42" t="s">
        <v>65</v>
      </c>
      <c r="R35" s="42" t="s">
        <v>128</v>
      </c>
      <c r="S35" s="42" t="s">
        <v>58</v>
      </c>
      <c r="T35" s="42" t="s">
        <v>113</v>
      </c>
      <c r="U35" s="33"/>
      <c r="V35" s="33"/>
      <c r="W35" s="44"/>
    </row>
    <row r="36" s="46" customFormat="true" ht="24.75" hidden="false" customHeight="true" outlineLevel="0" collapsed="false">
      <c r="A36" s="40" t="s">
        <v>35</v>
      </c>
      <c r="B36" s="66" t="s">
        <v>129</v>
      </c>
      <c r="C36" s="42" t="s">
        <v>130</v>
      </c>
      <c r="D36" s="42" t="s">
        <v>116</v>
      </c>
      <c r="E36" s="42" t="n">
        <v>0.35</v>
      </c>
      <c r="F36" s="42"/>
      <c r="G36" s="42" t="n">
        <v>90</v>
      </c>
      <c r="H36" s="43" t="n">
        <v>2835</v>
      </c>
      <c r="I36" s="42" t="n">
        <v>20</v>
      </c>
      <c r="J36" s="42" t="n">
        <v>2.1</v>
      </c>
      <c r="K36" s="42"/>
      <c r="L36" s="42" t="n">
        <v>2012</v>
      </c>
      <c r="M36" s="42"/>
      <c r="N36" s="42" t="s">
        <v>47</v>
      </c>
      <c r="O36" s="42" t="s">
        <v>131</v>
      </c>
      <c r="P36" s="42" t="s">
        <v>132</v>
      </c>
      <c r="Q36" s="42"/>
      <c r="R36" s="42" t="s">
        <v>128</v>
      </c>
      <c r="S36" s="42" t="s">
        <v>58</v>
      </c>
      <c r="T36" s="42"/>
      <c r="U36" s="33"/>
      <c r="V36" s="33"/>
      <c r="W36" s="60"/>
    </row>
    <row r="37" s="46" customFormat="true" ht="24.75" hidden="false" customHeight="true" outlineLevel="0" collapsed="false">
      <c r="A37" s="40" t="s">
        <v>35</v>
      </c>
      <c r="B37" s="66" t="s">
        <v>133</v>
      </c>
      <c r="C37" s="42" t="s">
        <v>130</v>
      </c>
      <c r="D37" s="51" t="s">
        <v>134</v>
      </c>
      <c r="E37" s="45" t="n">
        <v>0.4</v>
      </c>
      <c r="F37" s="51"/>
      <c r="G37" s="51" t="n">
        <v>20</v>
      </c>
      <c r="H37" s="51" t="n">
        <v>570</v>
      </c>
      <c r="I37" s="51" t="n">
        <v>32</v>
      </c>
      <c r="J37" s="51" t="n">
        <v>1.2</v>
      </c>
      <c r="K37" s="51"/>
      <c r="L37" s="51" t="n">
        <v>2012</v>
      </c>
      <c r="M37" s="51"/>
      <c r="N37" s="42" t="s">
        <v>47</v>
      </c>
      <c r="O37" s="42" t="s">
        <v>134</v>
      </c>
      <c r="P37" s="42" t="s">
        <v>135</v>
      </c>
      <c r="Q37" s="42"/>
      <c r="R37" s="42"/>
      <c r="S37" s="42" t="s">
        <v>58</v>
      </c>
      <c r="T37" s="42"/>
      <c r="U37" s="33"/>
      <c r="V37" s="33"/>
      <c r="W37" s="44"/>
    </row>
    <row r="38" customFormat="false" ht="24.75" hidden="false" customHeight="true" outlineLevel="0" collapsed="false">
      <c r="A38" s="40" t="s">
        <v>35</v>
      </c>
      <c r="B38" s="66" t="s">
        <v>136</v>
      </c>
      <c r="C38" s="42" t="s">
        <v>130</v>
      </c>
      <c r="D38" s="51" t="s">
        <v>134</v>
      </c>
      <c r="E38" s="45" t="n">
        <v>0.8</v>
      </c>
      <c r="F38" s="51"/>
      <c r="G38" s="51" t="n">
        <v>35</v>
      </c>
      <c r="H38" s="51" t="n">
        <v>1200</v>
      </c>
      <c r="I38" s="51" t="s">
        <v>137</v>
      </c>
      <c r="J38" s="51"/>
      <c r="K38" s="51"/>
      <c r="L38" s="51" t="n">
        <v>2010</v>
      </c>
      <c r="M38" s="51"/>
      <c r="N38" s="42" t="s">
        <v>47</v>
      </c>
      <c r="O38" s="42"/>
      <c r="P38" s="42" t="s">
        <v>138</v>
      </c>
      <c r="Q38" s="42"/>
      <c r="R38" s="42"/>
      <c r="S38" s="42"/>
      <c r="T38" s="42"/>
      <c r="U38" s="33"/>
      <c r="V38" s="33"/>
      <c r="W38" s="60"/>
    </row>
    <row r="39" customFormat="false" ht="24.75" hidden="false" customHeight="true" outlineLevel="0" collapsed="false">
      <c r="A39" s="40" t="s">
        <v>35</v>
      </c>
      <c r="B39" s="66" t="s">
        <v>139</v>
      </c>
      <c r="C39" s="42" t="s">
        <v>130</v>
      </c>
      <c r="D39" s="42" t="s">
        <v>116</v>
      </c>
      <c r="E39" s="42" t="n">
        <v>0.06</v>
      </c>
      <c r="F39" s="42"/>
      <c r="G39" s="41" t="n">
        <v>21</v>
      </c>
      <c r="H39" s="43" t="n">
        <v>700</v>
      </c>
      <c r="I39" s="42"/>
      <c r="J39" s="42"/>
      <c r="K39" s="42"/>
      <c r="L39" s="42" t="n">
        <v>2010</v>
      </c>
      <c r="M39" s="42"/>
      <c r="N39" s="42" t="s">
        <v>47</v>
      </c>
      <c r="O39" s="42"/>
      <c r="P39" s="42" t="s">
        <v>138</v>
      </c>
      <c r="Q39" s="42"/>
      <c r="R39" s="42"/>
      <c r="S39" s="42"/>
      <c r="T39" s="42"/>
      <c r="U39" s="69" t="s">
        <v>140</v>
      </c>
      <c r="V39" s="33"/>
      <c r="W39" s="54" t="s">
        <v>141</v>
      </c>
    </row>
    <row r="40" customFormat="false" ht="24.75" hidden="false" customHeight="true" outlineLevel="0" collapsed="false">
      <c r="A40" s="40" t="s">
        <v>35</v>
      </c>
      <c r="B40" s="66" t="s">
        <v>142</v>
      </c>
      <c r="C40" s="42" t="s">
        <v>143</v>
      </c>
      <c r="D40" s="70" t="s">
        <v>38</v>
      </c>
      <c r="E40" s="41"/>
      <c r="F40" s="41" t="n">
        <v>4.8</v>
      </c>
      <c r="G40" s="42" t="n">
        <v>165</v>
      </c>
      <c r="H40" s="43" t="n">
        <v>3600</v>
      </c>
      <c r="I40" s="42" t="n">
        <v>80</v>
      </c>
      <c r="J40" s="42"/>
      <c r="K40" s="42" t="n">
        <v>21</v>
      </c>
      <c r="L40" s="42" t="n">
        <v>2012</v>
      </c>
      <c r="M40" s="42"/>
      <c r="N40" s="42" t="s">
        <v>42</v>
      </c>
      <c r="O40" s="42" t="s">
        <v>41</v>
      </c>
      <c r="P40" s="42" t="s">
        <v>42</v>
      </c>
      <c r="Q40" s="42"/>
      <c r="R40" s="42"/>
      <c r="S40" s="42" t="s">
        <v>44</v>
      </c>
      <c r="T40" s="42" t="s">
        <v>45</v>
      </c>
      <c r="U40" s="42"/>
      <c r="V40" s="42"/>
      <c r="W40" s="71" t="s">
        <v>144</v>
      </c>
    </row>
    <row r="41" customFormat="false" ht="24.75" hidden="false" customHeight="true" outlineLevel="0" collapsed="false">
      <c r="A41" s="40" t="s">
        <v>35</v>
      </c>
      <c r="B41" s="72" t="s">
        <v>145</v>
      </c>
      <c r="C41" s="42" t="s">
        <v>143</v>
      </c>
      <c r="D41" s="70" t="s">
        <v>116</v>
      </c>
      <c r="E41" s="73"/>
      <c r="F41" s="74"/>
      <c r="G41" s="74" t="n">
        <v>52</v>
      </c>
      <c r="H41" s="74" t="n">
        <v>1450</v>
      </c>
      <c r="I41" s="74"/>
      <c r="J41" s="53"/>
      <c r="K41" s="53"/>
      <c r="L41" s="74" t="n">
        <v>2015</v>
      </c>
      <c r="M41" s="74"/>
      <c r="N41" s="74" t="s">
        <v>47</v>
      </c>
      <c r="O41" s="74"/>
      <c r="P41" s="74"/>
      <c r="Q41" s="73"/>
      <c r="R41" s="73"/>
      <c r="S41" s="74" t="s">
        <v>44</v>
      </c>
      <c r="T41" s="73"/>
      <c r="U41" s="74"/>
      <c r="V41" s="42"/>
      <c r="W41" s="75" t="s">
        <v>146</v>
      </c>
    </row>
    <row r="42" customFormat="false" ht="24.75" hidden="false" customHeight="true" outlineLevel="0" collapsed="false">
      <c r="A42" s="40" t="s">
        <v>35</v>
      </c>
      <c r="B42" s="66" t="s">
        <v>147</v>
      </c>
      <c r="C42" s="42" t="s">
        <v>143</v>
      </c>
      <c r="D42" s="42" t="s">
        <v>38</v>
      </c>
      <c r="E42" s="42" t="n">
        <v>5</v>
      </c>
      <c r="F42" s="42" t="n">
        <v>1.8</v>
      </c>
      <c r="G42" s="41" t="n">
        <v>159</v>
      </c>
      <c r="H42" s="43" t="n">
        <v>3291</v>
      </c>
      <c r="I42" s="42" t="n">
        <v>70</v>
      </c>
      <c r="J42" s="42" t="n">
        <v>0.92</v>
      </c>
      <c r="K42" s="42" t="n">
        <v>7.72</v>
      </c>
      <c r="L42" s="42" t="n">
        <v>2007</v>
      </c>
      <c r="M42" s="42"/>
      <c r="N42" s="41" t="s">
        <v>40</v>
      </c>
      <c r="O42" s="41" t="s">
        <v>41</v>
      </c>
      <c r="P42" s="41" t="s">
        <v>42</v>
      </c>
      <c r="Q42" s="42" t="s">
        <v>56</v>
      </c>
      <c r="R42" s="45"/>
      <c r="S42" s="45" t="s">
        <v>44</v>
      </c>
      <c r="T42" s="45" t="s">
        <v>45</v>
      </c>
      <c r="U42" s="33"/>
      <c r="V42" s="33"/>
      <c r="W42" s="44"/>
    </row>
    <row r="43" customFormat="false" ht="24.75" hidden="false" customHeight="true" outlineLevel="0" collapsed="false">
      <c r="A43" s="40" t="s">
        <v>148</v>
      </c>
      <c r="B43" s="76" t="s">
        <v>149</v>
      </c>
      <c r="C43" s="41" t="s">
        <v>121</v>
      </c>
      <c r="D43" s="42" t="s">
        <v>150</v>
      </c>
      <c r="E43" s="42"/>
      <c r="F43" s="42"/>
      <c r="G43" s="41" t="n">
        <v>80</v>
      </c>
      <c r="H43" s="43" t="n">
        <v>1268</v>
      </c>
      <c r="I43" s="42" t="n">
        <v>28</v>
      </c>
      <c r="J43" s="42"/>
      <c r="K43" s="42"/>
      <c r="L43" s="42" t="n">
        <v>1987</v>
      </c>
      <c r="M43" s="42" t="s">
        <v>151</v>
      </c>
      <c r="N43" s="42" t="s">
        <v>47</v>
      </c>
      <c r="O43" s="42" t="s">
        <v>41</v>
      </c>
      <c r="P43" s="42" t="s">
        <v>152</v>
      </c>
      <c r="Q43" s="42"/>
      <c r="R43" s="41" t="s">
        <v>123</v>
      </c>
      <c r="S43" s="42" t="s">
        <v>58</v>
      </c>
      <c r="T43" s="42" t="s">
        <v>113</v>
      </c>
      <c r="U43" s="77" t="s">
        <v>153</v>
      </c>
      <c r="V43" s="33"/>
      <c r="W43" s="60"/>
    </row>
    <row r="44" s="46" customFormat="true" ht="24.75" hidden="false" customHeight="true" outlineLevel="0" collapsed="false">
      <c r="A44" s="40" t="s">
        <v>148</v>
      </c>
      <c r="B44" s="76" t="s">
        <v>154</v>
      </c>
      <c r="C44" s="42" t="s">
        <v>37</v>
      </c>
      <c r="D44" s="41" t="s">
        <v>38</v>
      </c>
      <c r="E44" s="41"/>
      <c r="F44" s="42"/>
      <c r="G44" s="43"/>
      <c r="H44" s="43"/>
      <c r="I44" s="42"/>
      <c r="J44" s="42"/>
      <c r="K44" s="42"/>
      <c r="L44" s="42" t="n">
        <v>2024</v>
      </c>
      <c r="M44" s="33"/>
      <c r="N44" s="33"/>
      <c r="O44" s="33"/>
      <c r="P44" s="33"/>
      <c r="Q44" s="45"/>
      <c r="R44" s="42" t="s">
        <v>155</v>
      </c>
      <c r="S44" s="42" t="s">
        <v>44</v>
      </c>
      <c r="T44" s="42" t="s">
        <v>45</v>
      </c>
      <c r="U44" s="51" t="s">
        <v>156</v>
      </c>
      <c r="V44" s="42" t="s">
        <v>157</v>
      </c>
      <c r="W44" s="44"/>
    </row>
    <row r="45" s="46" customFormat="true" ht="24.75" hidden="false" customHeight="true" outlineLevel="0" collapsed="false">
      <c r="A45" s="40" t="s">
        <v>148</v>
      </c>
      <c r="B45" s="76" t="s">
        <v>158</v>
      </c>
      <c r="C45" s="42" t="s">
        <v>55</v>
      </c>
      <c r="D45" s="42" t="s">
        <v>159</v>
      </c>
      <c r="E45" s="42"/>
      <c r="F45" s="42"/>
      <c r="G45" s="42" t="n">
        <v>155.3</v>
      </c>
      <c r="H45" s="43" t="n">
        <v>4736</v>
      </c>
      <c r="I45" s="42" t="n">
        <v>5</v>
      </c>
      <c r="J45" s="42"/>
      <c r="K45" s="42"/>
      <c r="L45" s="42"/>
      <c r="M45" s="42"/>
      <c r="N45" s="33"/>
      <c r="O45" s="33"/>
      <c r="P45" s="33"/>
      <c r="Q45" s="45" t="s">
        <v>49</v>
      </c>
      <c r="R45" s="42"/>
      <c r="S45" s="42" t="s">
        <v>44</v>
      </c>
      <c r="T45" s="42" t="s">
        <v>51</v>
      </c>
      <c r="U45" s="51"/>
      <c r="V45" s="51"/>
      <c r="W45" s="60" t="s">
        <v>160</v>
      </c>
    </row>
    <row r="46" s="46" customFormat="true" ht="24.75" hidden="false" customHeight="true" outlineLevel="0" collapsed="false">
      <c r="A46" s="40" t="s">
        <v>148</v>
      </c>
      <c r="B46" s="76" t="s">
        <v>161</v>
      </c>
      <c r="C46" s="42" t="s">
        <v>55</v>
      </c>
      <c r="D46" s="42" t="s">
        <v>38</v>
      </c>
      <c r="E46" s="42"/>
      <c r="F46" s="33"/>
      <c r="G46" s="33"/>
      <c r="H46" s="33"/>
      <c r="I46" s="33"/>
      <c r="J46" s="33"/>
      <c r="K46" s="33"/>
      <c r="L46" s="33"/>
      <c r="M46" s="33"/>
      <c r="N46" s="33"/>
      <c r="O46" s="33"/>
      <c r="P46" s="33"/>
      <c r="Q46" s="42"/>
      <c r="R46" s="42"/>
      <c r="S46" s="33"/>
      <c r="T46" s="42" t="s">
        <v>51</v>
      </c>
      <c r="U46" s="78" t="s">
        <v>162</v>
      </c>
      <c r="V46" s="42"/>
      <c r="W46" s="44"/>
    </row>
    <row r="47" s="46" customFormat="true" ht="24.75" hidden="false" customHeight="true" outlineLevel="0" collapsed="false">
      <c r="A47" s="40" t="s">
        <v>148</v>
      </c>
      <c r="B47" s="79" t="s">
        <v>163</v>
      </c>
      <c r="C47" s="42" t="s">
        <v>55</v>
      </c>
      <c r="D47" s="41" t="s">
        <v>38</v>
      </c>
      <c r="E47" s="42"/>
      <c r="F47" s="33"/>
      <c r="G47" s="33"/>
      <c r="H47" s="33"/>
      <c r="I47" s="33"/>
      <c r="J47" s="33"/>
      <c r="K47" s="33"/>
      <c r="L47" s="33"/>
      <c r="M47" s="33"/>
      <c r="N47" s="33"/>
      <c r="O47" s="33"/>
      <c r="P47" s="33"/>
      <c r="Q47" s="42"/>
      <c r="R47" s="42"/>
      <c r="S47" s="33"/>
      <c r="T47" s="42"/>
      <c r="U47" s="33"/>
      <c r="V47" s="51"/>
      <c r="W47" s="44"/>
    </row>
    <row r="48" s="46" customFormat="true" ht="24.75" hidden="false" customHeight="true" outlineLevel="0" collapsed="false">
      <c r="A48" s="40" t="s">
        <v>148</v>
      </c>
      <c r="B48" s="80" t="s">
        <v>164</v>
      </c>
      <c r="C48" s="33" t="s">
        <v>107</v>
      </c>
      <c r="D48" s="33" t="s">
        <v>108</v>
      </c>
      <c r="E48" s="42"/>
      <c r="F48" s="33"/>
      <c r="G48" s="33"/>
      <c r="H48" s="33"/>
      <c r="I48" s="33"/>
      <c r="J48" s="33"/>
      <c r="K48" s="33"/>
      <c r="L48" s="33"/>
      <c r="M48" s="33"/>
      <c r="N48" s="33"/>
      <c r="O48" s="33"/>
      <c r="P48" s="33"/>
      <c r="Q48" s="42"/>
      <c r="R48" s="42"/>
      <c r="S48" s="42"/>
      <c r="T48" s="42"/>
      <c r="U48" s="33"/>
      <c r="V48" s="33"/>
      <c r="W48" s="44"/>
    </row>
    <row r="49" s="46" customFormat="true" ht="24.75" hidden="false" customHeight="true" outlineLevel="0" collapsed="false">
      <c r="A49" s="40" t="s">
        <v>148</v>
      </c>
      <c r="B49" s="81" t="s">
        <v>165</v>
      </c>
      <c r="C49" s="42" t="s">
        <v>110</v>
      </c>
      <c r="D49" s="51" t="s">
        <v>38</v>
      </c>
      <c r="E49" s="42"/>
      <c r="F49" s="42"/>
      <c r="G49" s="42"/>
      <c r="H49" s="43"/>
      <c r="I49" s="42"/>
      <c r="J49" s="42"/>
      <c r="K49" s="42"/>
      <c r="L49" s="42"/>
      <c r="M49" s="42"/>
      <c r="N49" s="33"/>
      <c r="O49" s="33"/>
      <c r="P49" s="33"/>
      <c r="Q49" s="45"/>
      <c r="R49" s="42"/>
      <c r="S49" s="51"/>
      <c r="T49" s="45" t="s">
        <v>113</v>
      </c>
      <c r="U49" s="51"/>
      <c r="V49" s="42"/>
      <c r="W49" s="60"/>
    </row>
    <row r="50" s="46" customFormat="true" ht="24.75" hidden="false" customHeight="true" outlineLevel="0" collapsed="false">
      <c r="A50" s="40" t="s">
        <v>148</v>
      </c>
      <c r="B50" s="76" t="s">
        <v>166</v>
      </c>
      <c r="C50" s="42" t="s">
        <v>167</v>
      </c>
      <c r="D50" s="42" t="s">
        <v>38</v>
      </c>
      <c r="E50" s="42"/>
      <c r="F50" s="42"/>
      <c r="G50" s="42"/>
      <c r="H50" s="43"/>
      <c r="I50" s="42"/>
      <c r="J50" s="42"/>
      <c r="K50" s="42"/>
      <c r="L50" s="42"/>
      <c r="M50" s="42"/>
      <c r="N50" s="33"/>
      <c r="O50" s="33"/>
      <c r="P50" s="33"/>
      <c r="Q50" s="45"/>
      <c r="R50" s="42"/>
      <c r="S50" s="51"/>
      <c r="T50" s="45" t="s">
        <v>113</v>
      </c>
      <c r="U50" s="51"/>
      <c r="V50" s="42"/>
      <c r="W50" s="60"/>
    </row>
    <row r="51" s="46" customFormat="true" ht="24.75" hidden="false" customHeight="true" outlineLevel="0" collapsed="false">
      <c r="A51" s="40" t="s">
        <v>148</v>
      </c>
      <c r="B51" s="79" t="s">
        <v>168</v>
      </c>
      <c r="C51" s="42" t="s">
        <v>115</v>
      </c>
      <c r="D51" s="33" t="s">
        <v>169</v>
      </c>
      <c r="E51" s="42"/>
      <c r="F51" s="33"/>
      <c r="G51" s="33"/>
      <c r="H51" s="33"/>
      <c r="I51" s="33"/>
      <c r="J51" s="33"/>
      <c r="K51" s="33"/>
      <c r="L51" s="33"/>
      <c r="M51" s="33"/>
      <c r="N51" s="33"/>
      <c r="O51" s="33"/>
      <c r="P51" s="33"/>
      <c r="Q51" s="42"/>
      <c r="R51" s="42"/>
      <c r="S51" s="33"/>
      <c r="T51" s="42"/>
      <c r="U51" s="33" t="s">
        <v>170</v>
      </c>
      <c r="V51" s="33"/>
      <c r="W51" s="44"/>
    </row>
    <row r="52" customFormat="false" ht="24.75" hidden="false" customHeight="true" outlineLevel="0" collapsed="false">
      <c r="A52" s="40" t="s">
        <v>148</v>
      </c>
      <c r="B52" s="79" t="s">
        <v>171</v>
      </c>
      <c r="C52" s="42" t="s">
        <v>115</v>
      </c>
      <c r="D52" s="82" t="s">
        <v>172</v>
      </c>
      <c r="E52" s="42"/>
      <c r="F52" s="33"/>
      <c r="G52" s="33"/>
      <c r="H52" s="33"/>
      <c r="I52" s="33"/>
      <c r="J52" s="33"/>
      <c r="K52" s="33"/>
      <c r="L52" s="33"/>
      <c r="M52" s="44"/>
      <c r="N52" s="44"/>
      <c r="O52" s="44"/>
      <c r="P52" s="44"/>
      <c r="Q52" s="42"/>
      <c r="R52" s="42"/>
      <c r="S52" s="33"/>
      <c r="T52" s="42"/>
      <c r="U52" s="33" t="s">
        <v>173</v>
      </c>
      <c r="V52" s="33"/>
      <c r="W52" s="44"/>
    </row>
    <row r="53" customFormat="false" ht="24.75" hidden="false" customHeight="true" outlineLevel="0" collapsed="false">
      <c r="A53" s="83" t="s">
        <v>148</v>
      </c>
      <c r="B53" s="84" t="s">
        <v>174</v>
      </c>
      <c r="C53" s="85" t="s">
        <v>130</v>
      </c>
      <c r="D53" s="86" t="s">
        <v>116</v>
      </c>
      <c r="E53" s="85"/>
      <c r="F53" s="87"/>
      <c r="G53" s="87" t="n">
        <v>150</v>
      </c>
      <c r="H53" s="87" t="n">
        <v>5000</v>
      </c>
      <c r="I53" s="85"/>
      <c r="J53" s="85"/>
      <c r="K53" s="85"/>
      <c r="L53" s="87"/>
      <c r="M53" s="88" t="s">
        <v>175</v>
      </c>
      <c r="N53" s="88"/>
      <c r="O53" s="88"/>
      <c r="P53" s="88"/>
      <c r="Q53" s="85"/>
      <c r="R53" s="85"/>
      <c r="S53" s="87"/>
      <c r="T53" s="85"/>
      <c r="U53" s="87"/>
      <c r="V53" s="86" t="s">
        <v>176</v>
      </c>
      <c r="W53" s="89"/>
    </row>
    <row r="54" s="95" customFormat="true" ht="24.75" hidden="false" customHeight="true" outlineLevel="0" collapsed="false">
      <c r="A54" s="90" t="s">
        <v>177</v>
      </c>
      <c r="B54" s="76" t="s">
        <v>178</v>
      </c>
      <c r="C54" s="85" t="s">
        <v>55</v>
      </c>
      <c r="D54" s="85" t="s">
        <v>169</v>
      </c>
      <c r="E54" s="85"/>
      <c r="F54" s="85"/>
      <c r="G54" s="50" t="n">
        <v>130</v>
      </c>
      <c r="H54" s="50" t="n">
        <v>4080</v>
      </c>
      <c r="I54" s="50"/>
      <c r="J54" s="50"/>
      <c r="K54" s="50"/>
      <c r="L54" s="91"/>
      <c r="M54" s="92"/>
      <c r="N54" s="93"/>
      <c r="O54" s="93"/>
      <c r="P54" s="93"/>
      <c r="Q54" s="94"/>
      <c r="R54" s="85"/>
      <c r="S54" s="87"/>
      <c r="T54" s="85" t="s">
        <v>51</v>
      </c>
      <c r="U54" s="87"/>
      <c r="V54" s="85"/>
      <c r="W54" s="88"/>
    </row>
    <row r="55" s="95" customFormat="true" ht="24.75" hidden="false" customHeight="true" outlineLevel="0" collapsed="false">
      <c r="A55" s="40" t="s">
        <v>177</v>
      </c>
      <c r="B55" s="96" t="s">
        <v>179</v>
      </c>
      <c r="C55" s="41" t="s">
        <v>110</v>
      </c>
      <c r="D55" s="42" t="s">
        <v>169</v>
      </c>
      <c r="E55" s="41"/>
      <c r="F55" s="41" t="n">
        <v>1</v>
      </c>
      <c r="G55" s="43" t="n">
        <v>150</v>
      </c>
      <c r="H55" s="43" t="n">
        <v>4309</v>
      </c>
      <c r="I55" s="43"/>
      <c r="J55" s="43"/>
      <c r="K55" s="43"/>
      <c r="L55" s="52" t="n">
        <v>2011</v>
      </c>
      <c r="M55" s="97"/>
      <c r="N55" s="48"/>
      <c r="O55" s="48"/>
      <c r="P55" s="48"/>
      <c r="Q55" s="98"/>
      <c r="R55" s="42"/>
      <c r="S55" s="33"/>
      <c r="T55" s="45" t="s">
        <v>113</v>
      </c>
      <c r="U55" s="33"/>
      <c r="V55" s="42"/>
      <c r="W55" s="60"/>
    </row>
    <row r="56" customFormat="false" ht="24.75" hidden="false" customHeight="true" outlineLevel="0" collapsed="false">
      <c r="A56" s="40" t="s">
        <v>177</v>
      </c>
      <c r="B56" s="76" t="s">
        <v>180</v>
      </c>
      <c r="C56" s="42" t="s">
        <v>181</v>
      </c>
      <c r="D56" s="42" t="s">
        <v>169</v>
      </c>
      <c r="E56" s="41" t="n">
        <v>2</v>
      </c>
      <c r="F56" s="41"/>
      <c r="G56" s="43" t="n">
        <v>169</v>
      </c>
      <c r="H56" s="43" t="n">
        <v>3820</v>
      </c>
      <c r="I56" s="43"/>
      <c r="J56" s="43"/>
      <c r="K56" s="43"/>
      <c r="L56" s="52"/>
      <c r="M56" s="99"/>
      <c r="N56" s="100"/>
      <c r="O56" s="100"/>
      <c r="P56" s="100"/>
      <c r="Q56" s="42"/>
      <c r="R56" s="42"/>
      <c r="S56" s="33"/>
      <c r="T56" s="45" t="s">
        <v>113</v>
      </c>
      <c r="U56" s="33"/>
      <c r="V56" s="101"/>
      <c r="W56" s="44"/>
    </row>
    <row r="57" customFormat="false" ht="24.75" hidden="false" customHeight="true" outlineLevel="0" collapsed="false">
      <c r="A57" s="40" t="s">
        <v>177</v>
      </c>
      <c r="B57" s="76" t="s">
        <v>182</v>
      </c>
      <c r="C57" s="42" t="s">
        <v>181</v>
      </c>
      <c r="D57" s="42" t="s">
        <v>169</v>
      </c>
      <c r="E57" s="41"/>
      <c r="F57" s="41"/>
      <c r="G57" s="43" t="n">
        <v>159</v>
      </c>
      <c r="H57" s="43" t="n">
        <v>3920</v>
      </c>
      <c r="I57" s="43"/>
      <c r="J57" s="43"/>
      <c r="K57" s="43"/>
      <c r="L57" s="52"/>
      <c r="M57" s="52"/>
      <c r="N57" s="48"/>
      <c r="O57" s="48"/>
      <c r="P57" s="48"/>
      <c r="Q57" s="42"/>
      <c r="R57" s="42"/>
      <c r="S57" s="33"/>
      <c r="T57" s="45" t="s">
        <v>113</v>
      </c>
      <c r="U57" s="33"/>
      <c r="V57" s="42"/>
      <c r="W57" s="44"/>
    </row>
    <row r="58" s="46" customFormat="true" ht="24.75" hidden="false" customHeight="true" outlineLevel="0" collapsed="false">
      <c r="A58" s="40" t="s">
        <v>183</v>
      </c>
      <c r="B58" s="76" t="s">
        <v>184</v>
      </c>
      <c r="C58" s="42" t="s">
        <v>130</v>
      </c>
      <c r="D58" s="42" t="s">
        <v>169</v>
      </c>
      <c r="E58" s="41"/>
      <c r="F58" s="41"/>
      <c r="G58" s="43"/>
      <c r="H58" s="43"/>
      <c r="I58" s="43"/>
      <c r="J58" s="102"/>
      <c r="K58" s="102"/>
      <c r="L58" s="97"/>
      <c r="M58" s="52" t="s">
        <v>185</v>
      </c>
      <c r="N58" s="48"/>
      <c r="O58" s="48"/>
      <c r="P58" s="48"/>
      <c r="Q58" s="42"/>
      <c r="R58" s="48"/>
      <c r="S58" s="33"/>
      <c r="T58" s="45"/>
      <c r="U58" s="33"/>
      <c r="V58" s="100" t="s">
        <v>186</v>
      </c>
      <c r="W58" s="44"/>
    </row>
    <row r="59" s="46" customFormat="true" ht="24.75" hidden="false" customHeight="true" outlineLevel="0" collapsed="false">
      <c r="A59" s="40" t="s">
        <v>177</v>
      </c>
      <c r="B59" s="79" t="s">
        <v>187</v>
      </c>
      <c r="C59" s="42" t="s">
        <v>188</v>
      </c>
      <c r="D59" s="33" t="s">
        <v>134</v>
      </c>
      <c r="E59" s="42"/>
      <c r="F59" s="33"/>
      <c r="G59" s="33" t="n">
        <v>26</v>
      </c>
      <c r="H59" s="33" t="n">
        <v>628</v>
      </c>
      <c r="I59" s="33"/>
      <c r="J59" s="103"/>
      <c r="K59" s="103"/>
      <c r="L59" s="103" t="n">
        <v>2018</v>
      </c>
      <c r="M59" s="33"/>
      <c r="N59" s="44" t="s">
        <v>47</v>
      </c>
      <c r="O59" s="44"/>
      <c r="P59" s="44"/>
      <c r="Q59" s="42"/>
      <c r="R59" s="48"/>
      <c r="S59" s="33"/>
      <c r="T59" s="42"/>
      <c r="U59" s="77" t="s">
        <v>189</v>
      </c>
      <c r="V59" s="104"/>
      <c r="W59" s="44"/>
    </row>
    <row r="60" s="46" customFormat="true" ht="24.75" hidden="false" customHeight="true" outlineLevel="0" collapsed="false">
      <c r="A60" s="105" t="s">
        <v>177</v>
      </c>
      <c r="B60" s="79" t="s">
        <v>190</v>
      </c>
      <c r="C60" s="42" t="s">
        <v>37</v>
      </c>
      <c r="D60" s="33" t="s">
        <v>191</v>
      </c>
      <c r="E60" s="42"/>
      <c r="F60" s="33"/>
      <c r="G60" s="33"/>
      <c r="H60" s="33"/>
      <c r="I60" s="33"/>
      <c r="J60" s="33"/>
      <c r="K60" s="33"/>
      <c r="L60" s="33"/>
      <c r="M60" s="33"/>
      <c r="N60" s="33"/>
      <c r="O60" s="33"/>
      <c r="P60" s="33"/>
      <c r="Q60" s="42"/>
      <c r="R60" s="42"/>
      <c r="S60" s="33"/>
      <c r="T60" s="42"/>
      <c r="U60" s="33"/>
      <c r="V60" s="33"/>
      <c r="W60" s="44"/>
      <c r="X60" s="34"/>
      <c r="Y60" s="34"/>
      <c r="Z60" s="34"/>
    </row>
    <row r="61" s="46" customFormat="true" ht="24.75" hidden="false" customHeight="true" outlineLevel="0" collapsed="false">
      <c r="A61" s="105" t="s">
        <v>177</v>
      </c>
      <c r="B61" s="76" t="s">
        <v>192</v>
      </c>
      <c r="C61" s="106" t="s">
        <v>130</v>
      </c>
      <c r="D61" s="106" t="s">
        <v>169</v>
      </c>
      <c r="E61" s="106"/>
      <c r="F61" s="106"/>
      <c r="G61" s="107" t="n">
        <v>26</v>
      </c>
      <c r="H61" s="108" t="n">
        <v>900</v>
      </c>
      <c r="I61" s="106"/>
      <c r="J61" s="109"/>
      <c r="K61" s="109"/>
      <c r="L61" s="106" t="n">
        <v>2018</v>
      </c>
      <c r="M61" s="106"/>
      <c r="N61" s="106"/>
      <c r="O61" s="106"/>
      <c r="P61" s="106"/>
      <c r="Q61" s="106"/>
      <c r="R61" s="110"/>
      <c r="S61" s="110"/>
      <c r="T61" s="106" t="s">
        <v>113</v>
      </c>
      <c r="U61" s="111"/>
      <c r="V61" s="112"/>
      <c r="W61" s="113"/>
      <c r="X61" s="34"/>
      <c r="Y61" s="34"/>
      <c r="Z61" s="34"/>
    </row>
    <row r="62" s="46" customFormat="true" ht="24.75" hidden="false" customHeight="true" outlineLevel="0" collapsed="false">
      <c r="A62" s="114" t="s">
        <v>148</v>
      </c>
      <c r="B62" s="76" t="s">
        <v>193</v>
      </c>
      <c r="C62" s="42" t="s">
        <v>55</v>
      </c>
      <c r="D62" s="42" t="s">
        <v>38</v>
      </c>
      <c r="E62" s="42"/>
      <c r="F62" s="42"/>
      <c r="G62" s="43"/>
      <c r="H62" s="42"/>
      <c r="I62" s="42"/>
      <c r="J62" s="115"/>
      <c r="K62" s="115"/>
      <c r="L62" s="103"/>
      <c r="M62" s="33"/>
      <c r="N62" s="44"/>
      <c r="O62" s="44"/>
      <c r="P62" s="44"/>
      <c r="Q62" s="42"/>
      <c r="R62" s="48"/>
      <c r="S62" s="33"/>
      <c r="T62" s="42" t="s">
        <v>51</v>
      </c>
      <c r="U62" s="116" t="s">
        <v>194</v>
      </c>
      <c r="V62" s="101"/>
      <c r="W62" s="44"/>
    </row>
    <row r="63" s="46" customFormat="true" ht="24.75" hidden="false" customHeight="true" outlineLevel="0" collapsed="false">
      <c r="A63" s="40" t="s">
        <v>183</v>
      </c>
      <c r="B63" s="76" t="s">
        <v>195</v>
      </c>
      <c r="C63" s="42" t="s">
        <v>37</v>
      </c>
      <c r="D63" s="42" t="s">
        <v>38</v>
      </c>
      <c r="E63" s="41"/>
      <c r="F63" s="42"/>
      <c r="G63" s="43"/>
      <c r="H63" s="43"/>
      <c r="I63" s="42"/>
      <c r="J63" s="115"/>
      <c r="K63" s="115"/>
      <c r="L63" s="115"/>
      <c r="M63" s="117" t="n">
        <v>46752</v>
      </c>
      <c r="N63" s="44"/>
      <c r="O63" s="44"/>
      <c r="P63" s="44"/>
      <c r="Q63" s="45"/>
      <c r="R63" s="48"/>
      <c r="S63" s="51" t="s">
        <v>58</v>
      </c>
      <c r="T63" s="45" t="s">
        <v>51</v>
      </c>
      <c r="U63" s="51"/>
      <c r="V63" s="54" t="s">
        <v>196</v>
      </c>
      <c r="W63" s="60"/>
    </row>
    <row r="64" s="46" customFormat="true" ht="24.75" hidden="false" customHeight="true" outlineLevel="0" collapsed="false">
      <c r="A64" s="40" t="s">
        <v>183</v>
      </c>
      <c r="B64" s="79" t="s">
        <v>197</v>
      </c>
      <c r="C64" s="42" t="s">
        <v>37</v>
      </c>
      <c r="D64" s="42" t="s">
        <v>38</v>
      </c>
      <c r="E64" s="42"/>
      <c r="F64" s="33"/>
      <c r="G64" s="33"/>
      <c r="H64" s="33"/>
      <c r="I64" s="33"/>
      <c r="J64" s="53"/>
      <c r="K64" s="53"/>
      <c r="L64" s="33"/>
      <c r="M64" s="33" t="s">
        <v>198</v>
      </c>
      <c r="N64" s="33"/>
      <c r="O64" s="33"/>
      <c r="P64" s="33"/>
      <c r="Q64" s="42"/>
      <c r="R64" s="42"/>
      <c r="S64" s="33"/>
      <c r="T64" s="42"/>
      <c r="U64" s="33"/>
      <c r="V64" s="54"/>
      <c r="W64" s="44"/>
    </row>
    <row r="65" s="46" customFormat="true" ht="24.75" hidden="false" customHeight="true" outlineLevel="0" collapsed="false">
      <c r="A65" s="40" t="s">
        <v>183</v>
      </c>
      <c r="B65" s="79" t="s">
        <v>199</v>
      </c>
      <c r="C65" s="42" t="s">
        <v>37</v>
      </c>
      <c r="D65" s="42" t="s">
        <v>38</v>
      </c>
      <c r="E65" s="42"/>
      <c r="F65" s="33"/>
      <c r="G65" s="33"/>
      <c r="H65" s="33"/>
      <c r="I65" s="33"/>
      <c r="J65" s="53"/>
      <c r="K65" s="53"/>
      <c r="L65" s="33"/>
      <c r="M65" s="117" t="n">
        <v>46203</v>
      </c>
      <c r="N65" s="33"/>
      <c r="O65" s="33"/>
      <c r="P65" s="33"/>
      <c r="Q65" s="42"/>
      <c r="R65" s="42"/>
      <c r="S65" s="33"/>
      <c r="T65" s="42"/>
      <c r="U65" s="33"/>
      <c r="V65" s="54"/>
      <c r="W65" s="44"/>
    </row>
    <row r="66" customFormat="false" ht="24.75" hidden="false" customHeight="true" outlineLevel="0" collapsed="false">
      <c r="A66" s="40" t="s">
        <v>183</v>
      </c>
      <c r="B66" s="76" t="s">
        <v>200</v>
      </c>
      <c r="C66" s="42" t="s">
        <v>37</v>
      </c>
      <c r="D66" s="42" t="s">
        <v>38</v>
      </c>
      <c r="E66" s="41"/>
      <c r="F66" s="42"/>
      <c r="G66" s="43"/>
      <c r="H66" s="43"/>
      <c r="I66" s="42"/>
      <c r="J66" s="115"/>
      <c r="K66" s="115"/>
      <c r="L66" s="115"/>
      <c r="M66" s="117" t="n">
        <v>45716</v>
      </c>
      <c r="N66" s="44"/>
      <c r="O66" s="33"/>
      <c r="P66" s="33"/>
      <c r="Q66" s="45"/>
      <c r="R66" s="42"/>
      <c r="S66" s="51" t="s">
        <v>44</v>
      </c>
      <c r="T66" s="45" t="s">
        <v>45</v>
      </c>
      <c r="U66" s="51"/>
      <c r="V66" s="118" t="s">
        <v>201</v>
      </c>
      <c r="W66" s="60"/>
    </row>
    <row r="67" s="46" customFormat="true" ht="24.75" hidden="false" customHeight="true" outlineLevel="0" collapsed="false">
      <c r="A67" s="40" t="s">
        <v>183</v>
      </c>
      <c r="B67" s="76" t="s">
        <v>202</v>
      </c>
      <c r="C67" s="42" t="s">
        <v>37</v>
      </c>
      <c r="D67" s="42" t="s">
        <v>38</v>
      </c>
      <c r="E67" s="41"/>
      <c r="F67" s="42"/>
      <c r="G67" s="43"/>
      <c r="H67" s="43"/>
      <c r="I67" s="42"/>
      <c r="J67" s="115"/>
      <c r="K67" s="115"/>
      <c r="L67" s="115"/>
      <c r="M67" s="117" t="n">
        <v>46203</v>
      </c>
      <c r="N67" s="44"/>
      <c r="O67" s="44"/>
      <c r="P67" s="44"/>
      <c r="Q67" s="45"/>
      <c r="R67" s="42"/>
      <c r="S67" s="51" t="s">
        <v>44</v>
      </c>
      <c r="T67" s="45" t="s">
        <v>45</v>
      </c>
      <c r="U67" s="51"/>
      <c r="V67" s="119" t="s">
        <v>203</v>
      </c>
      <c r="W67" s="44"/>
    </row>
    <row r="68" s="46" customFormat="true" ht="24.75" hidden="false" customHeight="true" outlineLevel="0" collapsed="false">
      <c r="A68" s="40" t="s">
        <v>183</v>
      </c>
      <c r="B68" s="76" t="s">
        <v>204</v>
      </c>
      <c r="C68" s="42" t="s">
        <v>37</v>
      </c>
      <c r="D68" s="42" t="s">
        <v>38</v>
      </c>
      <c r="E68" s="41"/>
      <c r="F68" s="42"/>
      <c r="G68" s="43"/>
      <c r="H68" s="43"/>
      <c r="I68" s="43"/>
      <c r="J68" s="120"/>
      <c r="K68" s="120"/>
      <c r="L68" s="115"/>
      <c r="M68" s="117" t="n">
        <v>45412</v>
      </c>
      <c r="N68" s="44"/>
      <c r="O68" s="44"/>
      <c r="P68" s="44"/>
      <c r="Q68" s="42"/>
      <c r="R68" s="42"/>
      <c r="S68" s="51" t="s">
        <v>44</v>
      </c>
      <c r="T68" s="45" t="s">
        <v>45</v>
      </c>
      <c r="U68" s="33"/>
      <c r="V68" s="101" t="s">
        <v>205</v>
      </c>
      <c r="W68" s="60"/>
    </row>
    <row r="69" s="46" customFormat="true" ht="24.75" hidden="false" customHeight="true" outlineLevel="0" collapsed="false">
      <c r="A69" s="40" t="s">
        <v>183</v>
      </c>
      <c r="B69" s="76" t="s">
        <v>206</v>
      </c>
      <c r="C69" s="42" t="s">
        <v>37</v>
      </c>
      <c r="D69" s="42" t="s">
        <v>38</v>
      </c>
      <c r="E69" s="41"/>
      <c r="F69" s="42"/>
      <c r="G69" s="43"/>
      <c r="H69" s="43"/>
      <c r="I69" s="42"/>
      <c r="J69" s="115"/>
      <c r="K69" s="115"/>
      <c r="L69" s="115"/>
      <c r="M69" s="117" t="n">
        <v>46112</v>
      </c>
      <c r="N69" s="44"/>
      <c r="O69" s="44"/>
      <c r="P69" s="44"/>
      <c r="Q69" s="45"/>
      <c r="R69" s="42"/>
      <c r="S69" s="51" t="s">
        <v>44</v>
      </c>
      <c r="T69" s="45" t="s">
        <v>45</v>
      </c>
      <c r="U69" s="121" t="s">
        <v>207</v>
      </c>
      <c r="V69" s="122" t="s">
        <v>208</v>
      </c>
      <c r="W69" s="60" t="s">
        <v>209</v>
      </c>
    </row>
    <row r="70" s="46" customFormat="true" ht="24.75" hidden="false" customHeight="true" outlineLevel="0" collapsed="false">
      <c r="A70" s="40" t="s">
        <v>183</v>
      </c>
      <c r="B70" s="79" t="s">
        <v>210</v>
      </c>
      <c r="C70" s="42" t="s">
        <v>37</v>
      </c>
      <c r="D70" s="42" t="s">
        <v>38</v>
      </c>
      <c r="E70" s="42"/>
      <c r="F70" s="33"/>
      <c r="G70" s="33"/>
      <c r="H70" s="33"/>
      <c r="I70" s="33"/>
      <c r="J70" s="53"/>
      <c r="K70" s="53"/>
      <c r="L70" s="33"/>
      <c r="M70" s="33"/>
      <c r="N70" s="33"/>
      <c r="O70" s="33"/>
      <c r="P70" s="33"/>
      <c r="Q70" s="42"/>
      <c r="R70" s="42"/>
      <c r="S70" s="33"/>
      <c r="T70" s="42"/>
      <c r="U70" s="33"/>
      <c r="V70" s="122"/>
      <c r="W70" s="44"/>
    </row>
    <row r="71" s="46" customFormat="true" ht="24.75" hidden="false" customHeight="true" outlineLevel="0" collapsed="false">
      <c r="A71" s="40" t="s">
        <v>183</v>
      </c>
      <c r="B71" s="79" t="s">
        <v>211</v>
      </c>
      <c r="C71" s="42" t="s">
        <v>37</v>
      </c>
      <c r="D71" s="42" t="s">
        <v>38</v>
      </c>
      <c r="E71" s="42"/>
      <c r="F71" s="33"/>
      <c r="G71" s="33"/>
      <c r="H71" s="33"/>
      <c r="I71" s="33"/>
      <c r="J71" s="53"/>
      <c r="K71" s="53"/>
      <c r="L71" s="33"/>
      <c r="M71" s="123" t="n">
        <v>46965</v>
      </c>
      <c r="N71" s="33"/>
      <c r="O71" s="33"/>
      <c r="P71" s="33"/>
      <c r="Q71" s="42"/>
      <c r="R71" s="42"/>
      <c r="S71" s="33"/>
      <c r="T71" s="42"/>
      <c r="U71" s="33"/>
      <c r="V71" s="122" t="s">
        <v>212</v>
      </c>
      <c r="W71" s="44"/>
    </row>
    <row r="72" s="46" customFormat="true" ht="24.75" hidden="false" customHeight="true" outlineLevel="0" collapsed="false">
      <c r="A72" s="40" t="s">
        <v>183</v>
      </c>
      <c r="B72" s="79" t="s">
        <v>213</v>
      </c>
      <c r="C72" s="42" t="s">
        <v>37</v>
      </c>
      <c r="D72" s="42" t="s">
        <v>38</v>
      </c>
      <c r="E72" s="42"/>
      <c r="F72" s="33"/>
      <c r="G72" s="33"/>
      <c r="H72" s="33"/>
      <c r="I72" s="33"/>
      <c r="J72" s="53"/>
      <c r="K72" s="53"/>
      <c r="L72" s="33"/>
      <c r="M72" s="123" t="n">
        <v>46599</v>
      </c>
      <c r="N72" s="33"/>
      <c r="O72" s="33"/>
      <c r="P72" s="33"/>
      <c r="Q72" s="42"/>
      <c r="R72" s="42"/>
      <c r="S72" s="51" t="s">
        <v>44</v>
      </c>
      <c r="T72" s="45" t="s">
        <v>45</v>
      </c>
      <c r="U72" s="124" t="s">
        <v>214</v>
      </c>
      <c r="V72" s="42" t="s">
        <v>201</v>
      </c>
      <c r="W72" s="44" t="s">
        <v>215</v>
      </c>
    </row>
    <row r="73" s="46" customFormat="true" ht="24.75" hidden="false" customHeight="true" outlineLevel="0" collapsed="false">
      <c r="A73" s="40" t="s">
        <v>183</v>
      </c>
      <c r="B73" s="79" t="s">
        <v>216</v>
      </c>
      <c r="C73" s="42" t="s">
        <v>37</v>
      </c>
      <c r="D73" s="33" t="s">
        <v>38</v>
      </c>
      <c r="E73" s="42"/>
      <c r="F73" s="33"/>
      <c r="G73" s="33"/>
      <c r="H73" s="33"/>
      <c r="I73" s="33"/>
      <c r="J73" s="103"/>
      <c r="K73" s="103"/>
      <c r="L73" s="103"/>
      <c r="M73" s="33"/>
      <c r="N73" s="44"/>
      <c r="O73" s="44"/>
      <c r="P73" s="44"/>
      <c r="Q73" s="42"/>
      <c r="R73" s="42"/>
      <c r="S73" s="33"/>
      <c r="T73" s="42"/>
      <c r="U73" s="33"/>
      <c r="V73" s="33"/>
      <c r="W73" s="44"/>
    </row>
    <row r="74" s="46" customFormat="true" ht="24.75" hidden="false" customHeight="true" outlineLevel="0" collapsed="false">
      <c r="A74" s="40" t="s">
        <v>183</v>
      </c>
      <c r="B74" s="76" t="s">
        <v>217</v>
      </c>
      <c r="C74" s="42" t="s">
        <v>37</v>
      </c>
      <c r="D74" s="42" t="s">
        <v>38</v>
      </c>
      <c r="E74" s="42"/>
      <c r="F74" s="42"/>
      <c r="G74" s="42" t="n">
        <v>100</v>
      </c>
      <c r="H74" s="43" t="n">
        <v>3000</v>
      </c>
      <c r="I74" s="42"/>
      <c r="J74" s="115"/>
      <c r="K74" s="115"/>
      <c r="L74" s="115"/>
      <c r="M74" s="117" t="n">
        <v>46022</v>
      </c>
      <c r="N74" s="44"/>
      <c r="O74" s="44"/>
      <c r="P74" s="44"/>
      <c r="Q74" s="45"/>
      <c r="R74" s="42"/>
      <c r="S74" s="51" t="s">
        <v>44</v>
      </c>
      <c r="T74" s="45" t="s">
        <v>45</v>
      </c>
      <c r="U74" s="51"/>
      <c r="V74" s="42" t="s">
        <v>218</v>
      </c>
      <c r="W74" s="60"/>
    </row>
    <row r="75" s="125" customFormat="true" ht="24.75" hidden="false" customHeight="true" outlineLevel="0" collapsed="false">
      <c r="A75" s="40" t="s">
        <v>183</v>
      </c>
      <c r="B75" s="79" t="s">
        <v>219</v>
      </c>
      <c r="C75" s="42" t="s">
        <v>37</v>
      </c>
      <c r="D75" s="42" t="s">
        <v>38</v>
      </c>
      <c r="E75" s="42"/>
      <c r="F75" s="33"/>
      <c r="G75" s="33"/>
      <c r="H75" s="33"/>
      <c r="I75" s="33"/>
      <c r="J75" s="53"/>
      <c r="K75" s="53"/>
      <c r="L75" s="33"/>
      <c r="M75" s="123" t="n">
        <v>47026</v>
      </c>
      <c r="N75" s="33"/>
      <c r="O75" s="33"/>
      <c r="P75" s="33"/>
      <c r="Q75" s="42"/>
      <c r="R75" s="42"/>
      <c r="S75" s="33"/>
      <c r="T75" s="42"/>
      <c r="U75" s="33"/>
      <c r="V75" s="63"/>
      <c r="W75" s="44"/>
    </row>
    <row r="76" s="125" customFormat="true" ht="24.75" hidden="false" customHeight="true" outlineLevel="0" collapsed="false">
      <c r="A76" s="40" t="s">
        <v>183</v>
      </c>
      <c r="B76" s="79" t="s">
        <v>220</v>
      </c>
      <c r="C76" s="42" t="s">
        <v>37</v>
      </c>
      <c r="D76" s="42" t="s">
        <v>38</v>
      </c>
      <c r="E76" s="42"/>
      <c r="F76" s="33"/>
      <c r="G76" s="33"/>
      <c r="H76" s="33"/>
      <c r="I76" s="33"/>
      <c r="J76" s="53"/>
      <c r="K76" s="53"/>
      <c r="L76" s="33"/>
      <c r="M76" s="123" t="n">
        <v>46234</v>
      </c>
      <c r="N76" s="33"/>
      <c r="O76" s="33"/>
      <c r="P76" s="33"/>
      <c r="Q76" s="42"/>
      <c r="R76" s="42"/>
      <c r="S76" s="33"/>
      <c r="T76" s="42"/>
      <c r="U76" s="33"/>
      <c r="V76" s="63"/>
      <c r="W76" s="44"/>
    </row>
    <row r="77" s="125" customFormat="true" ht="24.75" hidden="false" customHeight="true" outlineLevel="0" collapsed="false">
      <c r="A77" s="40" t="s">
        <v>183</v>
      </c>
      <c r="B77" s="76" t="s">
        <v>221</v>
      </c>
      <c r="C77" s="42" t="s">
        <v>37</v>
      </c>
      <c r="D77" s="42" t="s">
        <v>38</v>
      </c>
      <c r="E77" s="41"/>
      <c r="F77" s="42"/>
      <c r="G77" s="43"/>
      <c r="H77" s="43"/>
      <c r="I77" s="42"/>
      <c r="J77" s="42"/>
      <c r="K77" s="42"/>
      <c r="L77" s="42"/>
      <c r="M77" s="117" t="n">
        <v>45596</v>
      </c>
      <c r="N77" s="33"/>
      <c r="O77" s="33"/>
      <c r="P77" s="33"/>
      <c r="Q77" s="45"/>
      <c r="R77" s="42"/>
      <c r="S77" s="51" t="s">
        <v>44</v>
      </c>
      <c r="T77" s="45" t="s">
        <v>45</v>
      </c>
      <c r="U77" s="51"/>
      <c r="V77" s="126" t="s">
        <v>201</v>
      </c>
      <c r="W77" s="60"/>
    </row>
    <row r="78" s="125" customFormat="true" ht="24.75" hidden="false" customHeight="true" outlineLevel="0" collapsed="false">
      <c r="A78" s="40" t="s">
        <v>183</v>
      </c>
      <c r="B78" s="79" t="s">
        <v>222</v>
      </c>
      <c r="C78" s="42" t="s">
        <v>37</v>
      </c>
      <c r="D78" s="42" t="s">
        <v>38</v>
      </c>
      <c r="E78" s="42"/>
      <c r="F78" s="33"/>
      <c r="G78" s="33"/>
      <c r="H78" s="33"/>
      <c r="I78" s="33"/>
      <c r="J78" s="103"/>
      <c r="K78" s="103"/>
      <c r="L78" s="103"/>
      <c r="M78" s="33"/>
      <c r="N78" s="127"/>
      <c r="O78" s="128"/>
      <c r="P78" s="128"/>
      <c r="Q78" s="63"/>
      <c r="R78" s="42"/>
      <c r="S78" s="128" t="s">
        <v>44</v>
      </c>
      <c r="T78" s="42" t="s">
        <v>45</v>
      </c>
      <c r="U78" s="128" t="s">
        <v>223</v>
      </c>
      <c r="V78" s="126" t="s">
        <v>201</v>
      </c>
      <c r="W78" s="127"/>
    </row>
    <row r="79" s="46" customFormat="true" ht="24.75" hidden="false" customHeight="true" outlineLevel="0" collapsed="false">
      <c r="A79" s="40" t="s">
        <v>183</v>
      </c>
      <c r="B79" s="79" t="s">
        <v>224</v>
      </c>
      <c r="C79" s="42" t="s">
        <v>37</v>
      </c>
      <c r="D79" s="42" t="s">
        <v>38</v>
      </c>
      <c r="E79" s="42"/>
      <c r="F79" s="33"/>
      <c r="G79" s="33"/>
      <c r="H79" s="33"/>
      <c r="I79" s="33"/>
      <c r="J79" s="44"/>
      <c r="K79" s="44"/>
      <c r="L79" s="44"/>
      <c r="M79" s="129" t="n">
        <v>45991</v>
      </c>
      <c r="N79" s="33"/>
      <c r="O79" s="33"/>
      <c r="P79" s="33"/>
      <c r="Q79" s="42"/>
      <c r="R79" s="42"/>
      <c r="S79" s="33"/>
      <c r="T79" s="42"/>
      <c r="U79" s="33"/>
      <c r="V79" s="45"/>
      <c r="W79" s="44"/>
    </row>
    <row r="80" s="46" customFormat="true" ht="24.75" hidden="false" customHeight="true" outlineLevel="0" collapsed="false">
      <c r="A80" s="40" t="s">
        <v>183</v>
      </c>
      <c r="B80" s="76" t="s">
        <v>225</v>
      </c>
      <c r="C80" s="42" t="s">
        <v>55</v>
      </c>
      <c r="D80" s="42" t="s">
        <v>38</v>
      </c>
      <c r="E80" s="41"/>
      <c r="F80" s="42"/>
      <c r="G80" s="43"/>
      <c r="H80" s="49"/>
      <c r="I80" s="42"/>
      <c r="J80" s="48"/>
      <c r="K80" s="48"/>
      <c r="L80" s="48"/>
      <c r="M80" s="129" t="n">
        <v>45991</v>
      </c>
      <c r="N80" s="130"/>
      <c r="O80" s="130"/>
      <c r="P80" s="130"/>
      <c r="Q80" s="45"/>
      <c r="R80" s="42"/>
      <c r="S80" s="51"/>
      <c r="T80" s="45" t="s">
        <v>51</v>
      </c>
      <c r="U80" s="51"/>
      <c r="V80" s="42"/>
      <c r="W80" s="60"/>
    </row>
    <row r="81" s="46" customFormat="true" ht="24.75" hidden="false" customHeight="true" outlineLevel="0" collapsed="false">
      <c r="A81" s="40" t="s">
        <v>183</v>
      </c>
      <c r="B81" s="79" t="s">
        <v>226</v>
      </c>
      <c r="C81" s="33" t="s">
        <v>55</v>
      </c>
      <c r="D81" s="33" t="s">
        <v>38</v>
      </c>
      <c r="E81" s="42"/>
      <c r="F81" s="33"/>
      <c r="G81" s="33"/>
      <c r="H81" s="33"/>
      <c r="I81" s="33"/>
      <c r="J81" s="44"/>
      <c r="K81" s="44"/>
      <c r="L81" s="44"/>
      <c r="M81" s="129" t="n">
        <v>46873</v>
      </c>
      <c r="N81" s="33"/>
      <c r="O81" s="33"/>
      <c r="P81" s="33"/>
      <c r="Q81" s="42"/>
      <c r="R81" s="42"/>
      <c r="S81" s="33"/>
      <c r="T81" s="42"/>
      <c r="U81" s="33"/>
      <c r="V81" s="33"/>
      <c r="W81" s="44"/>
    </row>
    <row r="82" customFormat="false" ht="24.75" hidden="false" customHeight="true" outlineLevel="0" collapsed="false">
      <c r="A82" s="40" t="s">
        <v>183</v>
      </c>
      <c r="B82" s="79" t="s">
        <v>227</v>
      </c>
      <c r="C82" s="42" t="s">
        <v>55</v>
      </c>
      <c r="D82" s="41" t="s">
        <v>38</v>
      </c>
      <c r="E82" s="42"/>
      <c r="F82" s="33"/>
      <c r="G82" s="33"/>
      <c r="H82" s="33"/>
      <c r="I82" s="33"/>
      <c r="J82" s="44"/>
      <c r="K82" s="44"/>
      <c r="L82" s="44"/>
      <c r="M82" s="129" t="n">
        <v>45747</v>
      </c>
      <c r="N82" s="33"/>
      <c r="O82" s="33"/>
      <c r="P82" s="33"/>
      <c r="Q82" s="42"/>
      <c r="R82" s="42"/>
      <c r="S82" s="33"/>
      <c r="T82" s="42"/>
      <c r="U82" s="33"/>
      <c r="V82" s="42"/>
      <c r="W82" s="44"/>
    </row>
    <row r="83" customFormat="false" ht="24.75" hidden="false" customHeight="true" outlineLevel="0" collapsed="false">
      <c r="A83" s="40" t="s">
        <v>183</v>
      </c>
      <c r="B83" s="79" t="s">
        <v>228</v>
      </c>
      <c r="C83" s="42" t="s">
        <v>55</v>
      </c>
      <c r="D83" s="42" t="s">
        <v>38</v>
      </c>
      <c r="E83" s="42"/>
      <c r="F83" s="33"/>
      <c r="G83" s="33"/>
      <c r="H83" s="33"/>
      <c r="I83" s="33"/>
      <c r="J83" s="53"/>
      <c r="K83" s="53"/>
      <c r="L83" s="33"/>
      <c r="M83" s="123"/>
      <c r="N83" s="33"/>
      <c r="O83" s="33"/>
      <c r="P83" s="33"/>
      <c r="Q83" s="42"/>
      <c r="R83" s="42"/>
      <c r="S83" s="33"/>
      <c r="T83" s="42"/>
      <c r="U83" s="33"/>
      <c r="V83" s="42"/>
      <c r="W83" s="44"/>
    </row>
    <row r="84" customFormat="false" ht="24.75" hidden="false" customHeight="true" outlineLevel="0" collapsed="false">
      <c r="A84" s="40" t="s">
        <v>183</v>
      </c>
      <c r="B84" s="79" t="s">
        <v>229</v>
      </c>
      <c r="C84" s="42" t="s">
        <v>55</v>
      </c>
      <c r="D84" s="42" t="s">
        <v>38</v>
      </c>
      <c r="E84" s="42"/>
      <c r="F84" s="33"/>
      <c r="G84" s="33"/>
      <c r="H84" s="33"/>
      <c r="I84" s="33"/>
      <c r="J84" s="53"/>
      <c r="K84" s="53"/>
      <c r="L84" s="33"/>
      <c r="M84" s="123"/>
      <c r="N84" s="33"/>
      <c r="O84" s="33"/>
      <c r="P84" s="33"/>
      <c r="Q84" s="42"/>
      <c r="R84" s="42"/>
      <c r="S84" s="33"/>
      <c r="T84" s="42"/>
      <c r="U84" s="33"/>
      <c r="V84" s="42"/>
      <c r="W84" s="44"/>
    </row>
    <row r="85" s="131" customFormat="true" ht="24.75" hidden="false" customHeight="true" outlineLevel="0" collapsed="false">
      <c r="A85" s="40" t="s">
        <v>183</v>
      </c>
      <c r="B85" s="76" t="s">
        <v>230</v>
      </c>
      <c r="C85" s="42" t="s">
        <v>55</v>
      </c>
      <c r="D85" s="42" t="s">
        <v>38</v>
      </c>
      <c r="E85" s="41"/>
      <c r="F85" s="42"/>
      <c r="G85" s="43"/>
      <c r="H85" s="43"/>
      <c r="I85" s="42"/>
      <c r="J85" s="42"/>
      <c r="K85" s="42"/>
      <c r="L85" s="42"/>
      <c r="M85" s="123"/>
      <c r="N85" s="130"/>
      <c r="O85" s="130"/>
      <c r="P85" s="130"/>
      <c r="Q85" s="45"/>
      <c r="R85" s="42"/>
      <c r="S85" s="51"/>
      <c r="T85" s="45" t="s">
        <v>51</v>
      </c>
      <c r="U85" s="121" t="s">
        <v>231</v>
      </c>
      <c r="V85" s="42"/>
      <c r="W85" s="60"/>
    </row>
    <row r="86" s="131" customFormat="true" ht="24.75" hidden="false" customHeight="true" outlineLevel="0" collapsed="false">
      <c r="A86" s="114" t="s">
        <v>183</v>
      </c>
      <c r="B86" s="76" t="s">
        <v>232</v>
      </c>
      <c r="C86" s="42" t="s">
        <v>55</v>
      </c>
      <c r="D86" s="42" t="s">
        <v>38</v>
      </c>
      <c r="E86" s="42"/>
      <c r="F86" s="33"/>
      <c r="G86" s="33"/>
      <c r="H86" s="33"/>
      <c r="I86" s="33"/>
      <c r="J86" s="53"/>
      <c r="K86" s="53"/>
      <c r="L86" s="33"/>
      <c r="M86" s="123"/>
      <c r="N86" s="33"/>
      <c r="O86" s="33"/>
      <c r="P86" s="33"/>
      <c r="Q86" s="42"/>
      <c r="R86" s="42"/>
      <c r="S86" s="33"/>
      <c r="T86" s="42"/>
      <c r="U86" s="33"/>
      <c r="V86" s="42"/>
      <c r="W86" s="44"/>
    </row>
    <row r="87" s="46" customFormat="true" ht="24.75" hidden="false" customHeight="true" outlineLevel="0" collapsed="false">
      <c r="A87" s="114" t="s">
        <v>148</v>
      </c>
      <c r="B87" s="132" t="s">
        <v>233</v>
      </c>
      <c r="C87" s="42" t="s">
        <v>55</v>
      </c>
      <c r="D87" s="42" t="s">
        <v>38</v>
      </c>
      <c r="M87" s="133"/>
      <c r="U87" s="134" t="s">
        <v>234</v>
      </c>
    </row>
    <row r="88" s="46" customFormat="true" ht="24.75" hidden="false" customHeight="true" outlineLevel="0" collapsed="false">
      <c r="A88" s="40" t="s">
        <v>183</v>
      </c>
      <c r="B88" s="79" t="s">
        <v>235</v>
      </c>
      <c r="C88" s="42" t="s">
        <v>55</v>
      </c>
      <c r="D88" s="42" t="s">
        <v>38</v>
      </c>
      <c r="E88" s="42"/>
      <c r="F88" s="33"/>
      <c r="G88" s="33"/>
      <c r="H88" s="33"/>
      <c r="I88" s="33"/>
      <c r="J88" s="53"/>
      <c r="K88" s="53"/>
      <c r="L88" s="33"/>
      <c r="M88" s="123"/>
      <c r="N88" s="33"/>
      <c r="O88" s="33"/>
      <c r="P88" s="33"/>
      <c r="Q88" s="42"/>
      <c r="R88" s="42"/>
      <c r="S88" s="33"/>
      <c r="T88" s="42"/>
      <c r="U88" s="33"/>
      <c r="V88" s="42"/>
      <c r="W88" s="44"/>
    </row>
    <row r="89" s="46" customFormat="true" ht="24.75" hidden="false" customHeight="true" outlineLevel="0" collapsed="false">
      <c r="A89" s="40" t="s">
        <v>183</v>
      </c>
      <c r="B89" s="79" t="s">
        <v>236</v>
      </c>
      <c r="C89" s="42" t="s">
        <v>55</v>
      </c>
      <c r="D89" s="42" t="s">
        <v>38</v>
      </c>
      <c r="E89" s="42"/>
      <c r="F89" s="33"/>
      <c r="G89" s="33"/>
      <c r="H89" s="33"/>
      <c r="I89" s="33"/>
      <c r="J89" s="53"/>
      <c r="K89" s="53"/>
      <c r="L89" s="33"/>
      <c r="M89" s="123"/>
      <c r="N89" s="33"/>
      <c r="O89" s="33"/>
      <c r="P89" s="33"/>
      <c r="Q89" s="42"/>
      <c r="R89" s="42"/>
      <c r="S89" s="33"/>
      <c r="T89" s="42"/>
      <c r="U89" s="33"/>
      <c r="V89" s="42"/>
      <c r="W89" s="44"/>
    </row>
    <row r="90" s="46" customFormat="true" ht="24.75" hidden="false" customHeight="true" outlineLevel="0" collapsed="false">
      <c r="A90" s="40" t="s">
        <v>183</v>
      </c>
      <c r="B90" s="79" t="s">
        <v>237</v>
      </c>
      <c r="C90" s="42" t="s">
        <v>55</v>
      </c>
      <c r="D90" s="33" t="s">
        <v>38</v>
      </c>
      <c r="E90" s="42"/>
      <c r="F90" s="33"/>
      <c r="G90" s="33"/>
      <c r="H90" s="33"/>
      <c r="I90" s="33"/>
      <c r="J90" s="53"/>
      <c r="K90" s="53"/>
      <c r="L90" s="33"/>
      <c r="M90" s="123"/>
      <c r="N90" s="33"/>
      <c r="O90" s="33"/>
      <c r="P90" s="33"/>
      <c r="Q90" s="42"/>
      <c r="R90" s="42"/>
      <c r="S90" s="33"/>
      <c r="T90" s="42"/>
      <c r="U90" s="33"/>
      <c r="V90" s="42"/>
      <c r="W90" s="44"/>
    </row>
    <row r="91" s="46" customFormat="true" ht="24.75" hidden="false" customHeight="true" outlineLevel="0" collapsed="false">
      <c r="A91" s="40" t="s">
        <v>183</v>
      </c>
      <c r="B91" s="79" t="s">
        <v>238</v>
      </c>
      <c r="C91" s="42" t="s">
        <v>55</v>
      </c>
      <c r="D91" s="33" t="s">
        <v>38</v>
      </c>
      <c r="E91" s="42"/>
      <c r="F91" s="33"/>
      <c r="G91" s="33"/>
      <c r="H91" s="33"/>
      <c r="I91" s="33"/>
      <c r="J91" s="53"/>
      <c r="K91" s="53"/>
      <c r="L91" s="33"/>
      <c r="M91" s="123"/>
      <c r="N91" s="33"/>
      <c r="O91" s="33"/>
      <c r="P91" s="33"/>
      <c r="Q91" s="42"/>
      <c r="R91" s="42"/>
      <c r="S91" s="33"/>
      <c r="T91" s="42"/>
      <c r="U91" s="33"/>
      <c r="V91" s="42"/>
      <c r="W91" s="44"/>
    </row>
    <row r="92" s="46" customFormat="true" ht="24.75" hidden="false" customHeight="true" outlineLevel="0" collapsed="false">
      <c r="A92" s="40" t="s">
        <v>183</v>
      </c>
      <c r="B92" s="79" t="s">
        <v>239</v>
      </c>
      <c r="C92" s="42" t="s">
        <v>55</v>
      </c>
      <c r="D92" s="33" t="s">
        <v>38</v>
      </c>
      <c r="E92" s="42"/>
      <c r="F92" s="33"/>
      <c r="G92" s="33"/>
      <c r="H92" s="33"/>
      <c r="I92" s="33"/>
      <c r="J92" s="33"/>
      <c r="K92" s="33"/>
      <c r="L92" s="33"/>
      <c r="M92" s="123"/>
      <c r="N92" s="33"/>
      <c r="O92" s="33"/>
      <c r="P92" s="33"/>
      <c r="Q92" s="42"/>
      <c r="R92" s="42"/>
      <c r="S92" s="33"/>
      <c r="T92" s="42"/>
      <c r="U92" s="33"/>
      <c r="V92" s="33"/>
      <c r="W92" s="44"/>
    </row>
    <row r="93" s="46" customFormat="true" ht="24.75" hidden="false" customHeight="true" outlineLevel="0" collapsed="false">
      <c r="A93" s="40" t="s">
        <v>183</v>
      </c>
      <c r="B93" s="79" t="s">
        <v>240</v>
      </c>
      <c r="C93" s="42" t="s">
        <v>55</v>
      </c>
      <c r="D93" s="33" t="s">
        <v>38</v>
      </c>
      <c r="E93" s="42"/>
      <c r="F93" s="33"/>
      <c r="G93" s="33"/>
      <c r="H93" s="33"/>
      <c r="I93" s="33"/>
      <c r="J93" s="33"/>
      <c r="K93" s="33"/>
      <c r="L93" s="33"/>
      <c r="M93" s="135"/>
      <c r="N93" s="33"/>
      <c r="O93" s="33"/>
      <c r="P93" s="33"/>
      <c r="Q93" s="42"/>
      <c r="R93" s="42"/>
      <c r="S93" s="33"/>
      <c r="T93" s="42"/>
      <c r="U93" s="33"/>
      <c r="V93" s="104"/>
      <c r="W93" s="44"/>
    </row>
    <row r="94" customFormat="false" ht="24.75" hidden="false" customHeight="true" outlineLevel="0" collapsed="false">
      <c r="A94" s="40" t="s">
        <v>183</v>
      </c>
      <c r="B94" s="79" t="s">
        <v>241</v>
      </c>
      <c r="C94" s="42" t="s">
        <v>55</v>
      </c>
      <c r="D94" s="33" t="s">
        <v>38</v>
      </c>
      <c r="E94" s="42"/>
      <c r="F94" s="33"/>
      <c r="G94" s="33"/>
      <c r="H94" s="33"/>
      <c r="I94" s="33"/>
      <c r="J94" s="33"/>
      <c r="K94" s="33"/>
      <c r="L94" s="33"/>
      <c r="M94" s="123"/>
      <c r="N94" s="33"/>
      <c r="O94" s="33"/>
      <c r="P94" s="33"/>
      <c r="Q94" s="42"/>
      <c r="R94" s="42"/>
      <c r="S94" s="33"/>
      <c r="T94" s="42"/>
      <c r="U94" s="33"/>
      <c r="V94" s="33"/>
      <c r="W94" s="44"/>
    </row>
    <row r="95" customFormat="false" ht="24.75" hidden="false" customHeight="true" outlineLevel="0" collapsed="false">
      <c r="A95" s="40" t="s">
        <v>148</v>
      </c>
      <c r="B95" s="79" t="s">
        <v>242</v>
      </c>
      <c r="C95" s="42" t="s">
        <v>55</v>
      </c>
      <c r="D95" s="33" t="s">
        <v>38</v>
      </c>
      <c r="E95" s="42"/>
      <c r="F95" s="33"/>
      <c r="G95" s="33"/>
      <c r="H95" s="33"/>
      <c r="I95" s="33"/>
      <c r="J95" s="33"/>
      <c r="K95" s="33"/>
      <c r="L95" s="33"/>
      <c r="M95" s="123"/>
      <c r="N95" s="33"/>
      <c r="O95" s="33"/>
      <c r="P95" s="33"/>
      <c r="Q95" s="42"/>
      <c r="R95" s="42"/>
      <c r="S95" s="33"/>
      <c r="T95" s="42"/>
      <c r="U95" s="33"/>
      <c r="V95" s="33"/>
      <c r="W95" s="44"/>
    </row>
    <row r="96" customFormat="false" ht="24.75" hidden="false" customHeight="true" outlineLevel="0" collapsed="false">
      <c r="A96" s="40" t="s">
        <v>183</v>
      </c>
      <c r="B96" s="79" t="s">
        <v>243</v>
      </c>
      <c r="C96" s="42" t="s">
        <v>55</v>
      </c>
      <c r="D96" s="33" t="s">
        <v>38</v>
      </c>
      <c r="E96" s="42"/>
      <c r="F96" s="33"/>
      <c r="G96" s="33"/>
      <c r="H96" s="33"/>
      <c r="I96" s="33"/>
      <c r="J96" s="53"/>
      <c r="K96" s="53"/>
      <c r="L96" s="33"/>
      <c r="M96" s="123"/>
      <c r="N96" s="33"/>
      <c r="O96" s="33"/>
      <c r="P96" s="33"/>
      <c r="Q96" s="42"/>
      <c r="R96" s="42"/>
      <c r="S96" s="33"/>
      <c r="T96" s="42"/>
      <c r="U96" s="33"/>
      <c r="V96" s="104"/>
      <c r="W96" s="44"/>
    </row>
    <row r="97" s="95" customFormat="true" ht="24.75" hidden="false" customHeight="true" outlineLevel="0" collapsed="false">
      <c r="A97" s="90" t="s">
        <v>183</v>
      </c>
      <c r="B97" s="76" t="s">
        <v>244</v>
      </c>
      <c r="C97" s="85" t="s">
        <v>55</v>
      </c>
      <c r="D97" s="86" t="s">
        <v>38</v>
      </c>
      <c r="E97" s="86"/>
      <c r="F97" s="85"/>
      <c r="G97" s="50"/>
      <c r="H97" s="50"/>
      <c r="I97" s="85"/>
      <c r="J97" s="85"/>
      <c r="K97" s="85"/>
      <c r="L97" s="85"/>
      <c r="M97" s="136"/>
      <c r="N97" s="87"/>
      <c r="O97" s="87"/>
      <c r="P97" s="87"/>
      <c r="Q97" s="137"/>
      <c r="R97" s="85"/>
      <c r="S97" s="138"/>
      <c r="T97" s="137" t="s">
        <v>51</v>
      </c>
      <c r="U97" s="139" t="s">
        <v>245</v>
      </c>
      <c r="V97" s="140"/>
      <c r="W97" s="89"/>
    </row>
    <row r="98" customFormat="false" ht="24.75" hidden="false" customHeight="true" outlineLevel="0" collapsed="false">
      <c r="A98" s="40" t="s">
        <v>183</v>
      </c>
      <c r="B98" s="79" t="s">
        <v>246</v>
      </c>
      <c r="C98" s="42" t="s">
        <v>55</v>
      </c>
      <c r="D98" s="33" t="s">
        <v>38</v>
      </c>
      <c r="E98" s="42"/>
      <c r="F98" s="33"/>
      <c r="G98" s="33"/>
      <c r="H98" s="33"/>
      <c r="I98" s="33"/>
      <c r="J98" s="33"/>
      <c r="K98" s="33"/>
      <c r="L98" s="33"/>
      <c r="M98" s="123"/>
      <c r="N98" s="33"/>
      <c r="O98" s="33"/>
      <c r="P98" s="33"/>
      <c r="Q98" s="42"/>
      <c r="R98" s="42"/>
      <c r="S98" s="33"/>
      <c r="T98" s="42"/>
      <c r="U98" s="33"/>
      <c r="V98" s="104"/>
      <c r="W98" s="44"/>
    </row>
    <row r="99" s="131" customFormat="true" ht="24.75" hidden="false" customHeight="true" outlineLevel="0" collapsed="false">
      <c r="A99" s="40" t="s">
        <v>183</v>
      </c>
      <c r="B99" s="79" t="s">
        <v>247</v>
      </c>
      <c r="C99" s="42" t="s">
        <v>55</v>
      </c>
      <c r="D99" s="33" t="s">
        <v>38</v>
      </c>
      <c r="E99" s="42"/>
      <c r="F99" s="33"/>
      <c r="G99" s="33"/>
      <c r="H99" s="33"/>
      <c r="I99" s="33"/>
      <c r="J99" s="33"/>
      <c r="K99" s="33"/>
      <c r="L99" s="33"/>
      <c r="M99" s="123"/>
      <c r="N99" s="33"/>
      <c r="O99" s="33"/>
      <c r="P99" s="33"/>
      <c r="Q99" s="42"/>
      <c r="R99" s="42"/>
      <c r="S99" s="33"/>
      <c r="T99" s="42"/>
      <c r="U99" s="33"/>
      <c r="V99" s="104"/>
      <c r="W99" s="44"/>
    </row>
    <row r="100" s="131" customFormat="true" ht="24.75" hidden="false" customHeight="true" outlineLevel="0" collapsed="false">
      <c r="A100" s="40" t="s">
        <v>183</v>
      </c>
      <c r="B100" s="79" t="s">
        <v>248</v>
      </c>
      <c r="C100" s="42" t="s">
        <v>55</v>
      </c>
      <c r="D100" s="33" t="s">
        <v>38</v>
      </c>
      <c r="E100" s="42"/>
      <c r="F100" s="33"/>
      <c r="G100" s="33"/>
      <c r="H100" s="33"/>
      <c r="I100" s="33"/>
      <c r="J100" s="53"/>
      <c r="K100" s="53"/>
      <c r="L100" s="33"/>
      <c r="M100" s="123"/>
      <c r="N100" s="33"/>
      <c r="O100" s="33"/>
      <c r="P100" s="33"/>
      <c r="Q100" s="42"/>
      <c r="R100" s="42"/>
      <c r="S100" s="33"/>
      <c r="T100" s="42"/>
      <c r="U100" s="33"/>
      <c r="V100" s="104"/>
      <c r="W100" s="44"/>
    </row>
    <row r="101" s="131" customFormat="true" ht="24.75" hidden="false" customHeight="true" outlineLevel="0" collapsed="false">
      <c r="A101" s="40" t="s">
        <v>183</v>
      </c>
      <c r="B101" s="79" t="s">
        <v>249</v>
      </c>
      <c r="C101" s="42" t="s">
        <v>55</v>
      </c>
      <c r="D101" s="33" t="s">
        <v>38</v>
      </c>
      <c r="E101" s="42"/>
      <c r="F101" s="33"/>
      <c r="G101" s="33"/>
      <c r="H101" s="33"/>
      <c r="I101" s="33"/>
      <c r="J101" s="53"/>
      <c r="K101" s="53"/>
      <c r="L101" s="33"/>
      <c r="M101" s="123"/>
      <c r="N101" s="33"/>
      <c r="O101" s="33"/>
      <c r="P101" s="33"/>
      <c r="Q101" s="42"/>
      <c r="R101" s="42"/>
      <c r="S101" s="33"/>
      <c r="T101" s="42"/>
      <c r="U101" s="33"/>
      <c r="V101" s="104"/>
      <c r="W101" s="44"/>
    </row>
    <row r="102" s="131" customFormat="true" ht="24.75" hidden="false" customHeight="true" outlineLevel="0" collapsed="false">
      <c r="A102" s="40" t="s">
        <v>183</v>
      </c>
      <c r="B102" s="79" t="s">
        <v>250</v>
      </c>
      <c r="C102" s="42" t="s">
        <v>55</v>
      </c>
      <c r="D102" s="33" t="s">
        <v>38</v>
      </c>
      <c r="E102" s="42"/>
      <c r="F102" s="33"/>
      <c r="G102" s="33"/>
      <c r="H102" s="33"/>
      <c r="I102" s="33"/>
      <c r="J102" s="53"/>
      <c r="K102" s="53"/>
      <c r="L102" s="33"/>
      <c r="M102" s="123"/>
      <c r="N102" s="33"/>
      <c r="O102" s="33"/>
      <c r="P102" s="33"/>
      <c r="Q102" s="42"/>
      <c r="R102" s="42"/>
      <c r="S102" s="33"/>
      <c r="T102" s="42"/>
      <c r="U102" s="33"/>
      <c r="V102" s="104"/>
      <c r="W102" s="44"/>
    </row>
    <row r="103" s="131" customFormat="true" ht="24.75" hidden="false" customHeight="true" outlineLevel="0" collapsed="false">
      <c r="A103" s="40" t="s">
        <v>183</v>
      </c>
      <c r="B103" s="79" t="s">
        <v>251</v>
      </c>
      <c r="C103" s="42" t="s">
        <v>55</v>
      </c>
      <c r="D103" s="33" t="s">
        <v>38</v>
      </c>
      <c r="E103" s="42"/>
      <c r="F103" s="33"/>
      <c r="G103" s="33"/>
      <c r="H103" s="33"/>
      <c r="I103" s="33"/>
      <c r="J103" s="53"/>
      <c r="K103" s="53"/>
      <c r="L103" s="33"/>
      <c r="M103" s="123"/>
      <c r="N103" s="33"/>
      <c r="O103" s="33"/>
      <c r="P103" s="33"/>
      <c r="Q103" s="42"/>
      <c r="R103" s="42"/>
      <c r="S103" s="33"/>
      <c r="T103" s="42"/>
      <c r="U103" s="33"/>
      <c r="V103" s="104"/>
      <c r="W103" s="44"/>
    </row>
    <row r="104" s="131" customFormat="true" ht="24.75" hidden="false" customHeight="true" outlineLevel="0" collapsed="false">
      <c r="A104" s="40" t="s">
        <v>183</v>
      </c>
      <c r="B104" s="79" t="s">
        <v>252</v>
      </c>
      <c r="C104" s="42" t="s">
        <v>55</v>
      </c>
      <c r="D104" s="33" t="s">
        <v>38</v>
      </c>
      <c r="E104" s="42"/>
      <c r="F104" s="33"/>
      <c r="G104" s="33"/>
      <c r="H104" s="33"/>
      <c r="I104" s="33"/>
      <c r="J104" s="53"/>
      <c r="K104" s="53"/>
      <c r="L104" s="33"/>
      <c r="M104" s="123"/>
      <c r="N104" s="33"/>
      <c r="O104" s="33"/>
      <c r="P104" s="33"/>
      <c r="Q104" s="42"/>
      <c r="R104" s="42"/>
      <c r="S104" s="33"/>
      <c r="T104" s="42"/>
      <c r="U104" s="33"/>
      <c r="V104" s="104"/>
      <c r="W104" s="44"/>
    </row>
    <row r="105" s="131" customFormat="true" ht="24.75" hidden="false" customHeight="true" outlineLevel="0" collapsed="false">
      <c r="A105" s="40" t="s">
        <v>183</v>
      </c>
      <c r="B105" s="79" t="s">
        <v>253</v>
      </c>
      <c r="C105" s="42" t="s">
        <v>55</v>
      </c>
      <c r="D105" s="33" t="s">
        <v>38</v>
      </c>
      <c r="E105" s="42"/>
      <c r="F105" s="33"/>
      <c r="G105" s="33"/>
      <c r="H105" s="33"/>
      <c r="I105" s="33"/>
      <c r="J105" s="53"/>
      <c r="K105" s="53"/>
      <c r="L105" s="33"/>
      <c r="M105" s="123"/>
      <c r="N105" s="33"/>
      <c r="O105" s="33"/>
      <c r="P105" s="33"/>
      <c r="Q105" s="42"/>
      <c r="R105" s="42"/>
      <c r="S105" s="33"/>
      <c r="T105" s="42"/>
      <c r="U105" s="33"/>
      <c r="V105" s="104"/>
      <c r="W105" s="44"/>
    </row>
    <row r="106" s="46" customFormat="true" ht="24.75" hidden="false" customHeight="true" outlineLevel="0" collapsed="false">
      <c r="A106" s="105" t="s">
        <v>183</v>
      </c>
      <c r="B106" s="79" t="s">
        <v>254</v>
      </c>
      <c r="C106" s="42" t="s">
        <v>55</v>
      </c>
      <c r="D106" s="33" t="s">
        <v>38</v>
      </c>
      <c r="E106" s="42"/>
      <c r="F106" s="33"/>
      <c r="G106" s="33"/>
      <c r="H106" s="33"/>
      <c r="I106" s="33"/>
      <c r="J106" s="33"/>
      <c r="K106" s="33"/>
      <c r="L106" s="33"/>
      <c r="M106" s="123"/>
      <c r="N106" s="33"/>
      <c r="O106" s="33"/>
      <c r="P106" s="33"/>
      <c r="Q106" s="42"/>
      <c r="R106" s="42"/>
      <c r="S106" s="33"/>
      <c r="T106" s="42"/>
      <c r="U106" s="33"/>
      <c r="V106" s="104"/>
      <c r="W106" s="44"/>
    </row>
    <row r="107" s="46" customFormat="true" ht="24.75" hidden="false" customHeight="true" outlineLevel="0" collapsed="false">
      <c r="A107" s="40" t="s">
        <v>183</v>
      </c>
      <c r="B107" s="79" t="s">
        <v>255</v>
      </c>
      <c r="C107" s="42" t="s">
        <v>55</v>
      </c>
      <c r="D107" s="41" t="s">
        <v>38</v>
      </c>
      <c r="E107" s="42"/>
      <c r="F107" s="33"/>
      <c r="G107" s="33"/>
      <c r="H107" s="33"/>
      <c r="I107" s="33"/>
      <c r="J107" s="53"/>
      <c r="K107" s="53"/>
      <c r="L107" s="33"/>
      <c r="M107" s="123"/>
      <c r="N107" s="33"/>
      <c r="O107" s="33"/>
      <c r="P107" s="33"/>
      <c r="Q107" s="42"/>
      <c r="R107" s="42"/>
      <c r="S107" s="33"/>
      <c r="T107" s="42"/>
      <c r="U107" s="33"/>
      <c r="V107" s="104"/>
      <c r="W107" s="44"/>
    </row>
    <row r="108" s="46" customFormat="true" ht="24.75" hidden="false" customHeight="true" outlineLevel="0" collapsed="false">
      <c r="A108" s="40" t="s">
        <v>183</v>
      </c>
      <c r="B108" s="79" t="s">
        <v>256</v>
      </c>
      <c r="C108" s="42" t="s">
        <v>55</v>
      </c>
      <c r="D108" s="41" t="s">
        <v>38</v>
      </c>
      <c r="E108" s="42"/>
      <c r="F108" s="33"/>
      <c r="G108" s="33"/>
      <c r="H108" s="33"/>
      <c r="I108" s="33"/>
      <c r="J108" s="53"/>
      <c r="K108" s="53"/>
      <c r="L108" s="33"/>
      <c r="M108" s="123"/>
      <c r="N108" s="33"/>
      <c r="O108" s="33"/>
      <c r="P108" s="33"/>
      <c r="Q108" s="42"/>
      <c r="R108" s="42"/>
      <c r="S108" s="33"/>
      <c r="T108" s="42"/>
      <c r="U108" s="33"/>
      <c r="V108" s="104"/>
      <c r="W108" s="44"/>
    </row>
    <row r="109" s="46" customFormat="true" ht="24.75" hidden="false" customHeight="true" outlineLevel="0" collapsed="false">
      <c r="A109" s="40" t="s">
        <v>183</v>
      </c>
      <c r="B109" s="76" t="s">
        <v>257</v>
      </c>
      <c r="C109" s="42" t="s">
        <v>55</v>
      </c>
      <c r="D109" s="41" t="s">
        <v>38</v>
      </c>
      <c r="E109" s="41"/>
      <c r="F109" s="42"/>
      <c r="G109" s="43"/>
      <c r="H109" s="43"/>
      <c r="I109" s="42"/>
      <c r="J109" s="42"/>
      <c r="K109" s="42"/>
      <c r="L109" s="42"/>
      <c r="M109" s="123"/>
      <c r="N109" s="33"/>
      <c r="O109" s="33"/>
      <c r="P109" s="33"/>
      <c r="Q109" s="45"/>
      <c r="R109" s="42"/>
      <c r="S109" s="51"/>
      <c r="T109" s="45" t="s">
        <v>51</v>
      </c>
      <c r="U109" s="121" t="s">
        <v>258</v>
      </c>
      <c r="V109" s="101"/>
      <c r="W109" s="60"/>
    </row>
    <row r="110" s="142" customFormat="true" ht="24.75" hidden="false" customHeight="true" outlineLevel="0" collapsed="false">
      <c r="A110" s="105" t="s">
        <v>183</v>
      </c>
      <c r="B110" s="79" t="s">
        <v>259</v>
      </c>
      <c r="C110" s="106" t="s">
        <v>55</v>
      </c>
      <c r="D110" s="107" t="s">
        <v>38</v>
      </c>
      <c r="E110" s="106"/>
      <c r="F110" s="111"/>
      <c r="G110" s="111"/>
      <c r="H110" s="111"/>
      <c r="I110" s="111"/>
      <c r="J110" s="111"/>
      <c r="K110" s="111"/>
      <c r="L110" s="111"/>
      <c r="M110" s="111"/>
      <c r="N110" s="111"/>
      <c r="O110" s="111"/>
      <c r="P110" s="111"/>
      <c r="Q110" s="106"/>
      <c r="R110" s="106"/>
      <c r="S110" s="111"/>
      <c r="T110" s="106" t="s">
        <v>51</v>
      </c>
      <c r="U110" s="111"/>
      <c r="V110" s="141"/>
      <c r="W110" s="113"/>
    </row>
    <row r="111" s="142" customFormat="true" ht="24.75" hidden="false" customHeight="true" outlineLevel="0" collapsed="false">
      <c r="A111" s="40" t="s">
        <v>183</v>
      </c>
      <c r="B111" s="79" t="s">
        <v>260</v>
      </c>
      <c r="C111" s="42" t="s">
        <v>55</v>
      </c>
      <c r="D111" s="33" t="s">
        <v>38</v>
      </c>
      <c r="E111" s="73"/>
      <c r="F111" s="74"/>
      <c r="G111" s="74"/>
      <c r="H111" s="74"/>
      <c r="I111" s="74"/>
      <c r="J111" s="53"/>
      <c r="K111" s="53"/>
      <c r="L111" s="74"/>
      <c r="M111" s="74"/>
      <c r="N111" s="74"/>
      <c r="O111" s="74"/>
      <c r="P111" s="74"/>
      <c r="Q111" s="73"/>
      <c r="R111" s="73"/>
      <c r="S111" s="74"/>
      <c r="T111" s="73"/>
      <c r="U111" s="74"/>
      <c r="V111" s="143"/>
      <c r="W111" s="75"/>
    </row>
    <row r="112" s="46" customFormat="true" ht="24.75" hidden="false" customHeight="true" outlineLevel="0" collapsed="false">
      <c r="A112" s="40" t="s">
        <v>183</v>
      </c>
      <c r="B112" s="79" t="s">
        <v>261</v>
      </c>
      <c r="C112" s="42" t="s">
        <v>55</v>
      </c>
      <c r="D112" s="33" t="s">
        <v>38</v>
      </c>
      <c r="E112" s="42"/>
      <c r="F112" s="33"/>
      <c r="G112" s="33"/>
      <c r="H112" s="33"/>
      <c r="I112" s="33"/>
      <c r="J112" s="53"/>
      <c r="K112" s="53"/>
      <c r="L112" s="33"/>
      <c r="M112" s="33"/>
      <c r="N112" s="33"/>
      <c r="O112" s="33"/>
      <c r="P112" s="33"/>
      <c r="Q112" s="42"/>
      <c r="R112" s="42"/>
      <c r="S112" s="33"/>
      <c r="T112" s="42"/>
      <c r="U112" s="33"/>
      <c r="V112" s="33"/>
      <c r="W112" s="44"/>
    </row>
    <row r="113" s="46" customFormat="true" ht="24.75" hidden="false" customHeight="true" outlineLevel="0" collapsed="false">
      <c r="A113" s="40" t="s">
        <v>183</v>
      </c>
      <c r="B113" s="79" t="s">
        <v>262</v>
      </c>
      <c r="C113" s="42" t="s">
        <v>55</v>
      </c>
      <c r="D113" s="33" t="s">
        <v>38</v>
      </c>
      <c r="E113" s="42"/>
      <c r="F113" s="33"/>
      <c r="G113" s="33"/>
      <c r="H113" s="33"/>
      <c r="I113" s="33"/>
      <c r="J113" s="53"/>
      <c r="K113" s="53"/>
      <c r="L113" s="33"/>
      <c r="M113" s="33"/>
      <c r="N113" s="33"/>
      <c r="O113" s="33"/>
      <c r="P113" s="33"/>
      <c r="Q113" s="42"/>
      <c r="R113" s="42"/>
      <c r="S113" s="33"/>
      <c r="T113" s="42"/>
      <c r="U113" s="33"/>
      <c r="V113" s="33"/>
      <c r="W113" s="44"/>
    </row>
    <row r="114" s="46" customFormat="true" ht="24.75" hidden="false" customHeight="true" outlineLevel="0" collapsed="false">
      <c r="A114" s="40" t="s">
        <v>183</v>
      </c>
      <c r="B114" s="79" t="s">
        <v>263</v>
      </c>
      <c r="C114" s="42" t="s">
        <v>55</v>
      </c>
      <c r="D114" s="33" t="s">
        <v>38</v>
      </c>
      <c r="E114" s="42"/>
      <c r="F114" s="33"/>
      <c r="G114" s="33"/>
      <c r="H114" s="33"/>
      <c r="I114" s="33"/>
      <c r="J114" s="53"/>
      <c r="K114" s="53"/>
      <c r="L114" s="33"/>
      <c r="M114" s="33"/>
      <c r="N114" s="33"/>
      <c r="O114" s="33"/>
      <c r="P114" s="33"/>
      <c r="Q114" s="42"/>
      <c r="R114" s="42"/>
      <c r="S114" s="33"/>
      <c r="T114" s="42"/>
      <c r="U114" s="33"/>
      <c r="V114" s="33"/>
      <c r="W114" s="44"/>
    </row>
    <row r="115" s="46" customFormat="true" ht="24.75" hidden="false" customHeight="true" outlineLevel="0" collapsed="false">
      <c r="A115" s="40" t="s">
        <v>183</v>
      </c>
      <c r="B115" s="79" t="s">
        <v>264</v>
      </c>
      <c r="C115" s="42" t="s">
        <v>55</v>
      </c>
      <c r="D115" s="33" t="s">
        <v>38</v>
      </c>
      <c r="E115" s="42"/>
      <c r="F115" s="33"/>
      <c r="G115" s="33"/>
      <c r="H115" s="33"/>
      <c r="I115" s="33"/>
      <c r="J115" s="53"/>
      <c r="K115" s="53"/>
      <c r="L115" s="33"/>
      <c r="M115" s="33"/>
      <c r="N115" s="33"/>
      <c r="O115" s="33"/>
      <c r="P115" s="33"/>
      <c r="Q115" s="42"/>
      <c r="R115" s="42"/>
      <c r="S115" s="33"/>
      <c r="T115" s="42"/>
      <c r="U115" s="33"/>
      <c r="V115" s="33"/>
      <c r="W115" s="44"/>
    </row>
    <row r="116" s="46" customFormat="true" ht="24.75" hidden="false" customHeight="true" outlineLevel="0" collapsed="false">
      <c r="A116" s="40" t="s">
        <v>183</v>
      </c>
      <c r="B116" s="79" t="s">
        <v>265</v>
      </c>
      <c r="C116" s="42" t="s">
        <v>55</v>
      </c>
      <c r="D116" s="33" t="s">
        <v>38</v>
      </c>
      <c r="E116" s="42"/>
      <c r="F116" s="33"/>
      <c r="G116" s="33"/>
      <c r="H116" s="33"/>
      <c r="I116" s="33"/>
      <c r="J116" s="53"/>
      <c r="K116" s="53"/>
      <c r="L116" s="33"/>
      <c r="M116" s="33"/>
      <c r="N116" s="33"/>
      <c r="O116" s="33"/>
      <c r="P116" s="33"/>
      <c r="Q116" s="42"/>
      <c r="R116" s="42"/>
      <c r="S116" s="33"/>
      <c r="T116" s="42"/>
      <c r="U116" s="33"/>
      <c r="V116" s="33"/>
      <c r="W116" s="44"/>
    </row>
    <row r="117" s="46" customFormat="true" ht="24.75" hidden="false" customHeight="true" outlineLevel="0" collapsed="false">
      <c r="A117" s="40" t="s">
        <v>183</v>
      </c>
      <c r="B117" s="79" t="s">
        <v>266</v>
      </c>
      <c r="C117" s="42" t="s">
        <v>55</v>
      </c>
      <c r="D117" s="33" t="s">
        <v>38</v>
      </c>
      <c r="E117" s="42"/>
      <c r="F117" s="33"/>
      <c r="G117" s="33"/>
      <c r="H117" s="33"/>
      <c r="I117" s="33"/>
      <c r="J117" s="53"/>
      <c r="K117" s="53"/>
      <c r="L117" s="33"/>
      <c r="M117" s="33"/>
      <c r="N117" s="33"/>
      <c r="O117" s="33"/>
      <c r="P117" s="33"/>
      <c r="Q117" s="42"/>
      <c r="R117" s="42"/>
      <c r="S117" s="33"/>
      <c r="T117" s="42"/>
      <c r="U117" s="33"/>
      <c r="V117" s="33"/>
      <c r="W117" s="44"/>
    </row>
    <row r="118" s="46" customFormat="true" ht="24.75" hidden="false" customHeight="true" outlineLevel="0" collapsed="false">
      <c r="A118" s="40" t="s">
        <v>183</v>
      </c>
      <c r="B118" s="79" t="s">
        <v>267</v>
      </c>
      <c r="C118" s="42" t="s">
        <v>55</v>
      </c>
      <c r="D118" s="33" t="s">
        <v>38</v>
      </c>
      <c r="E118" s="42"/>
      <c r="F118" s="33"/>
      <c r="G118" s="33"/>
      <c r="H118" s="33"/>
      <c r="I118" s="33"/>
      <c r="J118" s="53"/>
      <c r="K118" s="53"/>
      <c r="L118" s="33"/>
      <c r="M118" s="33"/>
      <c r="N118" s="33"/>
      <c r="O118" s="33"/>
      <c r="P118" s="33"/>
      <c r="Q118" s="42"/>
      <c r="R118" s="42"/>
      <c r="S118" s="33"/>
      <c r="T118" s="42"/>
      <c r="U118" s="33"/>
      <c r="V118" s="33"/>
      <c r="W118" s="44"/>
    </row>
    <row r="119" s="46" customFormat="true" ht="24.75" hidden="false" customHeight="true" outlineLevel="0" collapsed="false">
      <c r="A119" s="40" t="s">
        <v>183</v>
      </c>
      <c r="B119" s="79" t="s">
        <v>268</v>
      </c>
      <c r="C119" s="42" t="s">
        <v>55</v>
      </c>
      <c r="D119" s="33" t="s">
        <v>38</v>
      </c>
      <c r="E119" s="42"/>
      <c r="F119" s="33"/>
      <c r="G119" s="33"/>
      <c r="H119" s="33"/>
      <c r="I119" s="33"/>
      <c r="J119" s="53"/>
      <c r="K119" s="53"/>
      <c r="L119" s="33"/>
      <c r="M119" s="33"/>
      <c r="N119" s="33"/>
      <c r="O119" s="33"/>
      <c r="P119" s="33"/>
      <c r="Q119" s="42"/>
      <c r="R119" s="42"/>
      <c r="S119" s="33"/>
      <c r="T119" s="42"/>
      <c r="U119" s="33"/>
      <c r="V119" s="33"/>
      <c r="W119" s="44"/>
    </row>
    <row r="120" s="46" customFormat="true" ht="24.75" hidden="false" customHeight="true" outlineLevel="0" collapsed="false">
      <c r="A120" s="40" t="s">
        <v>183</v>
      </c>
      <c r="B120" s="79" t="s">
        <v>269</v>
      </c>
      <c r="C120" s="42" t="s">
        <v>55</v>
      </c>
      <c r="D120" s="33" t="s">
        <v>38</v>
      </c>
      <c r="E120" s="42"/>
      <c r="F120" s="33"/>
      <c r="G120" s="33"/>
      <c r="H120" s="33"/>
      <c r="I120" s="33"/>
      <c r="J120" s="53"/>
      <c r="K120" s="53"/>
      <c r="L120" s="33"/>
      <c r="M120" s="33"/>
      <c r="N120" s="33"/>
      <c r="O120" s="33"/>
      <c r="P120" s="33"/>
      <c r="Q120" s="42"/>
      <c r="R120" s="42"/>
      <c r="S120" s="33"/>
      <c r="T120" s="42"/>
      <c r="U120" s="33"/>
      <c r="V120" s="33"/>
      <c r="W120" s="44"/>
    </row>
    <row r="121" s="46" customFormat="true" ht="24.75" hidden="false" customHeight="true" outlineLevel="0" collapsed="false">
      <c r="A121" s="40" t="s">
        <v>183</v>
      </c>
      <c r="B121" s="79" t="s">
        <v>270</v>
      </c>
      <c r="C121" s="42" t="s">
        <v>55</v>
      </c>
      <c r="D121" s="33" t="s">
        <v>38</v>
      </c>
      <c r="E121" s="42"/>
      <c r="F121" s="33"/>
      <c r="G121" s="33"/>
      <c r="H121" s="33"/>
      <c r="I121" s="33"/>
      <c r="J121" s="53"/>
      <c r="K121" s="53"/>
      <c r="L121" s="33"/>
      <c r="M121" s="33"/>
      <c r="N121" s="33"/>
      <c r="O121" s="33"/>
      <c r="P121" s="33"/>
      <c r="Q121" s="42"/>
      <c r="R121" s="42"/>
      <c r="S121" s="33"/>
      <c r="T121" s="42"/>
      <c r="U121" s="33"/>
      <c r="V121" s="33"/>
      <c r="W121" s="44"/>
    </row>
    <row r="122" s="46" customFormat="true" ht="24.75" hidden="false" customHeight="true" outlineLevel="0" collapsed="false">
      <c r="A122" s="40" t="s">
        <v>183</v>
      </c>
      <c r="B122" s="79" t="s">
        <v>107</v>
      </c>
      <c r="C122" s="33" t="s">
        <v>107</v>
      </c>
      <c r="D122" s="33" t="s">
        <v>38</v>
      </c>
      <c r="E122" s="42"/>
      <c r="F122" s="33"/>
      <c r="G122" s="33"/>
      <c r="H122" s="33"/>
      <c r="I122" s="33"/>
      <c r="J122" s="33"/>
      <c r="K122" s="33"/>
      <c r="L122" s="33"/>
      <c r="M122" s="33"/>
      <c r="N122" s="144"/>
      <c r="O122" s="144"/>
      <c r="P122" s="144"/>
      <c r="Q122" s="41"/>
      <c r="R122" s="42"/>
      <c r="S122" s="130"/>
      <c r="T122" s="42" t="s">
        <v>113</v>
      </c>
      <c r="U122" s="130"/>
      <c r="V122" s="118"/>
      <c r="W122" s="60"/>
    </row>
    <row r="123" s="46" customFormat="true" ht="24.75" hidden="false" customHeight="true" outlineLevel="0" collapsed="false">
      <c r="A123" s="40" t="s">
        <v>183</v>
      </c>
      <c r="B123" s="79" t="s">
        <v>271</v>
      </c>
      <c r="C123" s="33" t="s">
        <v>107</v>
      </c>
      <c r="D123" s="33" t="s">
        <v>38</v>
      </c>
      <c r="E123" s="42"/>
      <c r="F123" s="33"/>
      <c r="G123" s="33"/>
      <c r="H123" s="33"/>
      <c r="I123" s="33"/>
      <c r="J123" s="53"/>
      <c r="K123" s="53"/>
      <c r="L123" s="33"/>
      <c r="M123" s="33"/>
      <c r="N123" s="33"/>
      <c r="O123" s="33"/>
      <c r="P123" s="33"/>
      <c r="Q123" s="42"/>
      <c r="R123" s="42"/>
      <c r="S123" s="33"/>
      <c r="T123" s="42"/>
      <c r="U123" s="33"/>
      <c r="V123" s="145"/>
      <c r="W123" s="44"/>
    </row>
    <row r="124" s="46" customFormat="true" ht="24.75" hidden="false" customHeight="true" outlineLevel="0" collapsed="false">
      <c r="A124" s="40" t="s">
        <v>183</v>
      </c>
      <c r="B124" s="79" t="s">
        <v>272</v>
      </c>
      <c r="C124" s="33" t="s">
        <v>110</v>
      </c>
      <c r="D124" s="33" t="s">
        <v>38</v>
      </c>
      <c r="E124" s="42"/>
      <c r="F124" s="42"/>
      <c r="G124" s="42"/>
      <c r="H124" s="43"/>
      <c r="I124" s="42"/>
      <c r="J124" s="42"/>
      <c r="K124" s="42"/>
      <c r="L124" s="33"/>
      <c r="M124" s="33"/>
      <c r="N124" s="33"/>
      <c r="O124" s="33"/>
      <c r="P124" s="33"/>
      <c r="Q124" s="42"/>
      <c r="R124" s="45"/>
      <c r="S124" s="51"/>
      <c r="T124" s="42" t="s">
        <v>113</v>
      </c>
      <c r="U124" s="51"/>
      <c r="V124" s="146"/>
      <c r="W124" s="44"/>
    </row>
    <row r="125" s="46" customFormat="true" ht="24.75" hidden="false" customHeight="true" outlineLevel="0" collapsed="false">
      <c r="A125" s="40" t="s">
        <v>183</v>
      </c>
      <c r="B125" s="147" t="s">
        <v>273</v>
      </c>
      <c r="C125" s="33" t="s">
        <v>110</v>
      </c>
      <c r="D125" s="42" t="s">
        <v>38</v>
      </c>
      <c r="E125" s="73"/>
      <c r="F125" s="74"/>
      <c r="G125" s="74"/>
      <c r="H125" s="74"/>
      <c r="I125" s="74"/>
      <c r="J125" s="53"/>
      <c r="K125" s="53"/>
      <c r="L125" s="74"/>
      <c r="M125" s="74"/>
      <c r="N125" s="74"/>
      <c r="O125" s="74"/>
      <c r="P125" s="74"/>
      <c r="Q125" s="73"/>
      <c r="R125" s="73"/>
      <c r="S125" s="74"/>
      <c r="T125" s="73"/>
      <c r="U125" s="74"/>
      <c r="V125" s="146"/>
      <c r="W125" s="75"/>
    </row>
    <row r="126" s="46" customFormat="true" ht="24.75" hidden="false" customHeight="true" outlineLevel="0" collapsed="false">
      <c r="A126" s="40" t="s">
        <v>183</v>
      </c>
      <c r="B126" s="147" t="s">
        <v>274</v>
      </c>
      <c r="C126" s="33" t="s">
        <v>110</v>
      </c>
      <c r="D126" s="42" t="s">
        <v>38</v>
      </c>
      <c r="E126" s="73"/>
      <c r="F126" s="74"/>
      <c r="G126" s="74"/>
      <c r="H126" s="74"/>
      <c r="I126" s="74"/>
      <c r="J126" s="53"/>
      <c r="K126" s="53"/>
      <c r="L126" s="74"/>
      <c r="M126" s="74"/>
      <c r="N126" s="74"/>
      <c r="O126" s="74"/>
      <c r="P126" s="74"/>
      <c r="Q126" s="73"/>
      <c r="R126" s="73"/>
      <c r="S126" s="74"/>
      <c r="T126" s="73"/>
      <c r="U126" s="74"/>
      <c r="V126" s="146"/>
      <c r="W126" s="75"/>
    </row>
    <row r="127" s="46" customFormat="true" ht="24.75" hidden="false" customHeight="true" outlineLevel="0" collapsed="false">
      <c r="A127" s="40" t="s">
        <v>183</v>
      </c>
      <c r="B127" s="147" t="s">
        <v>275</v>
      </c>
      <c r="C127" s="33" t="s">
        <v>110</v>
      </c>
      <c r="D127" s="42" t="s">
        <v>38</v>
      </c>
      <c r="E127" s="73"/>
      <c r="F127" s="74"/>
      <c r="G127" s="74"/>
      <c r="H127" s="74"/>
      <c r="I127" s="74"/>
      <c r="J127" s="53"/>
      <c r="K127" s="53"/>
      <c r="L127" s="74"/>
      <c r="M127" s="74"/>
      <c r="N127" s="74"/>
      <c r="O127" s="74"/>
      <c r="P127" s="74"/>
      <c r="Q127" s="73"/>
      <c r="R127" s="73"/>
      <c r="S127" s="74"/>
      <c r="T127" s="73"/>
      <c r="U127" s="74"/>
      <c r="V127" s="146"/>
      <c r="W127" s="75"/>
    </row>
    <row r="128" s="148" customFormat="true" ht="24.75" hidden="false" customHeight="true" outlineLevel="0" collapsed="false">
      <c r="A128" s="40" t="s">
        <v>183</v>
      </c>
      <c r="B128" s="76" t="s">
        <v>276</v>
      </c>
      <c r="C128" s="33" t="s">
        <v>110</v>
      </c>
      <c r="D128" s="42" t="s">
        <v>38</v>
      </c>
      <c r="E128" s="42"/>
      <c r="F128" s="33"/>
      <c r="G128" s="33"/>
      <c r="H128" s="33"/>
      <c r="I128" s="33"/>
      <c r="J128" s="33"/>
      <c r="K128" s="33"/>
      <c r="L128" s="33"/>
      <c r="M128" s="33"/>
      <c r="N128" s="33"/>
      <c r="O128" s="33"/>
      <c r="P128" s="33"/>
      <c r="Q128" s="42"/>
      <c r="R128" s="42"/>
      <c r="S128" s="42"/>
      <c r="T128" s="42"/>
      <c r="U128" s="33"/>
      <c r="V128" s="33"/>
      <c r="W128" s="44"/>
    </row>
    <row r="129" s="149" customFormat="true" ht="24.75" hidden="false" customHeight="true" outlineLevel="0" collapsed="false">
      <c r="A129" s="40" t="s">
        <v>148</v>
      </c>
      <c r="B129" s="79" t="s">
        <v>109</v>
      </c>
      <c r="C129" s="33" t="s">
        <v>110</v>
      </c>
      <c r="D129" s="42" t="s">
        <v>38</v>
      </c>
      <c r="E129" s="42"/>
      <c r="F129" s="33"/>
      <c r="G129" s="33"/>
      <c r="H129" s="33"/>
      <c r="I129" s="33"/>
      <c r="J129" s="33"/>
      <c r="K129" s="33"/>
      <c r="L129" s="33"/>
      <c r="M129" s="33"/>
      <c r="N129" s="33"/>
      <c r="O129" s="33"/>
      <c r="P129" s="33"/>
      <c r="Q129" s="42"/>
      <c r="R129" s="42"/>
      <c r="S129" s="33"/>
      <c r="T129" s="42"/>
      <c r="U129" s="77" t="s">
        <v>277</v>
      </c>
      <c r="V129" s="33"/>
      <c r="W129" s="44"/>
    </row>
    <row r="130" customFormat="false" ht="24.75" hidden="false" customHeight="true" outlineLevel="0" collapsed="false">
      <c r="A130" s="40" t="s">
        <v>183</v>
      </c>
      <c r="B130" s="76" t="s">
        <v>278</v>
      </c>
      <c r="C130" s="42" t="s">
        <v>121</v>
      </c>
      <c r="D130" s="41" t="s">
        <v>38</v>
      </c>
      <c r="E130" s="45"/>
      <c r="F130" s="51"/>
      <c r="G130" s="51"/>
      <c r="H130" s="51"/>
      <c r="I130" s="51"/>
      <c r="J130" s="51"/>
      <c r="K130" s="51"/>
      <c r="L130" s="51"/>
      <c r="M130" s="60"/>
      <c r="N130" s="44"/>
      <c r="O130" s="44"/>
      <c r="P130" s="44"/>
      <c r="Q130" s="42"/>
      <c r="R130" s="42"/>
      <c r="S130" s="51"/>
      <c r="T130" s="42" t="s">
        <v>113</v>
      </c>
      <c r="U130" s="121" t="s">
        <v>279</v>
      </c>
      <c r="V130" s="101"/>
      <c r="W130" s="60"/>
    </row>
    <row r="131" customFormat="false" ht="24.75" hidden="false" customHeight="true" outlineLevel="0" collapsed="false">
      <c r="A131" s="40" t="s">
        <v>183</v>
      </c>
      <c r="B131" s="76" t="s">
        <v>280</v>
      </c>
      <c r="C131" s="42" t="s">
        <v>121</v>
      </c>
      <c r="D131" s="41" t="s">
        <v>38</v>
      </c>
      <c r="E131" s="45"/>
      <c r="F131" s="51"/>
      <c r="G131" s="51"/>
      <c r="H131" s="51"/>
      <c r="I131" s="51"/>
      <c r="J131" s="51"/>
      <c r="K131" s="51"/>
      <c r="L131" s="51"/>
      <c r="M131" s="51"/>
      <c r="N131" s="33"/>
      <c r="O131" s="33"/>
      <c r="P131" s="33"/>
      <c r="Q131" s="42"/>
      <c r="R131" s="42"/>
      <c r="S131" s="51"/>
      <c r="T131" s="42" t="s">
        <v>113</v>
      </c>
      <c r="U131" s="121" t="s">
        <v>279</v>
      </c>
      <c r="V131" s="42"/>
      <c r="W131" s="60"/>
    </row>
    <row r="132" customFormat="false" ht="24.75" hidden="false" customHeight="true" outlineLevel="0" collapsed="false">
      <c r="A132" s="150" t="s">
        <v>183</v>
      </c>
      <c r="B132" s="151" t="s">
        <v>281</v>
      </c>
      <c r="C132" s="33" t="s">
        <v>121</v>
      </c>
      <c r="D132" s="41" t="s">
        <v>38</v>
      </c>
      <c r="E132" s="73"/>
      <c r="F132" s="74"/>
      <c r="G132" s="74"/>
      <c r="H132" s="74"/>
      <c r="I132" s="74"/>
      <c r="J132" s="53"/>
      <c r="K132" s="53"/>
      <c r="L132" s="74"/>
      <c r="M132" s="74"/>
      <c r="N132" s="74"/>
      <c r="O132" s="74"/>
      <c r="P132" s="74"/>
      <c r="Q132" s="73"/>
      <c r="R132" s="73"/>
      <c r="S132" s="74"/>
      <c r="T132" s="73"/>
      <c r="U132" s="74"/>
      <c r="V132" s="42"/>
      <c r="W132" s="75"/>
    </row>
    <row r="133" customFormat="false" ht="24.75" hidden="false" customHeight="true" outlineLevel="0" collapsed="false">
      <c r="A133" s="150" t="s">
        <v>183</v>
      </c>
      <c r="B133" s="151" t="s">
        <v>282</v>
      </c>
      <c r="C133" s="33" t="s">
        <v>121</v>
      </c>
      <c r="D133" s="41" t="s">
        <v>38</v>
      </c>
      <c r="E133" s="73"/>
      <c r="F133" s="74"/>
      <c r="G133" s="74"/>
      <c r="H133" s="74"/>
      <c r="I133" s="74"/>
      <c r="J133" s="53"/>
      <c r="K133" s="53"/>
      <c r="L133" s="74"/>
      <c r="M133" s="74"/>
      <c r="N133" s="74"/>
      <c r="O133" s="74"/>
      <c r="P133" s="74"/>
      <c r="Q133" s="73"/>
      <c r="R133" s="73"/>
      <c r="S133" s="74"/>
      <c r="T133" s="73"/>
      <c r="U133" s="74"/>
      <c r="V133" s="42"/>
      <c r="W133" s="75"/>
    </row>
    <row r="134" customFormat="false" ht="24.75" hidden="false" customHeight="true" outlineLevel="0" collapsed="false">
      <c r="A134" s="150" t="s">
        <v>183</v>
      </c>
      <c r="B134" s="79" t="s">
        <v>283</v>
      </c>
      <c r="C134" s="33" t="s">
        <v>121</v>
      </c>
      <c r="D134" s="41" t="s">
        <v>38</v>
      </c>
      <c r="E134" s="42"/>
      <c r="F134" s="33"/>
      <c r="G134" s="33"/>
      <c r="H134" s="33"/>
      <c r="I134" s="33"/>
      <c r="J134" s="53"/>
      <c r="K134" s="53"/>
      <c r="L134" s="33"/>
      <c r="M134" s="33"/>
      <c r="N134" s="33"/>
      <c r="O134" s="33"/>
      <c r="P134" s="33"/>
      <c r="Q134" s="42"/>
      <c r="R134" s="42"/>
      <c r="S134" s="33"/>
      <c r="T134" s="42"/>
      <c r="U134" s="77" t="s">
        <v>284</v>
      </c>
      <c r="V134" s="42"/>
      <c r="W134" s="44"/>
    </row>
    <row r="135" customFormat="false" ht="24.75" hidden="false" customHeight="true" outlineLevel="0" collapsed="false">
      <c r="A135" s="150" t="s">
        <v>183</v>
      </c>
      <c r="B135" s="79" t="s">
        <v>285</v>
      </c>
      <c r="C135" s="33" t="s">
        <v>121</v>
      </c>
      <c r="D135" s="41" t="s">
        <v>38</v>
      </c>
      <c r="E135" s="73"/>
      <c r="F135" s="74"/>
      <c r="G135" s="74"/>
      <c r="H135" s="74"/>
      <c r="I135" s="74"/>
      <c r="J135" s="53"/>
      <c r="K135" s="53"/>
      <c r="L135" s="74"/>
      <c r="M135" s="74"/>
      <c r="N135" s="74"/>
      <c r="O135" s="74"/>
      <c r="P135" s="74"/>
      <c r="Q135" s="73"/>
      <c r="R135" s="73"/>
      <c r="S135" s="74"/>
      <c r="T135" s="73"/>
      <c r="U135" s="74"/>
      <c r="V135" s="42"/>
      <c r="W135" s="75"/>
    </row>
    <row r="136" customFormat="false" ht="24.75" hidden="false" customHeight="true" outlineLevel="0" collapsed="false">
      <c r="A136" s="150" t="s">
        <v>183</v>
      </c>
      <c r="B136" s="79" t="s">
        <v>286</v>
      </c>
      <c r="C136" s="33" t="s">
        <v>121</v>
      </c>
      <c r="D136" s="41" t="s">
        <v>38</v>
      </c>
      <c r="E136" s="73"/>
      <c r="F136" s="74"/>
      <c r="G136" s="74"/>
      <c r="H136" s="74"/>
      <c r="I136" s="74"/>
      <c r="J136" s="53"/>
      <c r="K136" s="53"/>
      <c r="L136" s="74"/>
      <c r="M136" s="74"/>
      <c r="N136" s="74"/>
      <c r="O136" s="74"/>
      <c r="P136" s="74"/>
      <c r="Q136" s="73"/>
      <c r="R136" s="73"/>
      <c r="S136" s="74"/>
      <c r="T136" s="73"/>
      <c r="U136" s="152" t="s">
        <v>287</v>
      </c>
      <c r="V136" s="42"/>
      <c r="W136" s="75"/>
    </row>
    <row r="137" customFormat="false" ht="24.75" hidden="false" customHeight="true" outlineLevel="0" collapsed="false">
      <c r="A137" s="40" t="s">
        <v>183</v>
      </c>
      <c r="B137" s="79" t="s">
        <v>288</v>
      </c>
      <c r="C137" s="33" t="s">
        <v>121</v>
      </c>
      <c r="D137" s="41" t="s">
        <v>38</v>
      </c>
      <c r="E137" s="73"/>
      <c r="F137" s="74"/>
      <c r="G137" s="74"/>
      <c r="H137" s="74"/>
      <c r="I137" s="74"/>
      <c r="J137" s="53"/>
      <c r="K137" s="53"/>
      <c r="L137" s="74"/>
      <c r="M137" s="74"/>
      <c r="N137" s="74"/>
      <c r="O137" s="74"/>
      <c r="P137" s="74"/>
      <c r="Q137" s="73"/>
      <c r="R137" s="73"/>
      <c r="S137" s="74"/>
      <c r="T137" s="73"/>
      <c r="U137" s="152"/>
      <c r="V137" s="42"/>
      <c r="W137" s="75"/>
    </row>
    <row r="138" customFormat="false" ht="24.75" hidden="false" customHeight="true" outlineLevel="0" collapsed="false">
      <c r="A138" s="153" t="s">
        <v>183</v>
      </c>
      <c r="B138" s="147" t="s">
        <v>289</v>
      </c>
      <c r="C138" s="33" t="s">
        <v>121</v>
      </c>
      <c r="D138" s="41" t="s">
        <v>38</v>
      </c>
      <c r="E138" s="73"/>
      <c r="F138" s="74"/>
      <c r="G138" s="74"/>
      <c r="H138" s="74"/>
      <c r="I138" s="74"/>
      <c r="J138" s="53"/>
      <c r="K138" s="53"/>
      <c r="L138" s="74"/>
      <c r="M138" s="74"/>
      <c r="N138" s="33"/>
      <c r="O138" s="74"/>
      <c r="P138" s="74"/>
      <c r="Q138" s="73"/>
      <c r="R138" s="73"/>
      <c r="S138" s="74"/>
      <c r="T138" s="73"/>
      <c r="U138" s="74"/>
      <c r="V138" s="42"/>
      <c r="W138" s="75"/>
    </row>
    <row r="139" customFormat="false" ht="24.75" hidden="false" customHeight="true" outlineLevel="0" collapsed="false">
      <c r="A139" s="150" t="s">
        <v>183</v>
      </c>
      <c r="B139" s="79" t="s">
        <v>290</v>
      </c>
      <c r="C139" s="33" t="s">
        <v>121</v>
      </c>
      <c r="D139" s="42" t="s">
        <v>291</v>
      </c>
      <c r="E139" s="42"/>
      <c r="F139" s="33"/>
      <c r="G139" s="33"/>
      <c r="H139" s="33"/>
      <c r="I139" s="33"/>
      <c r="J139" s="33"/>
      <c r="K139" s="33"/>
      <c r="L139" s="33"/>
      <c r="M139" s="33"/>
      <c r="N139" s="74"/>
      <c r="O139" s="33"/>
      <c r="P139" s="33"/>
      <c r="Q139" s="42"/>
      <c r="R139" s="42"/>
      <c r="S139" s="33"/>
      <c r="T139" s="42" t="s">
        <v>113</v>
      </c>
      <c r="U139" s="33"/>
      <c r="V139" s="42"/>
      <c r="W139" s="51"/>
    </row>
    <row r="140" customFormat="false" ht="24.75" hidden="false" customHeight="true" outlineLevel="0" collapsed="false">
      <c r="A140" s="40" t="s">
        <v>183</v>
      </c>
      <c r="B140" s="79" t="s">
        <v>292</v>
      </c>
      <c r="C140" s="42" t="s">
        <v>181</v>
      </c>
      <c r="D140" s="33" t="s">
        <v>38</v>
      </c>
      <c r="E140" s="55"/>
      <c r="F140" s="53"/>
      <c r="G140" s="53"/>
      <c r="H140" s="53"/>
      <c r="I140" s="53"/>
      <c r="J140" s="53"/>
      <c r="K140" s="53"/>
      <c r="L140" s="53"/>
      <c r="M140" s="53" t="s">
        <v>293</v>
      </c>
      <c r="N140" s="53"/>
      <c r="O140" s="53"/>
      <c r="P140" s="53"/>
      <c r="Q140" s="55"/>
      <c r="R140" s="55"/>
      <c r="S140" s="53"/>
      <c r="T140" s="55"/>
      <c r="U140" s="53"/>
      <c r="V140" s="53"/>
      <c r="W140" s="44"/>
    </row>
    <row r="141" customFormat="false" ht="24.75" hidden="false" customHeight="true" outlineLevel="0" collapsed="false">
      <c r="A141" s="40" t="s">
        <v>183</v>
      </c>
      <c r="B141" s="76" t="s">
        <v>294</v>
      </c>
      <c r="C141" s="42" t="s">
        <v>181</v>
      </c>
      <c r="D141" s="41" t="s">
        <v>38</v>
      </c>
      <c r="E141" s="154"/>
      <c r="F141" s="155"/>
      <c r="G141" s="155"/>
      <c r="H141" s="53"/>
      <c r="I141" s="155"/>
      <c r="J141" s="155"/>
      <c r="K141" s="155"/>
      <c r="L141" s="53"/>
      <c r="M141" s="58" t="s">
        <v>295</v>
      </c>
      <c r="N141" s="53"/>
      <c r="O141" s="53"/>
      <c r="P141" s="53"/>
      <c r="Q141" s="55"/>
      <c r="R141" s="156"/>
      <c r="S141" s="58"/>
      <c r="T141" s="55" t="s">
        <v>113</v>
      </c>
      <c r="U141" s="58"/>
      <c r="V141" s="156" t="s">
        <v>296</v>
      </c>
      <c r="W141" s="44"/>
    </row>
    <row r="142" customFormat="false" ht="24.75" hidden="false" customHeight="true" outlineLevel="0" collapsed="false">
      <c r="A142" s="40" t="s">
        <v>183</v>
      </c>
      <c r="B142" s="79" t="s">
        <v>297</v>
      </c>
      <c r="C142" s="42" t="s">
        <v>181</v>
      </c>
      <c r="D142" s="53" t="s">
        <v>38</v>
      </c>
      <c r="E142" s="42"/>
      <c r="F142" s="33"/>
      <c r="G142" s="33"/>
      <c r="H142" s="33"/>
      <c r="I142" s="33"/>
      <c r="J142" s="53"/>
      <c r="K142" s="53"/>
      <c r="L142" s="33"/>
      <c r="M142" s="33"/>
      <c r="N142" s="33"/>
      <c r="O142" s="33"/>
      <c r="P142" s="33"/>
      <c r="Q142" s="42"/>
      <c r="R142" s="42"/>
      <c r="S142" s="33"/>
      <c r="T142" s="42"/>
      <c r="U142" s="33"/>
      <c r="V142" s="156"/>
      <c r="W142" s="44"/>
    </row>
    <row r="143" customFormat="false" ht="24.75" hidden="false" customHeight="true" outlineLevel="0" collapsed="false">
      <c r="A143" s="40" t="s">
        <v>183</v>
      </c>
      <c r="B143" s="79" t="s">
        <v>298</v>
      </c>
      <c r="C143" s="42" t="s">
        <v>181</v>
      </c>
      <c r="D143" s="53" t="s">
        <v>38</v>
      </c>
      <c r="E143" s="55"/>
      <c r="F143" s="53"/>
      <c r="G143" s="53"/>
      <c r="H143" s="53"/>
      <c r="I143" s="53"/>
      <c r="J143" s="53"/>
      <c r="K143" s="53"/>
      <c r="L143" s="53"/>
      <c r="M143" s="53" t="s">
        <v>299</v>
      </c>
      <c r="N143" s="53"/>
      <c r="O143" s="53"/>
      <c r="P143" s="53"/>
      <c r="Q143" s="55"/>
      <c r="R143" s="55"/>
      <c r="S143" s="53"/>
      <c r="T143" s="55"/>
      <c r="U143" s="53"/>
      <c r="V143" s="53"/>
      <c r="W143" s="40"/>
    </row>
    <row r="144" customFormat="false" ht="24.75" hidden="false" customHeight="true" outlineLevel="0" collapsed="false">
      <c r="A144" s="40" t="s">
        <v>183</v>
      </c>
      <c r="B144" s="79" t="s">
        <v>300</v>
      </c>
      <c r="C144" s="42" t="s">
        <v>181</v>
      </c>
      <c r="D144" s="33" t="s">
        <v>38</v>
      </c>
      <c r="E144" s="42"/>
      <c r="F144" s="33"/>
      <c r="G144" s="33"/>
      <c r="H144" s="33"/>
      <c r="I144" s="33"/>
      <c r="J144" s="53"/>
      <c r="K144" s="53"/>
      <c r="L144" s="33"/>
      <c r="M144" s="33"/>
      <c r="N144" s="33"/>
      <c r="O144" s="33"/>
      <c r="P144" s="33"/>
      <c r="Q144" s="42"/>
      <c r="R144" s="42"/>
      <c r="S144" s="33"/>
      <c r="T144" s="42"/>
      <c r="U144" s="33"/>
      <c r="V144" s="53"/>
      <c r="W144" s="44"/>
    </row>
    <row r="145" customFormat="false" ht="24.75" hidden="false" customHeight="true" outlineLevel="0" collapsed="false">
      <c r="A145" s="40" t="s">
        <v>183</v>
      </c>
      <c r="B145" s="79" t="s">
        <v>301</v>
      </c>
      <c r="C145" s="42" t="s">
        <v>181</v>
      </c>
      <c r="D145" s="33" t="s">
        <v>38</v>
      </c>
      <c r="E145" s="42"/>
      <c r="F145" s="33"/>
      <c r="G145" s="33"/>
      <c r="H145" s="33"/>
      <c r="I145" s="33"/>
      <c r="J145" s="53"/>
      <c r="K145" s="53"/>
      <c r="L145" s="33"/>
      <c r="M145" s="33"/>
      <c r="N145" s="33"/>
      <c r="O145" s="33"/>
      <c r="P145" s="33"/>
      <c r="Q145" s="42"/>
      <c r="R145" s="42"/>
      <c r="S145" s="33"/>
      <c r="T145" s="42"/>
      <c r="U145" s="33"/>
      <c r="V145" s="53"/>
      <c r="W145" s="44"/>
    </row>
    <row r="146" customFormat="false" ht="24.75" hidden="false" customHeight="true" outlineLevel="0" collapsed="false">
      <c r="A146" s="40" t="s">
        <v>183</v>
      </c>
      <c r="B146" s="79" t="s">
        <v>302</v>
      </c>
      <c r="C146" s="42" t="s">
        <v>181</v>
      </c>
      <c r="D146" s="33" t="s">
        <v>38</v>
      </c>
      <c r="E146" s="42"/>
      <c r="F146" s="33"/>
      <c r="G146" s="33"/>
      <c r="H146" s="33"/>
      <c r="I146" s="33"/>
      <c r="J146" s="33"/>
      <c r="K146" s="33"/>
      <c r="L146" s="33"/>
      <c r="M146" s="33" t="s">
        <v>303</v>
      </c>
      <c r="N146" s="33"/>
      <c r="O146" s="33"/>
      <c r="P146" s="33"/>
      <c r="Q146" s="42"/>
      <c r="R146" s="42"/>
      <c r="S146" s="33"/>
      <c r="T146" s="42"/>
      <c r="U146" s="33"/>
      <c r="V146" s="33"/>
      <c r="W146" s="44"/>
    </row>
    <row r="147" customFormat="false" ht="24.75" hidden="false" customHeight="true" outlineLevel="0" collapsed="false">
      <c r="A147" s="40" t="s">
        <v>183</v>
      </c>
      <c r="B147" s="79" t="s">
        <v>304</v>
      </c>
      <c r="C147" s="42" t="s">
        <v>181</v>
      </c>
      <c r="D147" s="33" t="s">
        <v>38</v>
      </c>
      <c r="E147" s="42"/>
      <c r="F147" s="33"/>
      <c r="G147" s="33"/>
      <c r="H147" s="33"/>
      <c r="I147" s="33"/>
      <c r="J147" s="53"/>
      <c r="K147" s="53"/>
      <c r="L147" s="33"/>
      <c r="M147" s="33"/>
      <c r="N147" s="33"/>
      <c r="O147" s="33"/>
      <c r="P147" s="33"/>
      <c r="Q147" s="42"/>
      <c r="R147" s="42"/>
      <c r="S147" s="33"/>
      <c r="T147" s="42"/>
      <c r="U147" s="33"/>
      <c r="V147" s="33"/>
      <c r="W147" s="44"/>
    </row>
    <row r="148" customFormat="false" ht="24.75" hidden="false" customHeight="true" outlineLevel="0" collapsed="false">
      <c r="A148" s="40" t="s">
        <v>183</v>
      </c>
      <c r="B148" s="79" t="s">
        <v>305</v>
      </c>
      <c r="C148" s="42" t="s">
        <v>181</v>
      </c>
      <c r="D148" s="41" t="s">
        <v>38</v>
      </c>
      <c r="E148" s="42"/>
      <c r="F148" s="33"/>
      <c r="G148" s="33"/>
      <c r="H148" s="33"/>
      <c r="I148" s="33"/>
      <c r="J148" s="53"/>
      <c r="K148" s="53"/>
      <c r="L148" s="33"/>
      <c r="M148" s="33"/>
      <c r="N148" s="33"/>
      <c r="O148" s="33"/>
      <c r="P148" s="33"/>
      <c r="Q148" s="42"/>
      <c r="R148" s="42"/>
      <c r="S148" s="33"/>
      <c r="T148" s="42"/>
      <c r="U148" s="152" t="s">
        <v>306</v>
      </c>
      <c r="V148" s="33"/>
      <c r="W148" s="44"/>
    </row>
    <row r="149" customFormat="false" ht="24.75" hidden="false" customHeight="true" outlineLevel="0" collapsed="false">
      <c r="A149" s="40" t="s">
        <v>183</v>
      </c>
      <c r="B149" s="79" t="s">
        <v>307</v>
      </c>
      <c r="C149" s="42" t="s">
        <v>181</v>
      </c>
      <c r="D149" s="41" t="s">
        <v>38</v>
      </c>
      <c r="E149" s="42"/>
      <c r="F149" s="33"/>
      <c r="G149" s="33"/>
      <c r="H149" s="33"/>
      <c r="I149" s="33"/>
      <c r="J149" s="53"/>
      <c r="K149" s="53"/>
      <c r="L149" s="33"/>
      <c r="M149" s="33"/>
      <c r="N149" s="33"/>
      <c r="O149" s="33"/>
      <c r="P149" s="33"/>
      <c r="Q149" s="42"/>
      <c r="R149" s="42"/>
      <c r="S149" s="33"/>
      <c r="T149" s="42"/>
      <c r="U149" s="33"/>
      <c r="V149" s="33"/>
      <c r="W149" s="44"/>
    </row>
    <row r="150" customFormat="false" ht="24.75" hidden="false" customHeight="true" outlineLevel="0" collapsed="false">
      <c r="A150" s="40" t="s">
        <v>183</v>
      </c>
      <c r="B150" s="79" t="s">
        <v>308</v>
      </c>
      <c r="C150" s="42" t="s">
        <v>181</v>
      </c>
      <c r="D150" s="42" t="s">
        <v>181</v>
      </c>
      <c r="E150" s="42"/>
      <c r="F150" s="33"/>
      <c r="G150" s="33"/>
      <c r="H150" s="33"/>
      <c r="I150" s="33"/>
      <c r="J150" s="53"/>
      <c r="K150" s="53"/>
      <c r="L150" s="33"/>
      <c r="M150" s="33"/>
      <c r="N150" s="33"/>
      <c r="O150" s="33"/>
      <c r="P150" s="33"/>
      <c r="Q150" s="42"/>
      <c r="R150" s="42"/>
      <c r="S150" s="33"/>
      <c r="T150" s="42"/>
      <c r="U150" s="33"/>
      <c r="V150" s="33"/>
      <c r="W150" s="44"/>
    </row>
    <row r="151" customFormat="false" ht="24.75" hidden="false" customHeight="true" outlineLevel="0" collapsed="false">
      <c r="A151" s="40" t="s">
        <v>183</v>
      </c>
      <c r="B151" s="79" t="s">
        <v>309</v>
      </c>
      <c r="C151" s="42" t="s">
        <v>181</v>
      </c>
      <c r="D151" s="42" t="s">
        <v>181</v>
      </c>
      <c r="E151" s="42"/>
      <c r="F151" s="33"/>
      <c r="G151" s="33"/>
      <c r="H151" s="33"/>
      <c r="I151" s="33"/>
      <c r="J151" s="53"/>
      <c r="K151" s="53"/>
      <c r="L151" s="33"/>
      <c r="M151" s="33"/>
      <c r="N151" s="33"/>
      <c r="O151" s="33"/>
      <c r="P151" s="33"/>
      <c r="Q151" s="42"/>
      <c r="R151" s="42"/>
      <c r="S151" s="33"/>
      <c r="T151" s="42"/>
      <c r="U151" s="33"/>
      <c r="V151" s="33"/>
      <c r="W151" s="44"/>
    </row>
    <row r="152" customFormat="false" ht="24.75" hidden="false" customHeight="true" outlineLevel="0" collapsed="false">
      <c r="A152" s="40" t="s">
        <v>183</v>
      </c>
      <c r="B152" s="79" t="s">
        <v>310</v>
      </c>
      <c r="C152" s="42" t="s">
        <v>181</v>
      </c>
      <c r="D152" s="42" t="s">
        <v>181</v>
      </c>
      <c r="E152" s="42"/>
      <c r="F152" s="33"/>
      <c r="G152" s="33"/>
      <c r="H152" s="33"/>
      <c r="I152" s="33"/>
      <c r="J152" s="53"/>
      <c r="K152" s="53"/>
      <c r="L152" s="33"/>
      <c r="M152" s="33"/>
      <c r="N152" s="33"/>
      <c r="O152" s="33"/>
      <c r="P152" s="33"/>
      <c r="Q152" s="42"/>
      <c r="R152" s="42"/>
      <c r="S152" s="33"/>
      <c r="T152" s="42"/>
      <c r="U152" s="33"/>
      <c r="V152" s="33"/>
      <c r="W152" s="44"/>
    </row>
    <row r="153" customFormat="false" ht="24.75" hidden="false" customHeight="true" outlineLevel="0" collapsed="false">
      <c r="A153" s="40" t="s">
        <v>183</v>
      </c>
      <c r="B153" s="79" t="s">
        <v>311</v>
      </c>
      <c r="C153" s="42" t="s">
        <v>181</v>
      </c>
      <c r="D153" s="42" t="s">
        <v>181</v>
      </c>
      <c r="E153" s="42"/>
      <c r="F153" s="33"/>
      <c r="G153" s="33"/>
      <c r="H153" s="33"/>
      <c r="I153" s="33"/>
      <c r="J153" s="33"/>
      <c r="K153" s="33"/>
      <c r="L153" s="33"/>
      <c r="M153" s="123" t="n">
        <v>45626</v>
      </c>
      <c r="N153" s="33"/>
      <c r="O153" s="33"/>
      <c r="P153" s="33"/>
      <c r="Q153" s="42"/>
      <c r="R153" s="42"/>
      <c r="S153" s="33"/>
      <c r="T153" s="42" t="s">
        <v>113</v>
      </c>
      <c r="U153" s="33"/>
      <c r="V153" s="45" t="s">
        <v>312</v>
      </c>
      <c r="W153" s="44"/>
    </row>
    <row r="154" customFormat="false" ht="24.75" hidden="false" customHeight="true" outlineLevel="0" collapsed="false">
      <c r="A154" s="40" t="s">
        <v>183</v>
      </c>
      <c r="B154" s="76" t="s">
        <v>313</v>
      </c>
      <c r="C154" s="42" t="s">
        <v>181</v>
      </c>
      <c r="D154" s="41" t="s">
        <v>38</v>
      </c>
      <c r="E154" s="157"/>
      <c r="F154" s="158"/>
      <c r="G154" s="158"/>
      <c r="H154" s="43" t="n">
        <v>5000</v>
      </c>
      <c r="I154" s="158"/>
      <c r="J154" s="158"/>
      <c r="K154" s="158"/>
      <c r="L154" s="33" t="n">
        <v>2025</v>
      </c>
      <c r="M154" s="33"/>
      <c r="N154" s="33"/>
      <c r="O154" s="33"/>
      <c r="P154" s="33"/>
      <c r="Q154" s="42"/>
      <c r="R154" s="45"/>
      <c r="S154" s="51"/>
      <c r="T154" s="42" t="s">
        <v>113</v>
      </c>
      <c r="U154" s="51"/>
      <c r="V154" s="45"/>
      <c r="W154" s="44"/>
    </row>
    <row r="155" customFormat="false" ht="24.75" hidden="false" customHeight="true" outlineLevel="0" collapsed="false">
      <c r="A155" s="40" t="s">
        <v>183</v>
      </c>
      <c r="B155" s="79" t="s">
        <v>314</v>
      </c>
      <c r="C155" s="42" t="s">
        <v>181</v>
      </c>
      <c r="D155" s="41" t="s">
        <v>38</v>
      </c>
      <c r="E155" s="42"/>
      <c r="F155" s="33"/>
      <c r="G155" s="33"/>
      <c r="H155" s="33"/>
      <c r="I155" s="33"/>
      <c r="J155" s="33"/>
      <c r="K155" s="33"/>
      <c r="L155" s="33"/>
      <c r="M155" s="123" t="n">
        <v>45626</v>
      </c>
      <c r="N155" s="33"/>
      <c r="O155" s="33"/>
      <c r="P155" s="33"/>
      <c r="Q155" s="42"/>
      <c r="R155" s="42"/>
      <c r="S155" s="33" t="s">
        <v>58</v>
      </c>
      <c r="T155" s="42" t="s">
        <v>113</v>
      </c>
      <c r="U155" s="33"/>
      <c r="V155" s="118" t="s">
        <v>315</v>
      </c>
      <c r="W155" s="44"/>
    </row>
    <row r="156" customFormat="false" ht="24.75" hidden="false" customHeight="true" outlineLevel="0" collapsed="false">
      <c r="A156" s="40" t="s">
        <v>183</v>
      </c>
      <c r="B156" s="79" t="s">
        <v>316</v>
      </c>
      <c r="C156" s="42" t="s">
        <v>181</v>
      </c>
      <c r="D156" s="41" t="s">
        <v>38</v>
      </c>
      <c r="E156" s="42"/>
      <c r="F156" s="33"/>
      <c r="G156" s="33"/>
      <c r="H156" s="33"/>
      <c r="I156" s="33"/>
      <c r="J156" s="53"/>
      <c r="K156" s="53"/>
      <c r="L156" s="33"/>
      <c r="M156" s="33"/>
      <c r="N156" s="33"/>
      <c r="O156" s="33"/>
      <c r="P156" s="33"/>
      <c r="Q156" s="42"/>
      <c r="R156" s="42"/>
      <c r="S156" s="33"/>
      <c r="T156" s="42"/>
      <c r="U156" s="33"/>
      <c r="V156" s="118"/>
      <c r="W156" s="44"/>
    </row>
    <row r="157" customFormat="false" ht="24.75" hidden="false" customHeight="true" outlineLevel="0" collapsed="false">
      <c r="A157" s="40" t="s">
        <v>183</v>
      </c>
      <c r="B157" s="79" t="s">
        <v>317</v>
      </c>
      <c r="C157" s="42" t="s">
        <v>181</v>
      </c>
      <c r="D157" s="41" t="s">
        <v>38</v>
      </c>
      <c r="E157" s="42"/>
      <c r="F157" s="33"/>
      <c r="G157" s="33"/>
      <c r="H157" s="33"/>
      <c r="I157" s="33"/>
      <c r="J157" s="53"/>
      <c r="K157" s="53"/>
      <c r="L157" s="33"/>
      <c r="M157" s="33"/>
      <c r="N157" s="33"/>
      <c r="O157" s="33"/>
      <c r="P157" s="33"/>
      <c r="Q157" s="42"/>
      <c r="R157" s="42"/>
      <c r="S157" s="33"/>
      <c r="T157" s="42"/>
      <c r="U157" s="33"/>
      <c r="V157" s="118"/>
      <c r="W157" s="44"/>
    </row>
    <row r="158" customFormat="false" ht="24.75" hidden="false" customHeight="true" outlineLevel="0" collapsed="false">
      <c r="A158" s="40" t="s">
        <v>183</v>
      </c>
      <c r="B158" s="79" t="s">
        <v>318</v>
      </c>
      <c r="C158" s="42" t="s">
        <v>181</v>
      </c>
      <c r="D158" s="41" t="s">
        <v>38</v>
      </c>
      <c r="E158" s="42"/>
      <c r="F158" s="33"/>
      <c r="G158" s="33"/>
      <c r="H158" s="33"/>
      <c r="I158" s="33"/>
      <c r="J158" s="53"/>
      <c r="K158" s="53"/>
      <c r="L158" s="33"/>
      <c r="M158" s="33"/>
      <c r="N158" s="33"/>
      <c r="O158" s="33"/>
      <c r="P158" s="33"/>
      <c r="Q158" s="42"/>
      <c r="R158" s="42"/>
      <c r="S158" s="33"/>
      <c r="T158" s="42"/>
      <c r="U158" s="33"/>
      <c r="V158" s="118"/>
      <c r="W158" s="44"/>
    </row>
    <row r="159" customFormat="false" ht="24.75" hidden="false" customHeight="true" outlineLevel="0" collapsed="false">
      <c r="A159" s="40" t="s">
        <v>183</v>
      </c>
      <c r="B159" s="79" t="s">
        <v>319</v>
      </c>
      <c r="C159" s="42" t="s">
        <v>181</v>
      </c>
      <c r="D159" s="41" t="s">
        <v>38</v>
      </c>
      <c r="E159" s="42"/>
      <c r="F159" s="33"/>
      <c r="G159" s="33"/>
      <c r="H159" s="33"/>
      <c r="I159" s="33"/>
      <c r="J159" s="53"/>
      <c r="K159" s="53"/>
      <c r="L159" s="33"/>
      <c r="M159" s="33"/>
      <c r="N159" s="33"/>
      <c r="O159" s="33"/>
      <c r="P159" s="33"/>
      <c r="Q159" s="42"/>
      <c r="R159" s="42"/>
      <c r="S159" s="33"/>
      <c r="T159" s="42"/>
      <c r="U159" s="33"/>
      <c r="V159" s="118"/>
      <c r="W159" s="44"/>
    </row>
    <row r="160" customFormat="false" ht="24.75" hidden="false" customHeight="true" outlineLevel="0" collapsed="false">
      <c r="A160" s="40" t="s">
        <v>183</v>
      </c>
      <c r="B160" s="79" t="s">
        <v>320</v>
      </c>
      <c r="C160" s="42" t="s">
        <v>181</v>
      </c>
      <c r="D160" s="41" t="s">
        <v>38</v>
      </c>
      <c r="E160" s="42"/>
      <c r="F160" s="33"/>
      <c r="G160" s="33"/>
      <c r="H160" s="33"/>
      <c r="I160" s="33"/>
      <c r="J160" s="33"/>
      <c r="K160" s="33"/>
      <c r="L160" s="33"/>
      <c r="M160" s="33"/>
      <c r="N160" s="33"/>
      <c r="O160" s="33"/>
      <c r="P160" s="33"/>
      <c r="Q160" s="42"/>
      <c r="R160" s="42"/>
      <c r="S160" s="33" t="s">
        <v>58</v>
      </c>
      <c r="T160" s="42" t="s">
        <v>113</v>
      </c>
      <c r="U160" s="33"/>
      <c r="V160" s="118" t="s">
        <v>321</v>
      </c>
      <c r="W160" s="44"/>
    </row>
    <row r="161" customFormat="false" ht="24.75" hidden="false" customHeight="true" outlineLevel="0" collapsed="false">
      <c r="A161" s="40" t="s">
        <v>183</v>
      </c>
      <c r="B161" s="147" t="s">
        <v>322</v>
      </c>
      <c r="C161" s="42" t="s">
        <v>181</v>
      </c>
      <c r="D161" s="41" t="s">
        <v>38</v>
      </c>
      <c r="E161" s="73"/>
      <c r="F161" s="74"/>
      <c r="G161" s="74"/>
      <c r="H161" s="74"/>
      <c r="I161" s="74"/>
      <c r="J161" s="53"/>
      <c r="K161" s="53"/>
      <c r="L161" s="74"/>
      <c r="M161" s="74"/>
      <c r="N161" s="74"/>
      <c r="O161" s="74"/>
      <c r="P161" s="74"/>
      <c r="Q161" s="73"/>
      <c r="R161" s="73"/>
      <c r="S161" s="74"/>
      <c r="T161" s="73"/>
      <c r="U161" s="74"/>
      <c r="V161" s="45"/>
      <c r="W161" s="75"/>
    </row>
    <row r="162" customFormat="false" ht="24.75" hidden="false" customHeight="true" outlineLevel="0" collapsed="false">
      <c r="A162" s="40" t="s">
        <v>183</v>
      </c>
      <c r="B162" s="147" t="s">
        <v>323</v>
      </c>
      <c r="C162" s="42" t="s">
        <v>181</v>
      </c>
      <c r="D162" s="41" t="s">
        <v>38</v>
      </c>
      <c r="E162" s="73"/>
      <c r="F162" s="74"/>
      <c r="G162" s="74"/>
      <c r="H162" s="74"/>
      <c r="I162" s="74"/>
      <c r="J162" s="53"/>
      <c r="K162" s="53"/>
      <c r="L162" s="74"/>
      <c r="M162" s="74"/>
      <c r="N162" s="74"/>
      <c r="O162" s="74"/>
      <c r="P162" s="74"/>
      <c r="Q162" s="73"/>
      <c r="R162" s="73"/>
      <c r="S162" s="74"/>
      <c r="T162" s="73"/>
      <c r="U162" s="74"/>
      <c r="V162" s="45"/>
      <c r="W162" s="75"/>
    </row>
    <row r="163" customFormat="false" ht="24.75" hidden="false" customHeight="true" outlineLevel="0" collapsed="false">
      <c r="A163" s="40" t="s">
        <v>183</v>
      </c>
      <c r="B163" s="79" t="s">
        <v>324</v>
      </c>
      <c r="C163" s="42" t="s">
        <v>181</v>
      </c>
      <c r="D163" s="41" t="s">
        <v>38</v>
      </c>
      <c r="E163" s="42"/>
      <c r="F163" s="33"/>
      <c r="G163" s="33"/>
      <c r="H163" s="33"/>
      <c r="I163" s="33"/>
      <c r="J163" s="53"/>
      <c r="K163" s="53"/>
      <c r="L163" s="33"/>
      <c r="M163" s="33"/>
      <c r="N163" s="33"/>
      <c r="O163" s="33"/>
      <c r="P163" s="33"/>
      <c r="Q163" s="42"/>
      <c r="R163" s="42"/>
      <c r="S163" s="33"/>
      <c r="T163" s="42"/>
      <c r="U163" s="33"/>
      <c r="V163" s="45"/>
      <c r="W163" s="44"/>
    </row>
    <row r="164" customFormat="false" ht="24.75" hidden="false" customHeight="true" outlineLevel="0" collapsed="false">
      <c r="A164" s="40" t="s">
        <v>183</v>
      </c>
      <c r="B164" s="79" t="s">
        <v>325</v>
      </c>
      <c r="C164" s="42" t="s">
        <v>181</v>
      </c>
      <c r="D164" s="41" t="s">
        <v>38</v>
      </c>
      <c r="E164" s="73"/>
      <c r="F164" s="74"/>
      <c r="G164" s="74"/>
      <c r="H164" s="74"/>
      <c r="I164" s="74"/>
      <c r="J164" s="53"/>
      <c r="K164" s="53"/>
      <c r="L164" s="74"/>
      <c r="M164" s="74"/>
      <c r="N164" s="74"/>
      <c r="O164" s="74"/>
      <c r="P164" s="74"/>
      <c r="Q164" s="73"/>
      <c r="R164" s="73"/>
      <c r="S164" s="74"/>
      <c r="T164" s="73"/>
      <c r="U164" s="74"/>
      <c r="V164" s="45"/>
      <c r="W164" s="75"/>
    </row>
    <row r="165" customFormat="false" ht="24.75" hidden="false" customHeight="true" outlineLevel="0" collapsed="false">
      <c r="A165" s="40" t="s">
        <v>183</v>
      </c>
      <c r="B165" s="79" t="s">
        <v>326</v>
      </c>
      <c r="C165" s="55" t="s">
        <v>327</v>
      </c>
      <c r="D165" s="41" t="s">
        <v>38</v>
      </c>
      <c r="E165" s="73"/>
      <c r="F165" s="74"/>
      <c r="G165" s="74"/>
      <c r="H165" s="74"/>
      <c r="I165" s="74"/>
      <c r="J165" s="53"/>
      <c r="K165" s="53"/>
      <c r="L165" s="74"/>
      <c r="M165" s="74"/>
      <c r="N165" s="74"/>
      <c r="O165" s="74"/>
      <c r="P165" s="74"/>
      <c r="Q165" s="73"/>
      <c r="R165" s="73"/>
      <c r="S165" s="74"/>
      <c r="T165" s="73"/>
      <c r="U165" s="74"/>
      <c r="V165" s="45"/>
      <c r="W165" s="75"/>
    </row>
    <row r="166" customFormat="false" ht="24.75" hidden="false" customHeight="true" outlineLevel="0" collapsed="false">
      <c r="A166" s="40" t="s">
        <v>183</v>
      </c>
      <c r="B166" s="80" t="s">
        <v>328</v>
      </c>
      <c r="C166" s="42" t="s">
        <v>130</v>
      </c>
      <c r="D166" s="41" t="s">
        <v>169</v>
      </c>
      <c r="E166" s="42"/>
      <c r="F166" s="33"/>
      <c r="G166" s="33"/>
      <c r="H166" s="33"/>
      <c r="I166" s="33"/>
      <c r="J166" s="53"/>
      <c r="K166" s="53"/>
      <c r="L166" s="33"/>
      <c r="M166" s="33" t="s">
        <v>329</v>
      </c>
      <c r="N166" s="33"/>
      <c r="O166" s="33"/>
      <c r="P166" s="33"/>
      <c r="Q166" s="42"/>
      <c r="R166" s="42"/>
      <c r="S166" s="33"/>
      <c r="T166" s="42"/>
      <c r="U166" s="33"/>
      <c r="V166" s="45"/>
      <c r="W166" s="44"/>
    </row>
    <row r="167" customFormat="false" ht="24.75" hidden="false" customHeight="true" outlineLevel="0" collapsed="false">
      <c r="A167" s="40" t="s">
        <v>183</v>
      </c>
      <c r="B167" s="159" t="s">
        <v>330</v>
      </c>
      <c r="C167" s="42" t="s">
        <v>130</v>
      </c>
      <c r="D167" s="41" t="s">
        <v>38</v>
      </c>
      <c r="E167" s="73"/>
      <c r="F167" s="74"/>
      <c r="G167" s="74"/>
      <c r="H167" s="74"/>
      <c r="I167" s="74"/>
      <c r="J167" s="53"/>
      <c r="K167" s="53"/>
      <c r="L167" s="74"/>
      <c r="M167" s="74" t="s">
        <v>331</v>
      </c>
      <c r="N167" s="74"/>
      <c r="O167" s="74"/>
      <c r="P167" s="74"/>
      <c r="Q167" s="73"/>
      <c r="R167" s="73"/>
      <c r="S167" s="74"/>
      <c r="T167" s="73"/>
      <c r="U167" s="74"/>
      <c r="V167" s="45"/>
      <c r="W167" s="75"/>
    </row>
    <row r="168" customFormat="false" ht="24.75" hidden="false" customHeight="true" outlineLevel="0" collapsed="false">
      <c r="A168" s="40" t="s">
        <v>183</v>
      </c>
      <c r="B168" s="80" t="s">
        <v>332</v>
      </c>
      <c r="C168" s="42" t="s">
        <v>130</v>
      </c>
      <c r="D168" s="41" t="s">
        <v>38</v>
      </c>
      <c r="E168" s="42"/>
      <c r="F168" s="42"/>
      <c r="G168" s="42"/>
      <c r="H168" s="43"/>
      <c r="I168" s="42"/>
      <c r="J168" s="42"/>
      <c r="K168" s="42"/>
      <c r="L168" s="33"/>
      <c r="M168" s="33" t="s">
        <v>333</v>
      </c>
      <c r="N168" s="33"/>
      <c r="O168" s="33"/>
      <c r="P168" s="33"/>
      <c r="Q168" s="42"/>
      <c r="R168" s="45"/>
      <c r="S168" s="51"/>
      <c r="T168" s="42"/>
      <c r="U168" s="51"/>
      <c r="V168" s="45" t="s">
        <v>334</v>
      </c>
      <c r="W168" s="60"/>
    </row>
    <row r="169" customFormat="false" ht="24.75" hidden="false" customHeight="true" outlineLevel="0" collapsed="false">
      <c r="A169" s="40" t="s">
        <v>183</v>
      </c>
      <c r="B169" s="76" t="s">
        <v>335</v>
      </c>
      <c r="C169" s="42" t="s">
        <v>130</v>
      </c>
      <c r="D169" s="41" t="s">
        <v>38</v>
      </c>
      <c r="E169" s="41"/>
      <c r="F169" s="41"/>
      <c r="G169" s="43"/>
      <c r="H169" s="43"/>
      <c r="I169" s="43"/>
      <c r="J169" s="43"/>
      <c r="K169" s="43"/>
      <c r="L169" s="52"/>
      <c r="M169" s="52" t="s">
        <v>336</v>
      </c>
      <c r="N169" s="42"/>
      <c r="O169" s="42"/>
      <c r="P169" s="42"/>
      <c r="Q169" s="42"/>
      <c r="R169" s="42"/>
      <c r="S169" s="33"/>
      <c r="T169" s="42"/>
      <c r="U169" s="33"/>
      <c r="V169" s="45" t="s">
        <v>337</v>
      </c>
      <c r="W169" s="60"/>
    </row>
    <row r="170" s="95" customFormat="true" ht="24.75" hidden="false" customHeight="true" outlineLevel="0" collapsed="false">
      <c r="A170" s="90" t="s">
        <v>148</v>
      </c>
      <c r="B170" s="76" t="s">
        <v>338</v>
      </c>
      <c r="C170" s="85" t="s">
        <v>130</v>
      </c>
      <c r="D170" s="86" t="s">
        <v>134</v>
      </c>
      <c r="E170" s="86"/>
      <c r="F170" s="86"/>
      <c r="G170" s="50"/>
      <c r="H170" s="50"/>
      <c r="I170" s="50"/>
      <c r="J170" s="50"/>
      <c r="K170" s="50"/>
      <c r="L170" s="91"/>
      <c r="M170" s="91" t="s">
        <v>339</v>
      </c>
      <c r="N170" s="85"/>
      <c r="O170" s="85"/>
      <c r="P170" s="85"/>
      <c r="Q170" s="85"/>
      <c r="R170" s="85"/>
      <c r="S170" s="87"/>
      <c r="T170" s="85"/>
      <c r="U170" s="87"/>
      <c r="V170" s="137" t="s">
        <v>340</v>
      </c>
      <c r="W170" s="160"/>
    </row>
    <row r="171" customFormat="false" ht="24.75" hidden="false" customHeight="true" outlineLevel="0" collapsed="false">
      <c r="A171" s="40" t="s">
        <v>183</v>
      </c>
      <c r="B171" s="84" t="s">
        <v>341</v>
      </c>
      <c r="C171" s="42" t="s">
        <v>130</v>
      </c>
      <c r="D171" s="33" t="s">
        <v>38</v>
      </c>
      <c r="E171" s="42"/>
      <c r="F171" s="42"/>
      <c r="G171" s="42"/>
      <c r="H171" s="43"/>
      <c r="I171" s="42"/>
      <c r="J171" s="42"/>
      <c r="K171" s="42"/>
      <c r="L171" s="33"/>
      <c r="M171" s="33" t="s">
        <v>342</v>
      </c>
      <c r="N171" s="33"/>
      <c r="O171" s="33"/>
      <c r="P171" s="33"/>
      <c r="Q171" s="42"/>
      <c r="R171" s="45"/>
      <c r="S171" s="51"/>
      <c r="T171" s="42"/>
      <c r="U171" s="51"/>
      <c r="V171" s="45" t="s">
        <v>343</v>
      </c>
      <c r="W171" s="60"/>
    </row>
    <row r="172" customFormat="false" ht="24.75" hidden="false" customHeight="true" outlineLevel="0" collapsed="false">
      <c r="A172" s="40" t="s">
        <v>148</v>
      </c>
      <c r="B172" s="84" t="s">
        <v>344</v>
      </c>
      <c r="C172" s="42" t="s">
        <v>130</v>
      </c>
      <c r="D172" s="33" t="s">
        <v>38</v>
      </c>
      <c r="E172" s="42"/>
      <c r="F172" s="33"/>
      <c r="G172" s="33"/>
      <c r="H172" s="33"/>
      <c r="I172" s="33"/>
      <c r="J172" s="53"/>
      <c r="K172" s="53"/>
      <c r="L172" s="33"/>
      <c r="M172" s="33"/>
      <c r="N172" s="33"/>
      <c r="O172" s="33"/>
      <c r="P172" s="33"/>
      <c r="Q172" s="42"/>
      <c r="R172" s="42"/>
      <c r="S172" s="33"/>
      <c r="T172" s="42"/>
      <c r="U172" s="77" t="s">
        <v>345</v>
      </c>
      <c r="V172" s="45"/>
      <c r="W172" s="44"/>
    </row>
    <row r="173" customFormat="false" ht="24.75" hidden="false" customHeight="true" outlineLevel="0" collapsed="false">
      <c r="A173" s="40" t="s">
        <v>183</v>
      </c>
      <c r="B173" s="84" t="s">
        <v>346</v>
      </c>
      <c r="C173" s="42" t="s">
        <v>130</v>
      </c>
      <c r="D173" s="33" t="s">
        <v>38</v>
      </c>
      <c r="E173" s="73"/>
      <c r="F173" s="74"/>
      <c r="G173" s="74"/>
      <c r="H173" s="74"/>
      <c r="I173" s="74"/>
      <c r="J173" s="53"/>
      <c r="K173" s="53"/>
      <c r="L173" s="74"/>
      <c r="M173" s="74"/>
      <c r="N173" s="74"/>
      <c r="O173" s="74"/>
      <c r="P173" s="74"/>
      <c r="Q173" s="73"/>
      <c r="R173" s="73"/>
      <c r="S173" s="74"/>
      <c r="T173" s="73"/>
      <c r="U173" s="74"/>
      <c r="V173" s="45"/>
      <c r="W173" s="75"/>
    </row>
    <row r="174" customFormat="false" ht="24.75" hidden="false" customHeight="true" outlineLevel="0" collapsed="false">
      <c r="A174" s="40" t="s">
        <v>183</v>
      </c>
      <c r="B174" s="84" t="s">
        <v>347</v>
      </c>
      <c r="C174" s="42" t="s">
        <v>130</v>
      </c>
      <c r="D174" s="33" t="s">
        <v>38</v>
      </c>
      <c r="E174" s="42"/>
      <c r="F174" s="33"/>
      <c r="G174" s="33"/>
      <c r="H174" s="33"/>
      <c r="I174" s="33"/>
      <c r="J174" s="53"/>
      <c r="K174" s="53"/>
      <c r="L174" s="33"/>
      <c r="M174" s="33"/>
      <c r="N174" s="33"/>
      <c r="O174" s="33"/>
      <c r="P174" s="33"/>
      <c r="Q174" s="42"/>
      <c r="R174" s="42"/>
      <c r="S174" s="33"/>
      <c r="T174" s="42"/>
      <c r="U174" s="33"/>
      <c r="V174" s="45"/>
      <c r="W174" s="44"/>
    </row>
    <row r="175" customFormat="false" ht="24.75" hidden="false" customHeight="true" outlineLevel="0" collapsed="false">
      <c r="A175" s="40" t="s">
        <v>183</v>
      </c>
      <c r="B175" s="84" t="s">
        <v>348</v>
      </c>
      <c r="C175" s="42" t="s">
        <v>130</v>
      </c>
      <c r="D175" s="33" t="s">
        <v>38</v>
      </c>
      <c r="E175" s="42"/>
      <c r="F175" s="42"/>
      <c r="G175" s="42"/>
      <c r="H175" s="43"/>
      <c r="I175" s="42"/>
      <c r="J175" s="42"/>
      <c r="K175" s="42"/>
      <c r="L175" s="33"/>
      <c r="M175" s="33" t="s">
        <v>349</v>
      </c>
      <c r="N175" s="33"/>
      <c r="O175" s="33"/>
      <c r="P175" s="33"/>
      <c r="Q175" s="42"/>
      <c r="R175" s="45"/>
      <c r="S175" s="51"/>
      <c r="T175" s="42"/>
      <c r="U175" s="51" t="s">
        <v>350</v>
      </c>
      <c r="V175" s="45" t="s">
        <v>351</v>
      </c>
      <c r="W175" s="60"/>
    </row>
    <row r="176" customFormat="false" ht="24.75" hidden="false" customHeight="true" outlineLevel="0" collapsed="false">
      <c r="A176" s="40" t="s">
        <v>183</v>
      </c>
      <c r="B176" s="161" t="s">
        <v>352</v>
      </c>
      <c r="C176" s="42" t="s">
        <v>130</v>
      </c>
      <c r="D176" s="41" t="s">
        <v>38</v>
      </c>
      <c r="E176" s="42"/>
      <c r="F176" s="33"/>
      <c r="G176" s="33"/>
      <c r="H176" s="33"/>
      <c r="I176" s="33"/>
      <c r="J176" s="53"/>
      <c r="K176" s="53"/>
      <c r="L176" s="33"/>
      <c r="M176" s="33"/>
      <c r="N176" s="33"/>
      <c r="O176" s="33"/>
      <c r="P176" s="33"/>
      <c r="Q176" s="42"/>
      <c r="R176" s="42"/>
      <c r="S176" s="33"/>
      <c r="T176" s="42"/>
      <c r="U176" s="33"/>
      <c r="V176" s="45"/>
      <c r="W176" s="44"/>
    </row>
    <row r="177" customFormat="false" ht="24.75" hidden="false" customHeight="true" outlineLevel="0" collapsed="false">
      <c r="A177" s="40" t="s">
        <v>183</v>
      </c>
      <c r="B177" s="84" t="s">
        <v>353</v>
      </c>
      <c r="C177" s="42" t="s">
        <v>130</v>
      </c>
      <c r="D177" s="41" t="s">
        <v>38</v>
      </c>
      <c r="E177" s="42"/>
      <c r="F177" s="33"/>
      <c r="G177" s="33"/>
      <c r="H177" s="33"/>
      <c r="I177" s="33"/>
      <c r="J177" s="53"/>
      <c r="K177" s="53"/>
      <c r="L177" s="33"/>
      <c r="M177" s="33"/>
      <c r="N177" s="33"/>
      <c r="O177" s="33"/>
      <c r="P177" s="33"/>
      <c r="Q177" s="42"/>
      <c r="R177" s="42"/>
      <c r="S177" s="33"/>
      <c r="T177" s="42"/>
      <c r="U177" s="33"/>
      <c r="V177" s="45"/>
      <c r="W177" s="44"/>
    </row>
    <row r="178" customFormat="false" ht="24.75" hidden="false" customHeight="true" outlineLevel="0" collapsed="false">
      <c r="A178" s="40" t="s">
        <v>183</v>
      </c>
      <c r="B178" s="84" t="s">
        <v>354</v>
      </c>
      <c r="C178" s="42" t="s">
        <v>130</v>
      </c>
      <c r="D178" s="41" t="s">
        <v>38</v>
      </c>
      <c r="E178" s="42"/>
      <c r="F178" s="33"/>
      <c r="G178" s="33"/>
      <c r="H178" s="33"/>
      <c r="I178" s="33"/>
      <c r="J178" s="53"/>
      <c r="K178" s="53"/>
      <c r="L178" s="33"/>
      <c r="M178" s="33"/>
      <c r="N178" s="33"/>
      <c r="O178" s="33"/>
      <c r="P178" s="33"/>
      <c r="Q178" s="42"/>
      <c r="R178" s="42"/>
      <c r="S178" s="33"/>
      <c r="T178" s="42"/>
      <c r="U178" s="33"/>
      <c r="V178" s="45"/>
      <c r="W178" s="44"/>
    </row>
    <row r="179" customFormat="false" ht="24.75" hidden="false" customHeight="true" outlineLevel="0" collapsed="false">
      <c r="A179" s="40" t="s">
        <v>183</v>
      </c>
      <c r="B179" s="84" t="s">
        <v>355</v>
      </c>
      <c r="C179" s="42" t="s">
        <v>130</v>
      </c>
      <c r="D179" s="41" t="s">
        <v>38</v>
      </c>
      <c r="E179" s="42"/>
      <c r="F179" s="33"/>
      <c r="G179" s="33"/>
      <c r="H179" s="33"/>
      <c r="I179" s="33"/>
      <c r="J179" s="53"/>
      <c r="K179" s="53"/>
      <c r="L179" s="33"/>
      <c r="M179" s="33"/>
      <c r="N179" s="33"/>
      <c r="O179" s="33"/>
      <c r="P179" s="33"/>
      <c r="Q179" s="42"/>
      <c r="R179" s="42"/>
      <c r="S179" s="33"/>
      <c r="T179" s="42"/>
      <c r="U179" s="33"/>
      <c r="V179" s="45"/>
      <c r="W179" s="44"/>
    </row>
    <row r="180" customFormat="false" ht="24.75" hidden="false" customHeight="true" outlineLevel="0" collapsed="false">
      <c r="A180" s="40" t="s">
        <v>183</v>
      </c>
      <c r="B180" s="84" t="s">
        <v>356</v>
      </c>
      <c r="C180" s="42" t="s">
        <v>130</v>
      </c>
      <c r="D180" s="41" t="s">
        <v>38</v>
      </c>
      <c r="E180" s="73"/>
      <c r="F180" s="74"/>
      <c r="G180" s="74"/>
      <c r="H180" s="74"/>
      <c r="I180" s="74"/>
      <c r="J180" s="53"/>
      <c r="K180" s="53"/>
      <c r="L180" s="74"/>
      <c r="M180" s="74"/>
      <c r="N180" s="74"/>
      <c r="O180" s="74"/>
      <c r="P180" s="74"/>
      <c r="Q180" s="73"/>
      <c r="R180" s="73"/>
      <c r="S180" s="74"/>
      <c r="T180" s="73"/>
      <c r="U180" s="74"/>
      <c r="V180" s="45"/>
      <c r="W180" s="75"/>
    </row>
    <row r="181" customFormat="false" ht="24.75" hidden="false" customHeight="true" outlineLevel="0" collapsed="false">
      <c r="A181" s="40" t="s">
        <v>183</v>
      </c>
      <c r="B181" s="84" t="s">
        <v>357</v>
      </c>
      <c r="C181" s="42" t="s">
        <v>130</v>
      </c>
      <c r="D181" s="41" t="s">
        <v>38</v>
      </c>
      <c r="E181" s="42"/>
      <c r="F181" s="33"/>
      <c r="G181" s="33" t="s">
        <v>358</v>
      </c>
      <c r="H181" s="33" t="s">
        <v>359</v>
      </c>
      <c r="I181" s="42"/>
      <c r="J181" s="42"/>
      <c r="K181" s="42"/>
      <c r="L181" s="33"/>
      <c r="M181" s="33" t="s">
        <v>360</v>
      </c>
      <c r="N181" s="33"/>
      <c r="O181" s="33"/>
      <c r="P181" s="33"/>
      <c r="Q181" s="42"/>
      <c r="R181" s="45"/>
      <c r="S181" s="51"/>
      <c r="T181" s="42"/>
      <c r="U181" s="51" t="s">
        <v>361</v>
      </c>
      <c r="V181" s="45" t="s">
        <v>362</v>
      </c>
      <c r="W181" s="60"/>
    </row>
    <row r="182" customFormat="false" ht="24.75" hidden="false" customHeight="true" outlineLevel="0" collapsed="false">
      <c r="A182" s="40" t="s">
        <v>183</v>
      </c>
      <c r="B182" s="84" t="s">
        <v>363</v>
      </c>
      <c r="C182" s="42" t="s">
        <v>130</v>
      </c>
      <c r="D182" s="41" t="s">
        <v>38</v>
      </c>
      <c r="E182" s="42"/>
      <c r="F182" s="42"/>
      <c r="G182" s="42"/>
      <c r="H182" s="43"/>
      <c r="I182" s="42"/>
      <c r="J182" s="42"/>
      <c r="K182" s="42"/>
      <c r="L182" s="33" t="n">
        <v>2030</v>
      </c>
      <c r="M182" s="33"/>
      <c r="N182" s="33"/>
      <c r="O182" s="33"/>
      <c r="P182" s="33"/>
      <c r="Q182" s="42"/>
      <c r="R182" s="45"/>
      <c r="S182" s="51"/>
      <c r="T182" s="42"/>
      <c r="U182" s="51"/>
      <c r="V182" s="45"/>
      <c r="W182" s="60"/>
    </row>
    <row r="183" customFormat="false" ht="24.75" hidden="false" customHeight="true" outlineLevel="0" collapsed="false">
      <c r="A183" s="40" t="s">
        <v>183</v>
      </c>
      <c r="B183" s="79" t="s">
        <v>364</v>
      </c>
      <c r="C183" s="42" t="s">
        <v>143</v>
      </c>
      <c r="D183" s="33" t="s">
        <v>365</v>
      </c>
      <c r="E183" s="42"/>
      <c r="F183" s="33"/>
      <c r="G183" s="33"/>
      <c r="H183" s="33"/>
      <c r="I183" s="33"/>
      <c r="J183" s="33"/>
      <c r="K183" s="33"/>
      <c r="L183" s="33"/>
      <c r="M183" s="33"/>
      <c r="N183" s="33"/>
      <c r="O183" s="33"/>
      <c r="P183" s="33"/>
      <c r="Q183" s="42"/>
      <c r="R183" s="42"/>
      <c r="S183" s="33"/>
      <c r="T183" s="42"/>
      <c r="U183" s="33"/>
      <c r="V183" s="33"/>
      <c r="W183" s="44"/>
    </row>
    <row r="184" customFormat="false" ht="24.75" hidden="false" customHeight="true" outlineLevel="0" collapsed="false">
      <c r="A184" s="40" t="s">
        <v>183</v>
      </c>
      <c r="B184" s="79" t="s">
        <v>366</v>
      </c>
      <c r="C184" s="42" t="s">
        <v>143</v>
      </c>
      <c r="D184" s="33" t="s">
        <v>134</v>
      </c>
      <c r="E184" s="73"/>
      <c r="F184" s="74"/>
      <c r="G184" s="74"/>
      <c r="H184" s="74"/>
      <c r="I184" s="74"/>
      <c r="J184" s="53"/>
      <c r="K184" s="53"/>
      <c r="L184" s="74"/>
      <c r="M184" s="74"/>
      <c r="N184" s="74"/>
      <c r="O184" s="74"/>
      <c r="P184" s="74"/>
      <c r="Q184" s="73"/>
      <c r="R184" s="73"/>
      <c r="S184" s="74"/>
      <c r="T184" s="73"/>
      <c r="U184" s="74"/>
      <c r="V184" s="33"/>
      <c r="W184" s="75"/>
    </row>
    <row r="185" customFormat="false" ht="24.75" hidden="false" customHeight="true" outlineLevel="0" collapsed="false">
      <c r="A185" s="40" t="s">
        <v>183</v>
      </c>
      <c r="B185" s="79" t="s">
        <v>367</v>
      </c>
      <c r="C185" s="42" t="s">
        <v>143</v>
      </c>
      <c r="D185" s="33" t="s">
        <v>134</v>
      </c>
      <c r="E185" s="73"/>
      <c r="F185" s="74"/>
      <c r="G185" s="74"/>
      <c r="H185" s="74"/>
      <c r="I185" s="74"/>
      <c r="J185" s="53"/>
      <c r="K185" s="53"/>
      <c r="L185" s="74"/>
      <c r="M185" s="74"/>
      <c r="N185" s="74"/>
      <c r="O185" s="74"/>
      <c r="P185" s="74"/>
      <c r="Q185" s="73"/>
      <c r="R185" s="73"/>
      <c r="S185" s="74"/>
      <c r="T185" s="73"/>
      <c r="U185" s="74"/>
      <c r="V185" s="33"/>
      <c r="W185" s="75"/>
    </row>
    <row r="186" customFormat="false" ht="24.75" hidden="false" customHeight="true" outlineLevel="0" collapsed="false">
      <c r="A186" s="40" t="s">
        <v>183</v>
      </c>
      <c r="B186" s="79" t="s">
        <v>368</v>
      </c>
      <c r="C186" s="42" t="s">
        <v>143</v>
      </c>
      <c r="D186" s="33" t="s">
        <v>38</v>
      </c>
      <c r="E186" s="42"/>
      <c r="F186" s="33"/>
      <c r="G186" s="33"/>
      <c r="H186" s="33"/>
      <c r="I186" s="33"/>
      <c r="J186" s="33"/>
      <c r="K186" s="33"/>
      <c r="L186" s="33"/>
      <c r="M186" s="33"/>
      <c r="N186" s="33"/>
      <c r="O186" s="33"/>
      <c r="P186" s="33"/>
      <c r="Q186" s="42"/>
      <c r="R186" s="42"/>
      <c r="S186" s="33"/>
      <c r="T186" s="42"/>
      <c r="U186" s="33"/>
      <c r="V186" s="33"/>
      <c r="W186" s="44"/>
    </row>
    <row r="187" customFormat="false" ht="24.75" hidden="false" customHeight="true" outlineLevel="0" collapsed="false">
      <c r="A187" s="40" t="s">
        <v>183</v>
      </c>
      <c r="B187" s="79" t="s">
        <v>369</v>
      </c>
      <c r="C187" s="42" t="s">
        <v>143</v>
      </c>
      <c r="D187" s="33" t="s">
        <v>38</v>
      </c>
      <c r="E187" s="42"/>
      <c r="F187" s="33"/>
      <c r="G187" s="33"/>
      <c r="H187" s="33"/>
      <c r="I187" s="33"/>
      <c r="J187" s="33"/>
      <c r="K187" s="33"/>
      <c r="L187" s="33"/>
      <c r="M187" s="33"/>
      <c r="N187" s="33"/>
      <c r="O187" s="33"/>
      <c r="P187" s="33"/>
      <c r="Q187" s="42"/>
      <c r="R187" s="42"/>
      <c r="S187" s="33"/>
      <c r="T187" s="42"/>
      <c r="U187" s="33"/>
      <c r="V187" s="33"/>
      <c r="W187" s="44"/>
    </row>
    <row r="188" customFormat="false" ht="24.75" hidden="false" customHeight="true" outlineLevel="0" collapsed="false">
      <c r="A188" s="40" t="s">
        <v>183</v>
      </c>
      <c r="B188" s="79" t="s">
        <v>370</v>
      </c>
      <c r="C188" s="42" t="s">
        <v>143</v>
      </c>
      <c r="D188" s="33" t="s">
        <v>365</v>
      </c>
      <c r="E188" s="42"/>
      <c r="F188" s="33"/>
      <c r="G188" s="33"/>
      <c r="H188" s="33"/>
      <c r="I188" s="33"/>
      <c r="J188" s="33"/>
      <c r="K188" s="33"/>
      <c r="L188" s="33"/>
      <c r="M188" s="33"/>
      <c r="N188" s="33"/>
      <c r="O188" s="33"/>
      <c r="P188" s="33"/>
      <c r="Q188" s="42"/>
      <c r="R188" s="42"/>
      <c r="S188" s="33"/>
      <c r="T188" s="42"/>
      <c r="U188" s="33"/>
      <c r="V188" s="33"/>
      <c r="W188" s="44"/>
    </row>
    <row r="189" customFormat="false" ht="24.75" hidden="false" customHeight="true" outlineLevel="0" collapsed="false">
      <c r="A189" s="40" t="s">
        <v>183</v>
      </c>
      <c r="B189" s="79" t="s">
        <v>371</v>
      </c>
      <c r="C189" s="42" t="s">
        <v>143</v>
      </c>
      <c r="D189" s="33" t="s">
        <v>38</v>
      </c>
      <c r="E189" s="42"/>
      <c r="F189" s="33"/>
      <c r="G189" s="33"/>
      <c r="H189" s="33"/>
      <c r="I189" s="33"/>
      <c r="J189" s="33"/>
      <c r="K189" s="33"/>
      <c r="L189" s="33"/>
      <c r="M189" s="33"/>
      <c r="N189" s="33"/>
      <c r="O189" s="33"/>
      <c r="P189" s="33"/>
      <c r="Q189" s="42"/>
      <c r="R189" s="42"/>
      <c r="S189" s="33"/>
      <c r="T189" s="42"/>
      <c r="U189" s="33"/>
      <c r="V189" s="33"/>
      <c r="W189" s="44"/>
    </row>
    <row r="190" customFormat="false" ht="24.75" hidden="false" customHeight="true" outlineLevel="0" collapsed="false">
      <c r="A190" s="40" t="s">
        <v>183</v>
      </c>
      <c r="B190" s="79" t="s">
        <v>372</v>
      </c>
      <c r="C190" s="42" t="s">
        <v>143</v>
      </c>
      <c r="D190" s="33" t="s">
        <v>38</v>
      </c>
      <c r="E190" s="42"/>
      <c r="F190" s="33"/>
      <c r="G190" s="33"/>
      <c r="H190" s="33"/>
      <c r="I190" s="33"/>
      <c r="J190" s="33"/>
      <c r="K190" s="33"/>
      <c r="L190" s="33"/>
      <c r="M190" s="33"/>
      <c r="N190" s="33"/>
      <c r="O190" s="33"/>
      <c r="P190" s="33"/>
      <c r="Q190" s="42"/>
      <c r="R190" s="42"/>
      <c r="S190" s="33"/>
      <c r="T190" s="42"/>
      <c r="U190" s="33"/>
      <c r="V190" s="33"/>
      <c r="W190" s="44"/>
    </row>
    <row r="191" customFormat="false" ht="24.75" hidden="false" customHeight="true" outlineLevel="0" collapsed="false">
      <c r="A191" s="40" t="s">
        <v>183</v>
      </c>
      <c r="B191" s="79" t="s">
        <v>373</v>
      </c>
      <c r="C191" s="42" t="s">
        <v>143</v>
      </c>
      <c r="D191" s="33" t="s">
        <v>38</v>
      </c>
      <c r="E191" s="42"/>
      <c r="F191" s="33"/>
      <c r="G191" s="33"/>
      <c r="H191" s="33"/>
      <c r="I191" s="33"/>
      <c r="J191" s="33"/>
      <c r="K191" s="33"/>
      <c r="L191" s="33"/>
      <c r="M191" s="33"/>
      <c r="N191" s="33"/>
      <c r="O191" s="33"/>
      <c r="P191" s="33"/>
      <c r="Q191" s="42"/>
      <c r="R191" s="42"/>
      <c r="S191" s="33"/>
      <c r="T191" s="42"/>
      <c r="U191" s="33"/>
      <c r="V191" s="33"/>
      <c r="W191" s="44"/>
    </row>
    <row r="192" customFormat="false" ht="24.75" hidden="false" customHeight="true" outlineLevel="0" collapsed="false">
      <c r="A192" s="40" t="s">
        <v>183</v>
      </c>
      <c r="B192" s="79" t="s">
        <v>374</v>
      </c>
      <c r="C192" s="42" t="s">
        <v>143</v>
      </c>
      <c r="D192" s="33" t="s">
        <v>38</v>
      </c>
      <c r="E192" s="42"/>
      <c r="F192" s="33"/>
      <c r="G192" s="33"/>
      <c r="H192" s="33"/>
      <c r="I192" s="33"/>
      <c r="J192" s="33"/>
      <c r="K192" s="33"/>
      <c r="L192" s="33"/>
      <c r="M192" s="33"/>
      <c r="N192" s="33"/>
      <c r="O192" s="33"/>
      <c r="P192" s="33"/>
      <c r="Q192" s="42"/>
      <c r="R192" s="42"/>
      <c r="S192" s="33"/>
      <c r="T192" s="42"/>
      <c r="U192" s="33"/>
      <c r="V192" s="33"/>
      <c r="W192" s="44"/>
    </row>
    <row r="193" customFormat="false" ht="24.75" hidden="false" customHeight="true" outlineLevel="0" collapsed="false">
      <c r="A193" s="40" t="s">
        <v>183</v>
      </c>
      <c r="B193" s="79" t="s">
        <v>375</v>
      </c>
      <c r="C193" s="42" t="s">
        <v>143</v>
      </c>
      <c r="D193" s="33" t="s">
        <v>38</v>
      </c>
      <c r="E193" s="42"/>
      <c r="F193" s="33"/>
      <c r="G193" s="33"/>
      <c r="H193" s="33"/>
      <c r="I193" s="33"/>
      <c r="J193" s="33"/>
      <c r="K193" s="33"/>
      <c r="L193" s="33"/>
      <c r="M193" s="33"/>
      <c r="N193" s="33"/>
      <c r="O193" s="33"/>
      <c r="P193" s="33"/>
      <c r="Q193" s="42"/>
      <c r="R193" s="42"/>
      <c r="S193" s="33"/>
      <c r="T193" s="42"/>
      <c r="U193" s="33"/>
      <c r="V193" s="33"/>
      <c r="W193" s="44"/>
    </row>
    <row r="194" customFormat="false" ht="24.75" hidden="false" customHeight="true" outlineLevel="0" collapsed="false">
      <c r="A194" s="40" t="s">
        <v>183</v>
      </c>
      <c r="B194" s="79" t="s">
        <v>376</v>
      </c>
      <c r="C194" s="42" t="s">
        <v>143</v>
      </c>
      <c r="D194" s="33" t="s">
        <v>38</v>
      </c>
      <c r="E194" s="42"/>
      <c r="F194" s="33"/>
      <c r="G194" s="33"/>
      <c r="H194" s="33"/>
      <c r="I194" s="33"/>
      <c r="J194" s="33"/>
      <c r="K194" s="33"/>
      <c r="L194" s="33"/>
      <c r="M194" s="33"/>
      <c r="N194" s="33"/>
      <c r="O194" s="33"/>
      <c r="P194" s="33"/>
      <c r="Q194" s="42"/>
      <c r="R194" s="42"/>
      <c r="S194" s="33"/>
      <c r="T194" s="42"/>
      <c r="U194" s="33"/>
      <c r="V194" s="33"/>
      <c r="W194" s="44"/>
    </row>
    <row r="195" customFormat="false" ht="24.75" hidden="false" customHeight="true" outlineLevel="0" collapsed="false">
      <c r="A195" s="40" t="s">
        <v>183</v>
      </c>
      <c r="B195" s="79" t="s">
        <v>377</v>
      </c>
      <c r="C195" s="42" t="s">
        <v>143</v>
      </c>
      <c r="D195" s="33" t="s">
        <v>38</v>
      </c>
      <c r="E195" s="42"/>
      <c r="F195" s="33"/>
      <c r="G195" s="33"/>
      <c r="H195" s="33"/>
      <c r="I195" s="33"/>
      <c r="J195" s="33"/>
      <c r="K195" s="33"/>
      <c r="L195" s="33"/>
      <c r="M195" s="33"/>
      <c r="N195" s="33"/>
      <c r="O195" s="33"/>
      <c r="P195" s="33"/>
      <c r="Q195" s="42"/>
      <c r="R195" s="42"/>
      <c r="S195" s="33"/>
      <c r="T195" s="42"/>
      <c r="U195" s="33"/>
      <c r="V195" s="33"/>
      <c r="W195" s="44"/>
    </row>
    <row r="196" customFormat="false" ht="24.75" hidden="false" customHeight="true" outlineLevel="0" collapsed="false">
      <c r="A196" s="40" t="s">
        <v>183</v>
      </c>
      <c r="B196" s="79" t="s">
        <v>378</v>
      </c>
      <c r="C196" s="42" t="s">
        <v>143</v>
      </c>
      <c r="D196" s="33" t="s">
        <v>38</v>
      </c>
      <c r="E196" s="42"/>
      <c r="F196" s="33"/>
      <c r="G196" s="33"/>
      <c r="H196" s="33"/>
      <c r="I196" s="33"/>
      <c r="J196" s="33"/>
      <c r="K196" s="33"/>
      <c r="L196" s="33"/>
      <c r="M196" s="33"/>
      <c r="N196" s="33"/>
      <c r="O196" s="33"/>
      <c r="P196" s="33"/>
      <c r="Q196" s="42"/>
      <c r="R196" s="42"/>
      <c r="S196" s="33"/>
      <c r="T196" s="42"/>
      <c r="U196" s="33"/>
      <c r="V196" s="33"/>
      <c r="W196" s="44"/>
    </row>
    <row r="197" customFormat="false" ht="24.75" hidden="false" customHeight="true" outlineLevel="0" collapsed="false">
      <c r="A197" s="40" t="s">
        <v>183</v>
      </c>
      <c r="B197" s="79" t="s">
        <v>379</v>
      </c>
      <c r="C197" s="42" t="s">
        <v>143</v>
      </c>
      <c r="D197" s="33" t="s">
        <v>38</v>
      </c>
      <c r="E197" s="42"/>
      <c r="F197" s="33"/>
      <c r="G197" s="33"/>
      <c r="H197" s="33"/>
      <c r="I197" s="33"/>
      <c r="J197" s="33"/>
      <c r="K197" s="33"/>
      <c r="L197" s="33"/>
      <c r="M197" s="33"/>
      <c r="N197" s="33"/>
      <c r="O197" s="33"/>
      <c r="P197" s="33"/>
      <c r="Q197" s="42"/>
      <c r="R197" s="42"/>
      <c r="S197" s="33"/>
      <c r="T197" s="42"/>
      <c r="U197" s="33"/>
      <c r="V197" s="33"/>
      <c r="W197" s="44"/>
    </row>
    <row r="198" customFormat="false" ht="24.75" hidden="false" customHeight="true" outlineLevel="0" collapsed="false">
      <c r="A198" s="40" t="s">
        <v>183</v>
      </c>
      <c r="B198" s="79" t="s">
        <v>380</v>
      </c>
      <c r="C198" s="42" t="s">
        <v>143</v>
      </c>
      <c r="D198" s="33" t="s">
        <v>38</v>
      </c>
      <c r="E198" s="42"/>
      <c r="F198" s="33"/>
      <c r="G198" s="33"/>
      <c r="H198" s="33"/>
      <c r="I198" s="33"/>
      <c r="J198" s="33"/>
      <c r="K198" s="33"/>
      <c r="L198" s="33"/>
      <c r="M198" s="33"/>
      <c r="N198" s="33"/>
      <c r="O198" s="33"/>
      <c r="P198" s="33"/>
      <c r="Q198" s="42"/>
      <c r="R198" s="42"/>
      <c r="S198" s="33"/>
      <c r="T198" s="42"/>
      <c r="U198" s="33"/>
      <c r="V198" s="33"/>
      <c r="W198" s="44"/>
    </row>
    <row r="199" customFormat="false" ht="24.75" hidden="false" customHeight="true" outlineLevel="0" collapsed="false">
      <c r="A199" s="40" t="s">
        <v>183</v>
      </c>
      <c r="B199" s="79" t="s">
        <v>381</v>
      </c>
      <c r="C199" s="42" t="s">
        <v>143</v>
      </c>
      <c r="D199" s="33" t="s">
        <v>38</v>
      </c>
      <c r="E199" s="42"/>
      <c r="F199" s="33"/>
      <c r="G199" s="33"/>
      <c r="H199" s="33"/>
      <c r="I199" s="33"/>
      <c r="J199" s="33"/>
      <c r="K199" s="33"/>
      <c r="L199" s="33"/>
      <c r="M199" s="33"/>
      <c r="N199" s="33"/>
      <c r="O199" s="33"/>
      <c r="P199" s="33"/>
      <c r="Q199" s="42"/>
      <c r="R199" s="42"/>
      <c r="S199" s="33"/>
      <c r="T199" s="42"/>
      <c r="U199" s="33"/>
      <c r="V199" s="33"/>
      <c r="W199" s="44"/>
    </row>
    <row r="200" customFormat="false" ht="24.75" hidden="false" customHeight="true" outlineLevel="0" collapsed="false">
      <c r="A200" s="40" t="s">
        <v>183</v>
      </c>
      <c r="B200" s="79" t="s">
        <v>382</v>
      </c>
      <c r="C200" s="42" t="s">
        <v>143</v>
      </c>
      <c r="D200" s="33" t="s">
        <v>38</v>
      </c>
      <c r="E200" s="42"/>
      <c r="F200" s="33"/>
      <c r="G200" s="33"/>
      <c r="H200" s="33"/>
      <c r="I200" s="33"/>
      <c r="J200" s="53"/>
      <c r="K200" s="53"/>
      <c r="L200" s="33"/>
      <c r="M200" s="33"/>
      <c r="N200" s="33"/>
      <c r="O200" s="33"/>
      <c r="P200" s="33"/>
      <c r="Q200" s="42"/>
      <c r="R200" s="42"/>
      <c r="S200" s="33"/>
      <c r="T200" s="42"/>
      <c r="U200" s="33"/>
      <c r="V200" s="33"/>
      <c r="W200" s="44"/>
    </row>
    <row r="201" customFormat="false" ht="24.75" hidden="false" customHeight="true" outlineLevel="0" collapsed="false">
      <c r="A201" s="40" t="s">
        <v>183</v>
      </c>
      <c r="B201" s="79" t="s">
        <v>383</v>
      </c>
      <c r="C201" s="42" t="s">
        <v>143</v>
      </c>
      <c r="D201" s="33" t="s">
        <v>38</v>
      </c>
      <c r="E201" s="42"/>
      <c r="F201" s="33"/>
      <c r="G201" s="33"/>
      <c r="H201" s="33"/>
      <c r="I201" s="33"/>
      <c r="J201" s="53"/>
      <c r="K201" s="53"/>
      <c r="L201" s="33"/>
      <c r="M201" s="33"/>
      <c r="N201" s="33"/>
      <c r="O201" s="33"/>
      <c r="P201" s="33"/>
      <c r="Q201" s="42"/>
      <c r="R201" s="42"/>
      <c r="S201" s="33"/>
      <c r="T201" s="42"/>
      <c r="U201" s="33"/>
      <c r="V201" s="33"/>
      <c r="W201" s="44"/>
    </row>
    <row r="202" customFormat="false" ht="24.75" hidden="false" customHeight="true" outlineLevel="0" collapsed="false">
      <c r="A202" s="40" t="s">
        <v>183</v>
      </c>
      <c r="B202" s="79" t="s">
        <v>384</v>
      </c>
      <c r="C202" s="42" t="s">
        <v>143</v>
      </c>
      <c r="D202" s="33" t="s">
        <v>38</v>
      </c>
      <c r="E202" s="42"/>
      <c r="F202" s="33"/>
      <c r="G202" s="33"/>
      <c r="H202" s="33"/>
      <c r="I202" s="33"/>
      <c r="J202" s="53"/>
      <c r="K202" s="53"/>
      <c r="L202" s="33"/>
      <c r="M202" s="33"/>
      <c r="N202" s="33"/>
      <c r="O202" s="33"/>
      <c r="P202" s="33"/>
      <c r="Q202" s="42"/>
      <c r="R202" s="42"/>
      <c r="S202" s="33"/>
      <c r="T202" s="42"/>
      <c r="U202" s="152" t="s">
        <v>385</v>
      </c>
      <c r="V202" s="33"/>
      <c r="W202" s="44"/>
    </row>
    <row r="203" customFormat="false" ht="24.75" hidden="false" customHeight="true" outlineLevel="0" collapsed="false">
      <c r="A203" s="40" t="s">
        <v>183</v>
      </c>
      <c r="B203" s="79" t="s">
        <v>386</v>
      </c>
      <c r="C203" s="42" t="s">
        <v>143</v>
      </c>
      <c r="D203" s="33" t="s">
        <v>38</v>
      </c>
      <c r="E203" s="42"/>
      <c r="F203" s="33"/>
      <c r="G203" s="33"/>
      <c r="H203" s="33"/>
      <c r="I203" s="33"/>
      <c r="J203" s="53"/>
      <c r="K203" s="53"/>
      <c r="L203" s="33"/>
      <c r="M203" s="33"/>
      <c r="N203" s="33"/>
      <c r="O203" s="33"/>
      <c r="P203" s="33"/>
      <c r="Q203" s="42"/>
      <c r="R203" s="42"/>
      <c r="S203" s="33"/>
      <c r="T203" s="42"/>
      <c r="U203" s="33"/>
      <c r="V203" s="33"/>
      <c r="W203" s="44"/>
    </row>
    <row r="204" customFormat="false" ht="24.75" hidden="false" customHeight="true" outlineLevel="0" collapsed="false">
      <c r="A204" s="40" t="s">
        <v>183</v>
      </c>
      <c r="B204" s="79" t="s">
        <v>387</v>
      </c>
      <c r="C204" s="42" t="s">
        <v>143</v>
      </c>
      <c r="D204" s="33" t="s">
        <v>38</v>
      </c>
      <c r="E204" s="42"/>
      <c r="F204" s="33"/>
      <c r="G204" s="33"/>
      <c r="H204" s="33"/>
      <c r="I204" s="33"/>
      <c r="J204" s="33"/>
      <c r="K204" s="33"/>
      <c r="L204" s="33"/>
      <c r="M204" s="33"/>
      <c r="N204" s="33"/>
      <c r="O204" s="33"/>
      <c r="P204" s="33"/>
      <c r="Q204" s="42"/>
      <c r="R204" s="42"/>
      <c r="S204" s="33"/>
      <c r="T204" s="42"/>
      <c r="U204" s="33"/>
      <c r="V204" s="33"/>
      <c r="W204" s="44"/>
    </row>
    <row r="205" customFormat="false" ht="24.75" hidden="false" customHeight="true" outlineLevel="0" collapsed="false">
      <c r="A205" s="40" t="s">
        <v>183</v>
      </c>
      <c r="B205" s="162" t="s">
        <v>388</v>
      </c>
      <c r="C205" s="55" t="s">
        <v>143</v>
      </c>
      <c r="D205" s="33" t="s">
        <v>38</v>
      </c>
      <c r="E205" s="55"/>
      <c r="F205" s="53"/>
      <c r="G205" s="53"/>
      <c r="H205" s="53"/>
      <c r="I205" s="53"/>
      <c r="J205" s="53"/>
      <c r="K205" s="53"/>
      <c r="L205" s="53"/>
      <c r="M205" s="53"/>
      <c r="N205" s="53"/>
      <c r="O205" s="53"/>
      <c r="P205" s="53"/>
      <c r="Q205" s="55"/>
      <c r="R205" s="55"/>
      <c r="S205" s="53"/>
      <c r="T205" s="55"/>
      <c r="U205" s="53"/>
      <c r="V205" s="53"/>
      <c r="W205" s="40"/>
    </row>
    <row r="206" customFormat="false" ht="24.75" hidden="false" customHeight="true" outlineLevel="0" collapsed="false">
      <c r="A206" s="40" t="s">
        <v>183</v>
      </c>
      <c r="B206" s="163" t="s">
        <v>389</v>
      </c>
      <c r="C206" s="55" t="s">
        <v>188</v>
      </c>
      <c r="D206" s="56" t="s">
        <v>169</v>
      </c>
      <c r="E206" s="55"/>
      <c r="F206" s="53"/>
      <c r="G206" s="53"/>
      <c r="H206" s="53"/>
      <c r="I206" s="55"/>
      <c r="J206" s="55"/>
      <c r="K206" s="55"/>
      <c r="L206" s="53"/>
      <c r="M206" s="53"/>
      <c r="N206" s="53"/>
      <c r="O206" s="53"/>
      <c r="P206" s="53"/>
      <c r="Q206" s="55"/>
      <c r="R206" s="55"/>
      <c r="S206" s="53"/>
      <c r="T206" s="55"/>
      <c r="U206" s="53"/>
      <c r="V206" s="55"/>
      <c r="W206" s="40"/>
    </row>
    <row r="207" customFormat="false" ht="24.75" hidden="false" customHeight="true" outlineLevel="0" collapsed="false">
      <c r="A207" s="40" t="s">
        <v>183</v>
      </c>
      <c r="B207" s="164" t="s">
        <v>390</v>
      </c>
      <c r="C207" s="55" t="s">
        <v>188</v>
      </c>
      <c r="D207" s="56" t="s">
        <v>38</v>
      </c>
      <c r="E207" s="73"/>
      <c r="F207" s="74"/>
      <c r="G207" s="74"/>
      <c r="H207" s="74"/>
      <c r="I207" s="74"/>
      <c r="J207" s="53"/>
      <c r="K207" s="53"/>
      <c r="L207" s="74"/>
      <c r="M207" s="74"/>
      <c r="N207" s="74"/>
      <c r="O207" s="74"/>
      <c r="P207" s="74"/>
      <c r="Q207" s="73"/>
      <c r="R207" s="73"/>
      <c r="S207" s="74"/>
      <c r="T207" s="73"/>
      <c r="U207" s="77" t="s">
        <v>391</v>
      </c>
      <c r="V207" s="55"/>
      <c r="W207" s="75"/>
    </row>
    <row r="208" customFormat="false" ht="24.75" hidden="false" customHeight="true" outlineLevel="0" collapsed="false">
      <c r="A208" s="40" t="s">
        <v>183</v>
      </c>
      <c r="B208" s="164" t="s">
        <v>392</v>
      </c>
      <c r="C208" s="55" t="s">
        <v>188</v>
      </c>
      <c r="D208" s="56" t="s">
        <v>134</v>
      </c>
      <c r="E208" s="55"/>
      <c r="F208" s="53"/>
      <c r="G208" s="53"/>
      <c r="H208" s="53"/>
      <c r="I208" s="165"/>
      <c r="J208" s="165"/>
      <c r="K208" s="165"/>
      <c r="L208" s="53"/>
      <c r="M208" s="53"/>
      <c r="N208" s="53"/>
      <c r="O208" s="53"/>
      <c r="P208" s="53"/>
      <c r="Q208" s="55"/>
      <c r="R208" s="55"/>
      <c r="S208" s="53"/>
      <c r="T208" s="55"/>
      <c r="U208" s="53"/>
      <c r="V208" s="55"/>
      <c r="W208" s="40"/>
    </row>
    <row r="209" customFormat="false" ht="24.75" hidden="false" customHeight="true" outlineLevel="0" collapsed="false">
      <c r="A209" s="40" t="s">
        <v>183</v>
      </c>
      <c r="B209" s="162" t="s">
        <v>393</v>
      </c>
      <c r="C209" s="55" t="s">
        <v>115</v>
      </c>
      <c r="D209" s="56" t="s">
        <v>38</v>
      </c>
      <c r="E209" s="55"/>
      <c r="F209" s="53"/>
      <c r="G209" s="53"/>
      <c r="H209" s="53"/>
      <c r="I209" s="53"/>
      <c r="J209" s="53"/>
      <c r="K209" s="53"/>
      <c r="L209" s="53"/>
      <c r="M209" s="53"/>
      <c r="N209" s="53"/>
      <c r="O209" s="53"/>
      <c r="P209" s="53"/>
      <c r="Q209" s="55"/>
      <c r="R209" s="55"/>
      <c r="S209" s="53"/>
      <c r="T209" s="55"/>
      <c r="U209" s="53"/>
      <c r="V209" s="53"/>
      <c r="W209" s="40"/>
    </row>
    <row r="210" customFormat="false" ht="24.75" hidden="false" customHeight="true" outlineLevel="0" collapsed="false">
      <c r="A210" s="40" t="s">
        <v>183</v>
      </c>
      <c r="B210" s="162" t="s">
        <v>394</v>
      </c>
      <c r="C210" s="55" t="s">
        <v>115</v>
      </c>
      <c r="D210" s="56" t="s">
        <v>38</v>
      </c>
      <c r="E210" s="55"/>
      <c r="F210" s="53"/>
      <c r="G210" s="53"/>
      <c r="H210" s="53"/>
      <c r="I210" s="53"/>
      <c r="J210" s="53"/>
      <c r="K210" s="53"/>
      <c r="L210" s="53"/>
      <c r="M210" s="53"/>
      <c r="N210" s="53"/>
      <c r="O210" s="53"/>
      <c r="P210" s="53"/>
      <c r="Q210" s="55"/>
      <c r="R210" s="55"/>
      <c r="S210" s="53"/>
      <c r="T210" s="55"/>
      <c r="U210" s="53"/>
      <c r="V210" s="53"/>
      <c r="W210" s="40"/>
    </row>
    <row r="211" customFormat="false" ht="24.75" hidden="false" customHeight="true" outlineLevel="0" collapsed="false">
      <c r="A211" s="40" t="s">
        <v>183</v>
      </c>
      <c r="B211" s="162" t="s">
        <v>395</v>
      </c>
      <c r="C211" s="55" t="s">
        <v>115</v>
      </c>
      <c r="D211" s="56" t="s">
        <v>38</v>
      </c>
      <c r="E211" s="42"/>
      <c r="F211" s="33"/>
      <c r="G211" s="33"/>
      <c r="H211" s="33"/>
      <c r="I211" s="33"/>
      <c r="J211" s="53"/>
      <c r="K211" s="53"/>
      <c r="L211" s="33"/>
      <c r="M211" s="33"/>
      <c r="N211" s="33"/>
      <c r="O211" s="33"/>
      <c r="P211" s="33"/>
      <c r="Q211" s="42"/>
      <c r="R211" s="42"/>
      <c r="S211" s="33"/>
      <c r="T211" s="41" t="s">
        <v>396</v>
      </c>
      <c r="U211" s="77" t="s">
        <v>397</v>
      </c>
      <c r="V211" s="53" t="s">
        <v>398</v>
      </c>
      <c r="W211" s="44"/>
    </row>
    <row r="212" customFormat="false" ht="24.75" hidden="false" customHeight="true" outlineLevel="0" collapsed="false">
      <c r="A212" s="40" t="s">
        <v>183</v>
      </c>
      <c r="B212" s="162" t="s">
        <v>399</v>
      </c>
      <c r="C212" s="55" t="s">
        <v>115</v>
      </c>
      <c r="D212" s="56" t="s">
        <v>38</v>
      </c>
      <c r="E212" s="42"/>
      <c r="F212" s="33"/>
      <c r="G212" s="33"/>
      <c r="H212" s="33"/>
      <c r="I212" s="33"/>
      <c r="J212" s="53"/>
      <c r="K212" s="53"/>
      <c r="L212" s="33"/>
      <c r="M212" s="33"/>
      <c r="N212" s="33"/>
      <c r="O212" s="33"/>
      <c r="P212" s="33"/>
      <c r="Q212" s="42"/>
      <c r="R212" s="42"/>
      <c r="S212" s="33"/>
      <c r="T212" s="42" t="s">
        <v>400</v>
      </c>
      <c r="U212" s="77" t="s">
        <v>401</v>
      </c>
      <c r="V212" s="53" t="s">
        <v>402</v>
      </c>
      <c r="W212" s="44"/>
    </row>
    <row r="213" customFormat="false" ht="24.75" hidden="false" customHeight="true" outlineLevel="0" collapsed="false">
      <c r="A213" s="40" t="s">
        <v>183</v>
      </c>
      <c r="B213" s="162" t="s">
        <v>403</v>
      </c>
      <c r="C213" s="55" t="s">
        <v>115</v>
      </c>
      <c r="D213" s="56" t="s">
        <v>38</v>
      </c>
      <c r="E213" s="55"/>
      <c r="F213" s="53"/>
      <c r="G213" s="53"/>
      <c r="H213" s="53"/>
      <c r="I213" s="53"/>
      <c r="J213" s="53"/>
      <c r="K213" s="53"/>
      <c r="L213" s="53"/>
      <c r="M213" s="53"/>
      <c r="N213" s="53"/>
      <c r="O213" s="53"/>
      <c r="P213" s="53"/>
      <c r="Q213" s="55"/>
      <c r="R213" s="55"/>
      <c r="S213" s="53"/>
      <c r="T213" s="55"/>
      <c r="U213" s="53"/>
      <c r="V213" s="53"/>
      <c r="W213" s="40"/>
    </row>
    <row r="214" customFormat="false" ht="24.75" hidden="false" customHeight="true" outlineLevel="0" collapsed="false">
      <c r="A214" s="40" t="s">
        <v>183</v>
      </c>
      <c r="B214" s="79" t="s">
        <v>404</v>
      </c>
      <c r="C214" s="55" t="s">
        <v>405</v>
      </c>
      <c r="D214" s="56" t="s">
        <v>38</v>
      </c>
      <c r="E214" s="42"/>
      <c r="F214" s="33"/>
      <c r="G214" s="33"/>
      <c r="H214" s="33"/>
      <c r="I214" s="33"/>
      <c r="J214" s="53"/>
      <c r="K214" s="53"/>
      <c r="L214" s="33"/>
      <c r="M214" s="33"/>
      <c r="N214" s="33"/>
      <c r="O214" s="33"/>
      <c r="P214" s="33"/>
      <c r="Q214" s="42"/>
      <c r="R214" s="42"/>
      <c r="S214" s="33"/>
      <c r="T214" s="42"/>
      <c r="U214" s="33"/>
      <c r="V214" s="53"/>
      <c r="W214" s="44"/>
    </row>
    <row r="215" customFormat="false" ht="24.75" hidden="false" customHeight="true" outlineLevel="0" collapsed="false">
      <c r="A215" s="40" t="s">
        <v>183</v>
      </c>
      <c r="B215" s="79" t="s">
        <v>406</v>
      </c>
      <c r="C215" s="55" t="s">
        <v>405</v>
      </c>
      <c r="D215" s="56" t="s">
        <v>38</v>
      </c>
      <c r="E215" s="42"/>
      <c r="F215" s="33"/>
      <c r="G215" s="33"/>
      <c r="H215" s="33"/>
      <c r="I215" s="33"/>
      <c r="J215" s="53"/>
      <c r="K215" s="53"/>
      <c r="L215" s="33"/>
      <c r="M215" s="33"/>
      <c r="N215" s="33"/>
      <c r="O215" s="33"/>
      <c r="P215" s="33"/>
      <c r="Q215" s="42"/>
      <c r="R215" s="42"/>
      <c r="S215" s="33"/>
      <c r="T215" s="42"/>
      <c r="U215" s="33"/>
      <c r="V215" s="53"/>
      <c r="W215" s="44"/>
    </row>
    <row r="216" customFormat="false" ht="24.75" hidden="false" customHeight="true" outlineLevel="0" collapsed="false">
      <c r="A216" s="40" t="s">
        <v>183</v>
      </c>
      <c r="B216" s="151" t="s">
        <v>407</v>
      </c>
      <c r="C216" s="55" t="s">
        <v>405</v>
      </c>
      <c r="D216" s="56" t="s">
        <v>38</v>
      </c>
      <c r="E216" s="73"/>
      <c r="F216" s="74"/>
      <c r="G216" s="74"/>
      <c r="H216" s="74"/>
      <c r="I216" s="74"/>
      <c r="J216" s="53"/>
      <c r="K216" s="53"/>
      <c r="L216" s="74"/>
      <c r="M216" s="74"/>
      <c r="N216" s="74"/>
      <c r="O216" s="74"/>
      <c r="P216" s="74"/>
      <c r="Q216" s="73"/>
      <c r="R216" s="73"/>
      <c r="S216" s="74"/>
      <c r="T216" s="73"/>
      <c r="U216" s="74"/>
      <c r="V216" s="53"/>
      <c r="W216" s="75"/>
    </row>
    <row r="217" customFormat="false" ht="24.75" hidden="false" customHeight="true" outlineLevel="0" collapsed="false">
      <c r="A217" s="40" t="s">
        <v>183</v>
      </c>
      <c r="B217" s="79" t="s">
        <v>408</v>
      </c>
      <c r="C217" s="55" t="s">
        <v>405</v>
      </c>
      <c r="D217" s="56" t="s">
        <v>38</v>
      </c>
      <c r="E217" s="42"/>
      <c r="F217" s="33"/>
      <c r="G217" s="33"/>
      <c r="H217" s="33"/>
      <c r="I217" s="33"/>
      <c r="J217" s="53"/>
      <c r="K217" s="53"/>
      <c r="L217" s="33"/>
      <c r="M217" s="33"/>
      <c r="N217" s="33"/>
      <c r="O217" s="33"/>
      <c r="P217" s="33"/>
      <c r="Q217" s="42"/>
      <c r="R217" s="42"/>
      <c r="S217" s="33"/>
      <c r="T217" s="42"/>
      <c r="U217" s="33"/>
      <c r="V217" s="53"/>
      <c r="W217" s="44"/>
    </row>
    <row r="218" customFormat="false" ht="24.75" hidden="false" customHeight="true" outlineLevel="0" collapsed="false">
      <c r="A218" s="40" t="s">
        <v>183</v>
      </c>
      <c r="B218" s="147" t="s">
        <v>409</v>
      </c>
      <c r="C218" s="55" t="s">
        <v>410</v>
      </c>
      <c r="D218" s="56" t="s">
        <v>38</v>
      </c>
      <c r="E218" s="73"/>
      <c r="F218" s="74"/>
      <c r="G218" s="74"/>
      <c r="H218" s="74"/>
      <c r="I218" s="74"/>
      <c r="J218" s="53"/>
      <c r="K218" s="53"/>
      <c r="L218" s="74"/>
      <c r="M218" s="74"/>
      <c r="N218" s="74"/>
      <c r="O218" s="74"/>
      <c r="P218" s="74"/>
      <c r="Q218" s="73"/>
      <c r="R218" s="73"/>
      <c r="S218" s="74"/>
      <c r="T218" s="73"/>
      <c r="U218" s="74"/>
      <c r="V218" s="53"/>
      <c r="W218" s="75" t="s">
        <v>411</v>
      </c>
    </row>
    <row r="219" customFormat="false" ht="24.75" hidden="false" customHeight="true" outlineLevel="0" collapsed="false">
      <c r="A219" s="40" t="s">
        <v>183</v>
      </c>
      <c r="B219" s="147" t="s">
        <v>412</v>
      </c>
      <c r="C219" s="55" t="s">
        <v>410</v>
      </c>
      <c r="D219" s="56" t="s">
        <v>134</v>
      </c>
      <c r="E219" s="73"/>
      <c r="F219" s="74"/>
      <c r="G219" s="74"/>
      <c r="H219" s="74"/>
      <c r="I219" s="74"/>
      <c r="J219" s="53"/>
      <c r="K219" s="53"/>
      <c r="L219" s="74"/>
      <c r="M219" s="74"/>
      <c r="N219" s="74"/>
      <c r="O219" s="74"/>
      <c r="P219" s="74"/>
      <c r="Q219" s="73"/>
      <c r="R219" s="73"/>
      <c r="S219" s="74"/>
      <c r="T219" s="73"/>
      <c r="U219" s="74"/>
      <c r="V219" s="53"/>
      <c r="W219" s="75"/>
    </row>
    <row r="220" customFormat="false" ht="24.75" hidden="false" customHeight="true" outlineLevel="0" collapsed="false">
      <c r="A220" s="40" t="s">
        <v>183</v>
      </c>
      <c r="B220" s="166" t="s">
        <v>413</v>
      </c>
      <c r="C220" s="55" t="s">
        <v>414</v>
      </c>
      <c r="D220" s="53" t="s">
        <v>38</v>
      </c>
      <c r="E220" s="55"/>
      <c r="F220" s="53"/>
      <c r="G220" s="53"/>
      <c r="H220" s="53"/>
      <c r="I220" s="53"/>
      <c r="J220" s="53"/>
      <c r="K220" s="53"/>
      <c r="L220" s="53"/>
      <c r="M220" s="53"/>
      <c r="N220" s="53"/>
      <c r="O220" s="53"/>
      <c r="P220" s="53"/>
      <c r="Q220" s="55"/>
      <c r="R220" s="55"/>
      <c r="S220" s="53"/>
      <c r="T220" s="55"/>
      <c r="U220" s="53"/>
      <c r="V220" s="53"/>
      <c r="W220" s="40"/>
    </row>
    <row r="221" customFormat="false" ht="24.75" hidden="false" customHeight="true" outlineLevel="0" collapsed="false">
      <c r="A221" s="40"/>
      <c r="C221" s="33"/>
      <c r="D221" s="53"/>
      <c r="E221" s="55"/>
      <c r="F221" s="53"/>
      <c r="G221" s="53"/>
      <c r="H221" s="53"/>
      <c r="I221" s="53"/>
      <c r="J221" s="53"/>
      <c r="K221" s="53"/>
      <c r="L221" s="53"/>
      <c r="M221" s="53"/>
      <c r="N221" s="53"/>
      <c r="O221" s="53"/>
      <c r="P221" s="53"/>
      <c r="Q221" s="55"/>
      <c r="R221" s="55"/>
      <c r="S221" s="53"/>
      <c r="T221" s="55"/>
      <c r="U221" s="53"/>
      <c r="V221" s="53"/>
      <c r="W221" s="40"/>
    </row>
    <row r="222" customFormat="false" ht="24.75" hidden="false" customHeight="true" outlineLevel="0" collapsed="false">
      <c r="A222" s="40"/>
      <c r="B222" s="53"/>
      <c r="C222" s="33"/>
      <c r="D222" s="53"/>
      <c r="E222" s="55"/>
      <c r="F222" s="53"/>
      <c r="G222" s="53"/>
      <c r="H222" s="53"/>
      <c r="I222" s="53"/>
      <c r="J222" s="53"/>
      <c r="K222" s="53"/>
      <c r="L222" s="53"/>
      <c r="M222" s="53"/>
      <c r="N222" s="53"/>
      <c r="O222" s="53"/>
      <c r="P222" s="53"/>
      <c r="Q222" s="55"/>
      <c r="R222" s="55"/>
      <c r="S222" s="53"/>
      <c r="T222" s="55"/>
      <c r="U222" s="53"/>
      <c r="V222" s="53"/>
      <c r="W222" s="40"/>
    </row>
    <row r="223" customFormat="false" ht="24.75" hidden="false" customHeight="true" outlineLevel="0" collapsed="false">
      <c r="A223" s="153"/>
      <c r="B223" s="74"/>
      <c r="C223" s="33"/>
      <c r="D223" s="53"/>
      <c r="E223" s="73"/>
      <c r="F223" s="74"/>
      <c r="G223" s="74"/>
      <c r="H223" s="74"/>
      <c r="I223" s="74"/>
      <c r="J223" s="53"/>
      <c r="K223" s="53"/>
      <c r="L223" s="74"/>
      <c r="M223" s="74"/>
      <c r="N223" s="74"/>
      <c r="O223" s="74"/>
      <c r="P223" s="74"/>
      <c r="Q223" s="73"/>
      <c r="R223" s="73"/>
      <c r="S223" s="74"/>
      <c r="T223" s="73"/>
      <c r="U223" s="74"/>
      <c r="V223" s="53"/>
      <c r="W223" s="75"/>
    </row>
    <row r="224" customFormat="false" ht="24.75" hidden="false" customHeight="true" outlineLevel="0" collapsed="false">
      <c r="A224" s="40"/>
      <c r="B224" s="53"/>
      <c r="C224" s="42"/>
      <c r="D224" s="53"/>
      <c r="E224" s="55"/>
      <c r="F224" s="53"/>
      <c r="G224" s="53"/>
      <c r="H224" s="53"/>
      <c r="I224" s="53"/>
      <c r="J224" s="53"/>
      <c r="K224" s="53"/>
      <c r="L224" s="53"/>
      <c r="M224" s="53"/>
      <c r="N224" s="53"/>
      <c r="O224" s="53"/>
      <c r="P224" s="53"/>
      <c r="Q224" s="55"/>
      <c r="R224" s="55"/>
      <c r="S224" s="53"/>
      <c r="T224" s="55"/>
      <c r="U224" s="53"/>
      <c r="V224" s="53"/>
      <c r="W224" s="40"/>
    </row>
  </sheetData>
  <hyperlinks>
    <hyperlink ref="U34" r:id="rId2" display="https://www.stadtwerke-schwerin.de/home/ueber_uns/geothermie/Geothermie-in-Schwerin-Lankow-Ablauf-und-Ergebnisse,swsr_id,786,swsr_inhalt_id,2450.html"/>
    <hyperlink ref="U39" r:id="rId3" display="https://norddeutsche-geothermietagung.de/vortraege/2022/11_lohmar_potenzial_geothermische_nachnutzung_sigmundshall.pdf"/>
    <hyperlink ref="U43" r:id="rId4" display="https://www.neu-sw.de/pressemeldungen/waerme-aus-der-erde-neu-sw-baut-aquiferspeicher-zu-tiefengeothermie-anlage-um"/>
    <hyperlink ref="U46" r:id="rId5" display="https://kirchweidach.de/kirchweidach/startseite/aktuelles/bohrstart-am-geothermieprojekt-kirchweidach-ii.html"/>
    <hyperlink ref="U59" r:id="rId6" display="https://www.saechsische.de/nachhaltigkeit/sachsen-waerme-reservoir-themalwasser-vogtland-waerme-aus-grosser-tiefe-kommunen-suchen-klimaschonende-loesung-5894696.html"/>
    <hyperlink ref="U62" r:id="rId7" display="https://www.mtu.de/de/ueber-uns/corporate-responsibility/produktion-instandsetzung/geothermie/"/>
    <hyperlink ref="U69" r:id="rId8" display="https://www.rnf.de/mediathek/video/geothermie-die-suche-nach-heissem-wasser-in-3500-metern-tiefe/"/>
    <hyperlink ref="U72" r:id="rId9" display="https://www.deutsche-erdwaerme.de/karlsruhe-neureut/"/>
    <hyperlink ref="U85" r:id="rId10" display="https://www.geothermie-graefelfing.de/bisherige-schritte"/>
    <hyperlink ref="U87" r:id="rId11" display="https://www.geothermie.de/aktuelles/nachrichten/news-anzeigen/erdwaerme-gruenwald-erhaelt-61-millionen-euro-bundesfoerderung-fuer-neue-geothermie-bohrung?tx_news_pi1%5BactbackPid%5D=137&amp;cHash=45cea28bc5612327cf7aba755f33c620"/>
    <hyperlink ref="U97" r:id="rId12" display="https://www.geothermie-palling.de/presse"/>
    <hyperlink ref="U109" r:id="rId13" display="http://www.geothermie-traunstein.de/"/>
    <hyperlink ref="U129" r:id="rId14" display="https://www.geothermie.de/aktuelles/nachrichten/news-anzeigen/bohrung-in-neuruppin-erreicht-500-meter-marke?tx_news_pi1%5BactbackPid%5D=137&amp;cHash=45cea28bc5612327cf7aba755f33c620"/>
    <hyperlink ref="U130" r:id="rId15" display="https://www.geothermie-karlshagen.de/"/>
    <hyperlink ref="U131" r:id="rId16" display="https://www.geothermie-karlshagen.de/"/>
    <hyperlink ref="U134" r:id="rId17" display="https://www.base.bund.de/SharedDocs/Downloads/BASE/DE/IP/einvernehmenserklaerung/Mecklenburg-Vorpommern/BASE-21102-08-A-0088.html"/>
    <hyperlink ref="U136" r:id="rId18" display="https://www.parchim.de/de/news/news-2024/information-geothermie/"/>
    <hyperlink ref="U148" r:id="rId19" display="https://www.lbeg.niedersachsen.de/aktuelles/pressemitteilungen/landkreis-celle-baker-hughes-inteq-gmbh-bekommt-feld-altencelle-zugeteilt-lbeg-erteilt-erlaubnis-zur-aufsuchung-von-erdwarme-221713.html"/>
    <hyperlink ref="U172" r:id="rId20" display="https://www.krefeld.de/de/inhalt/geologischer-dienst-plant-forschungsbohrung-in-krefeld/"/>
    <hyperlink ref="U202" r:id="rId21" display="https://mbpassion.de/2023/10/daimler-truck-will-in-woerth-ueber-geothermie-waerme-gewinnen/"/>
    <hyperlink ref="U207" r:id="rId22" display="https://www.freiepresse.de/vogtland/plauen/geothermie-grossprojekt-am-geysir-im-vogtland-landrat-hofft-auf-kraftwerksbau-ab-2025-artikel13324080"/>
    <hyperlink ref="U211" r:id="rId23" display="https://www.irw-press.com/de/news/vulcan-erhaelt-neue-aufsuchungslizenz-in-der-region-frankfurt_72044.html?isin=AU0000066086"/>
    <hyperlink ref="U212" r:id="rId24" display="https://rim.ekom21.de/lampertheim/sdnetrim/UGhVM0hpd2NXNFdFcExjZXszAKY_3xXBc9_taFXxMWeA5QJXA9haPZ1atK8RWJLv/Anlage2_Karte_zum_Ausschluss_von_Gebieten_mit_potenziellen_Nutzungskonflikten_fuer_das_Bohren.pdf"/>
  </hyperlinks>
  <printOptions headings="false" gridLines="false" gridLinesSet="true" horizontalCentered="false" verticalCentered="false"/>
  <pageMargins left="0.708333333333333" right="0.708333333333333" top="0.945138888888889" bottom="0.550694444444445" header="0.236111111111111" footer="0.354166666666667"/>
  <pageSetup paperSize="9" scale="100" fitToWidth="1" fitToHeight="0" pageOrder="downThenOver" orientation="portrait" blackAndWhite="false" draft="false" cellComments="none" horizontalDpi="300" verticalDpi="300" copies="1"/>
  <headerFooter differentFirst="false" differentOddEven="false">
    <oddHeader>&amp;C&amp;"Kontrapunkt,Regular"Stand: Januar 2023
Quelle (für Projekte in Betrieb): geotis.de</oddHeader>
    <oddFooter>&amp;R&amp;"Kontrapunkt,Regular"&amp;P/&amp;N</oddFooter>
  </headerFooter>
  <legacyDrawing r:id="rId25"/>
  <tableParts>
    <tablePart r:id="rId2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02"/>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H10" activeCellId="0" sqref="H10"/>
    </sheetView>
  </sheetViews>
  <sheetFormatPr defaultColWidth="10.625" defaultRowHeight="14.25" zeroHeight="false" outlineLevelRow="0" outlineLevelCol="0"/>
  <cols>
    <col collapsed="false" customWidth="true" hidden="false" outlineLevel="0" max="1" min="1" style="1" width="18.5"/>
    <col collapsed="false" customWidth="true" hidden="false" outlineLevel="0" max="2" min="2" style="1" width="39.75"/>
    <col collapsed="false" customWidth="true" hidden="false" outlineLevel="0" max="3" min="3" style="1" width="22.12"/>
    <col collapsed="false" customWidth="true" hidden="false" outlineLevel="0" max="4" min="4" style="1" width="30.62"/>
    <col collapsed="false" customWidth="false" hidden="false" outlineLevel="0" max="9" min="5" style="2" width="10.62"/>
    <col collapsed="false" customWidth="false" hidden="false" outlineLevel="0" max="10" min="10" style="167" width="10.62"/>
    <col collapsed="false" customWidth="false" hidden="false" outlineLevel="0" max="16384" min="11" style="1" width="10.62"/>
  </cols>
  <sheetData>
    <row r="1" customFormat="false" ht="21" hidden="false" customHeight="false" outlineLevel="0" collapsed="false">
      <c r="A1" s="3" t="s">
        <v>0</v>
      </c>
      <c r="B1" s="3"/>
      <c r="C1" s="3"/>
      <c r="D1" s="3"/>
      <c r="E1" s="3"/>
      <c r="F1" s="3"/>
      <c r="G1" s="3"/>
      <c r="H1" s="3"/>
      <c r="I1" s="3"/>
      <c r="J1" s="3"/>
    </row>
    <row r="2" customFormat="false" ht="21" hidden="false" customHeight="false" outlineLevel="0" collapsed="false">
      <c r="A2" s="4" t="s">
        <v>415</v>
      </c>
      <c r="B2" s="4"/>
      <c r="C2" s="4"/>
      <c r="D2" s="4"/>
      <c r="E2" s="4"/>
      <c r="F2" s="4"/>
      <c r="G2" s="4"/>
      <c r="H2" s="4"/>
      <c r="I2" s="4"/>
      <c r="J2" s="4"/>
    </row>
    <row r="4" customFormat="false" ht="14.25" hidden="false" customHeight="false" outlineLevel="0" collapsed="false">
      <c r="A4" s="1" t="s">
        <v>2</v>
      </c>
      <c r="B4" s="1" t="s">
        <v>3</v>
      </c>
      <c r="C4" s="1" t="s">
        <v>4</v>
      </c>
      <c r="D4" s="1" t="s">
        <v>5</v>
      </c>
      <c r="E4" s="2" t="s">
        <v>6</v>
      </c>
      <c r="F4" s="2" t="s">
        <v>7</v>
      </c>
      <c r="G4" s="2" t="s">
        <v>18</v>
      </c>
      <c r="H4" s="2" t="s">
        <v>416</v>
      </c>
      <c r="I4" s="2" t="s">
        <v>417</v>
      </c>
      <c r="J4" s="167" t="s">
        <v>23</v>
      </c>
    </row>
    <row r="5" customFormat="false" ht="14.25" hidden="false" customHeight="false" outlineLevel="0" collapsed="false">
      <c r="A5" s="1" t="str">
        <f aca="false">Rohdaten!A2</f>
        <v>A_Projekt in Betrieb</v>
      </c>
      <c r="B5" s="1" t="str">
        <f aca="false">Rohdaten!B2</f>
        <v>Bruchsal</v>
      </c>
      <c r="C5" s="1" t="str">
        <f aca="false">Rohdaten!C2</f>
        <v>Baden-Württemberg</v>
      </c>
      <c r="D5" s="1" t="str">
        <f aca="false">Rohdaten!D2</f>
        <v>Hydrogeothermie</v>
      </c>
      <c r="E5" s="2" t="n">
        <f aca="false">Rohdaten!E2</f>
        <v>1.2</v>
      </c>
      <c r="F5" s="2" t="n">
        <f aca="false">Rohdaten!F2</f>
        <v>0.5</v>
      </c>
      <c r="G5" s="2" t="n">
        <f aca="false">Rohdaten!G2</f>
        <v>131</v>
      </c>
      <c r="H5" s="2" t="n">
        <f aca="false">Rohdaten!H2</f>
        <v>2542</v>
      </c>
      <c r="I5" s="2" t="n">
        <f aca="false">Rohdaten!I2</f>
        <v>31</v>
      </c>
      <c r="J5" s="167" t="n">
        <f aca="false">Rohdaten!L2</f>
        <v>2009</v>
      </c>
    </row>
    <row r="6" customFormat="false" ht="14.25" hidden="false" customHeight="false" outlineLevel="0" collapsed="false">
      <c r="A6" s="1" t="str">
        <f aca="false">Rohdaten!A3</f>
        <v>A_Projekt in Betrieb</v>
      </c>
      <c r="B6" s="1" t="str">
        <f aca="false">Rohdaten!B3</f>
        <v>Pfullendorf</v>
      </c>
      <c r="C6" s="1" t="str">
        <f aca="false">Rohdaten!C3</f>
        <v>Baden-Württemberg</v>
      </c>
      <c r="D6" s="1" t="str">
        <f aca="false">Rohdaten!D3</f>
        <v>Hydrogeothermie</v>
      </c>
      <c r="E6" s="2" t="n">
        <f aca="false">Rohdaten!E3</f>
        <v>0</v>
      </c>
      <c r="F6" s="2" t="n">
        <f aca="false">Rohdaten!F3</f>
        <v>0</v>
      </c>
      <c r="G6" s="2" t="n">
        <f aca="false">Rohdaten!G3</f>
        <v>75</v>
      </c>
      <c r="H6" s="2" t="n">
        <f aca="false">Rohdaten!H3</f>
        <v>1530</v>
      </c>
      <c r="I6" s="2" t="n">
        <f aca="false">Rohdaten!I3</f>
        <v>25</v>
      </c>
      <c r="J6" s="167" t="n">
        <f aca="false">Rohdaten!L3</f>
        <v>2020</v>
      </c>
    </row>
    <row r="7" customFormat="false" ht="14.25" hidden="false" customHeight="false" outlineLevel="0" collapsed="false">
      <c r="A7" s="1" t="str">
        <f aca="false">Rohdaten!A4</f>
        <v>A_Projekt in Betrieb</v>
      </c>
      <c r="B7" s="1" t="str">
        <f aca="false">Rohdaten!B4</f>
        <v>Weinheim</v>
      </c>
      <c r="C7" s="1" t="str">
        <f aca="false">Rohdaten!C4</f>
        <v>Baden-Württemberg</v>
      </c>
      <c r="D7" s="1" t="str">
        <f aca="false">Rohdaten!D4</f>
        <v>Hydrogeothermie</v>
      </c>
      <c r="E7" s="2" t="n">
        <f aca="false">Rohdaten!E4</f>
        <v>1.1</v>
      </c>
      <c r="F7" s="2" t="n">
        <f aca="false">Rohdaten!F4</f>
        <v>0</v>
      </c>
      <c r="G7" s="2" t="n">
        <f aca="false">Rohdaten!G4</f>
        <v>65</v>
      </c>
      <c r="H7" s="2" t="n">
        <f aca="false">Rohdaten!H4</f>
        <v>1150</v>
      </c>
      <c r="I7" s="2" t="n">
        <f aca="false">Rohdaten!I4</f>
        <v>10</v>
      </c>
      <c r="J7" s="167" t="n">
        <f aca="false">Rohdaten!L4</f>
        <v>2005</v>
      </c>
    </row>
    <row r="8" customFormat="false" ht="14.25" hidden="false" customHeight="false" outlineLevel="0" collapsed="false">
      <c r="A8" s="1" t="str">
        <f aca="false">Rohdaten!A5</f>
        <v>A_Projekt in Betrieb</v>
      </c>
      <c r="B8" s="1" t="str">
        <f aca="false">Rohdaten!B5</f>
        <v>Aschheim, Feldkirchen, Kirchheim</v>
      </c>
      <c r="C8" s="1" t="str">
        <f aca="false">Rohdaten!C5</f>
        <v>Bayern</v>
      </c>
      <c r="D8" s="1" t="str">
        <f aca="false">Rohdaten!D5</f>
        <v>Hydrogeothermie</v>
      </c>
      <c r="E8" s="2" t="n">
        <f aca="false">Rohdaten!E5</f>
        <v>12.4</v>
      </c>
      <c r="F8" s="2" t="n">
        <f aca="false">Rohdaten!F5</f>
        <v>0</v>
      </c>
      <c r="G8" s="2" t="n">
        <f aca="false">Rohdaten!G5</f>
        <v>87.1</v>
      </c>
      <c r="H8" s="2" t="n">
        <f aca="false">Rohdaten!H5</f>
        <v>2630</v>
      </c>
      <c r="I8" s="2" t="n">
        <f aca="false">Rohdaten!I5</f>
        <v>84.7</v>
      </c>
      <c r="J8" s="167" t="n">
        <f aca="false">Rohdaten!L5</f>
        <v>2009</v>
      </c>
    </row>
    <row r="9" customFormat="false" ht="14.25" hidden="false" customHeight="false" outlineLevel="0" collapsed="false">
      <c r="A9" s="1" t="str">
        <f aca="false">Rohdaten!A6</f>
        <v>A_Projekt in Betrieb</v>
      </c>
      <c r="B9" s="1" t="str">
        <f aca="false">Rohdaten!B6</f>
        <v>Dürrnhaar</v>
      </c>
      <c r="C9" s="1" t="str">
        <f aca="false">Rohdaten!C6</f>
        <v>Bayern</v>
      </c>
      <c r="D9" s="1" t="str">
        <f aca="false">Rohdaten!D6</f>
        <v>Hydrogeothermie</v>
      </c>
      <c r="E9" s="2" t="n">
        <f aca="false">Rohdaten!E6</f>
        <v>0</v>
      </c>
      <c r="F9" s="2" t="n">
        <f aca="false">Rohdaten!F6</f>
        <v>5.5</v>
      </c>
      <c r="G9" s="2" t="n">
        <f aca="false">Rohdaten!G6</f>
        <v>141</v>
      </c>
      <c r="H9" s="2" t="n">
        <f aca="false">Rohdaten!H6</f>
        <v>3926</v>
      </c>
      <c r="I9" s="2" t="n">
        <f aca="false">Rohdaten!I6</f>
        <v>133</v>
      </c>
      <c r="J9" s="167" t="n">
        <f aca="false">Rohdaten!L6</f>
        <v>2012</v>
      </c>
    </row>
    <row r="10" customFormat="false" ht="14.25" hidden="false" customHeight="false" outlineLevel="0" collapsed="false">
      <c r="A10" s="1" t="str">
        <f aca="false">Rohdaten!A7</f>
        <v>A_Projekt in Betrieb</v>
      </c>
      <c r="B10" s="1" t="str">
        <f aca="false">Rohdaten!B7</f>
        <v>Erding</v>
      </c>
      <c r="C10" s="1" t="str">
        <f aca="false">Rohdaten!C7</f>
        <v>Bayern</v>
      </c>
      <c r="D10" s="1" t="str">
        <f aca="false">Rohdaten!D7</f>
        <v>Hydrogeothermie</v>
      </c>
      <c r="E10" s="2" t="n">
        <f aca="false">Rohdaten!E7</f>
        <v>10.2</v>
      </c>
      <c r="F10" s="2" t="n">
        <f aca="false">Rohdaten!F7</f>
        <v>0</v>
      </c>
      <c r="G10" s="2" t="n">
        <f aca="false">Rohdaten!G7</f>
        <v>65</v>
      </c>
      <c r="H10" s="2" t="n">
        <f aca="false">Rohdaten!H7</f>
        <v>2218</v>
      </c>
      <c r="I10" s="2" t="n">
        <f aca="false">Rohdaten!I7</f>
        <v>48</v>
      </c>
      <c r="J10" s="167" t="n">
        <f aca="false">Rohdaten!L7</f>
        <v>1998</v>
      </c>
    </row>
    <row r="11" customFormat="false" ht="14.25" hidden="false" customHeight="false" outlineLevel="0" collapsed="false">
      <c r="A11" s="1" t="str">
        <f aca="false">Rohdaten!A8</f>
        <v>A_Projekt in Betrieb</v>
      </c>
      <c r="B11" s="1" t="str">
        <f aca="false">Rohdaten!B8</f>
        <v>Garching a.d. Alz </v>
      </c>
      <c r="C11" s="1" t="str">
        <f aca="false">Rohdaten!C8</f>
        <v>Bayern</v>
      </c>
      <c r="D11" s="1" t="str">
        <f aca="false">Rohdaten!D8</f>
        <v>Hydrogeothermie</v>
      </c>
      <c r="E11" s="2" t="n">
        <f aca="false">Rohdaten!E8</f>
        <v>7</v>
      </c>
      <c r="F11" s="2" t="n">
        <f aca="false">Rohdaten!F8</f>
        <v>5.2</v>
      </c>
      <c r="G11" s="2" t="n">
        <f aca="false">Rohdaten!G8</f>
        <v>125</v>
      </c>
      <c r="H11" s="2" t="n">
        <f aca="false">Rohdaten!H8</f>
        <v>3837</v>
      </c>
      <c r="I11" s="2" t="n">
        <f aca="false">Rohdaten!I8</f>
        <v>125</v>
      </c>
      <c r="J11" s="167" t="n">
        <f aca="false">Rohdaten!L8</f>
        <v>2021</v>
      </c>
    </row>
    <row r="12" customFormat="false" ht="14.25" hidden="false" customHeight="false" outlineLevel="0" collapsed="false">
      <c r="A12" s="1" t="str">
        <f aca="false">Rohdaten!A9</f>
        <v>A_Projekt in Betrieb</v>
      </c>
      <c r="B12" s="1" t="str">
        <f aca="false">Rohdaten!B9</f>
        <v>Garching bei München</v>
      </c>
      <c r="C12" s="1" t="str">
        <f aca="false">Rohdaten!C9</f>
        <v>Bayern</v>
      </c>
      <c r="D12" s="1" t="str">
        <f aca="false">Rohdaten!D9</f>
        <v>Hydrogeothermie</v>
      </c>
      <c r="E12" s="2" t="n">
        <f aca="false">Rohdaten!E9</f>
        <v>9.8</v>
      </c>
      <c r="F12" s="2" t="n">
        <f aca="false">Rohdaten!F9</f>
        <v>0</v>
      </c>
      <c r="G12" s="2" t="n">
        <f aca="false">Rohdaten!G9</f>
        <v>75</v>
      </c>
      <c r="H12" s="2" t="n">
        <f aca="false">Rohdaten!H9</f>
        <v>2226.3</v>
      </c>
      <c r="I12" s="2" t="n">
        <f aca="false">Rohdaten!I9</f>
        <v>100</v>
      </c>
      <c r="J12" s="167" t="n">
        <f aca="false">Rohdaten!L9</f>
        <v>2011</v>
      </c>
    </row>
    <row r="13" customFormat="false" ht="14.25" hidden="false" customHeight="false" outlineLevel="0" collapsed="false">
      <c r="A13" s="1" t="str">
        <f aca="false">Rohdaten!A10</f>
        <v>A_Projekt in Betrieb</v>
      </c>
      <c r="B13" s="1" t="str">
        <f aca="false">Rohdaten!B10</f>
        <v>Holzkirchen</v>
      </c>
      <c r="C13" s="1" t="str">
        <f aca="false">Rohdaten!C10</f>
        <v>Bayern</v>
      </c>
      <c r="D13" s="1" t="str">
        <f aca="false">Rohdaten!D10</f>
        <v>Hydrogeothermie</v>
      </c>
      <c r="E13" s="2" t="n">
        <f aca="false">Rohdaten!E10</f>
        <v>5</v>
      </c>
      <c r="F13" s="2" t="n">
        <f aca="false">Rohdaten!F10</f>
        <v>3.6</v>
      </c>
      <c r="G13" s="2" t="n">
        <f aca="false">Rohdaten!G10</f>
        <v>157</v>
      </c>
      <c r="H13" s="2" t="n">
        <f aca="false">Rohdaten!H10</f>
        <v>0</v>
      </c>
      <c r="I13" s="2" t="n">
        <f aca="false">Rohdaten!I10</f>
        <v>65</v>
      </c>
      <c r="J13" s="167" t="n">
        <f aca="false">Rohdaten!L10</f>
        <v>2019</v>
      </c>
    </row>
    <row r="14" customFormat="false" ht="14.25" hidden="false" customHeight="false" outlineLevel="0" collapsed="false">
      <c r="A14" s="1" t="str">
        <f aca="false">Rohdaten!A11</f>
        <v>A_Projekt in Betrieb</v>
      </c>
      <c r="B14" s="1" t="str">
        <f aca="false">Rohdaten!B11</f>
        <v>Ismaning</v>
      </c>
      <c r="C14" s="1" t="str">
        <f aca="false">Rohdaten!C11</f>
        <v>Bayern</v>
      </c>
      <c r="D14" s="1" t="str">
        <f aca="false">Rohdaten!D11</f>
        <v>Hydrogeothermie</v>
      </c>
      <c r="E14" s="2" t="n">
        <f aca="false">Rohdaten!E11</f>
        <v>7.2</v>
      </c>
      <c r="F14" s="2" t="n">
        <f aca="false">Rohdaten!F11</f>
        <v>0</v>
      </c>
      <c r="G14" s="2" t="n">
        <f aca="false">Rohdaten!G11</f>
        <v>78</v>
      </c>
      <c r="H14" s="2" t="n">
        <f aca="false">Rohdaten!H11</f>
        <v>1906</v>
      </c>
      <c r="I14" s="2" t="n">
        <f aca="false">Rohdaten!I11</f>
        <v>85</v>
      </c>
      <c r="J14" s="167" t="n">
        <f aca="false">Rohdaten!L11</f>
        <v>2013</v>
      </c>
    </row>
    <row r="15" customFormat="false" ht="14.25" hidden="false" customHeight="false" outlineLevel="0" collapsed="false">
      <c r="A15" s="1" t="str">
        <f aca="false">Rohdaten!A12</f>
        <v>A_Projekt in Betrieb</v>
      </c>
      <c r="B15" s="1" t="str">
        <f aca="false">Rohdaten!B12</f>
        <v>Kirchstockach</v>
      </c>
      <c r="C15" s="1" t="str">
        <f aca="false">Rohdaten!C12</f>
        <v>Bayern</v>
      </c>
      <c r="D15" s="1" t="str">
        <f aca="false">Rohdaten!D12</f>
        <v>Hydrogeothermie</v>
      </c>
      <c r="E15" s="2" t="n">
        <f aca="false">Rohdaten!E12</f>
        <v>10</v>
      </c>
      <c r="F15" s="2" t="n">
        <f aca="false">Rohdaten!F12</f>
        <v>5.5</v>
      </c>
      <c r="G15" s="2" t="n">
        <f aca="false">Rohdaten!G12</f>
        <v>125</v>
      </c>
      <c r="H15" s="2" t="n">
        <f aca="false">Rohdaten!H12</f>
        <v>3881.6</v>
      </c>
      <c r="I15" s="2" t="n">
        <f aca="false">Rohdaten!I12</f>
        <v>140.5</v>
      </c>
      <c r="J15" s="167" t="n">
        <f aca="false">Rohdaten!L12</f>
        <v>2013</v>
      </c>
    </row>
    <row r="16" customFormat="false" ht="14.25" hidden="false" customHeight="false" outlineLevel="0" collapsed="false">
      <c r="A16" s="1" t="str">
        <f aca="false">Rohdaten!A13</f>
        <v>A_Projekt in Betrieb</v>
      </c>
      <c r="B16" s="1" t="str">
        <f aca="false">Rohdaten!B13</f>
        <v>Kirchweidach</v>
      </c>
      <c r="C16" s="1" t="str">
        <f aca="false">Rohdaten!C13</f>
        <v>Bayern</v>
      </c>
      <c r="D16" s="1" t="str">
        <f aca="false">Rohdaten!D13</f>
        <v>Hydrogeothermie</v>
      </c>
      <c r="E16" s="2" t="n">
        <f aca="false">Rohdaten!E13</f>
        <v>30.6</v>
      </c>
      <c r="F16" s="2" t="n">
        <f aca="false">Rohdaten!F13</f>
        <v>4.4</v>
      </c>
      <c r="G16" s="2" t="n">
        <f aca="false">Rohdaten!G13</f>
        <v>127</v>
      </c>
      <c r="H16" s="2" t="n">
        <f aca="false">Rohdaten!H13</f>
        <v>3421</v>
      </c>
      <c r="I16" s="2" t="n">
        <f aca="false">Rohdaten!I13</f>
        <v>80</v>
      </c>
      <c r="J16" s="167" t="n">
        <f aca="false">Rohdaten!L13</f>
        <v>2013</v>
      </c>
    </row>
    <row r="17" customFormat="false" ht="14.25" hidden="false" customHeight="false" outlineLevel="0" collapsed="false">
      <c r="A17" s="1" t="str">
        <f aca="false">Rohdaten!A14</f>
        <v>A_Projekt in Betrieb</v>
      </c>
      <c r="B17" s="1" t="str">
        <f aca="false">Rohdaten!B14</f>
        <v>München-Freiham</v>
      </c>
      <c r="C17" s="1" t="str">
        <f aca="false">Rohdaten!C14</f>
        <v>Bayern</v>
      </c>
      <c r="D17" s="1" t="str">
        <f aca="false">Rohdaten!D14</f>
        <v>Hydrogeothermie</v>
      </c>
      <c r="E17" s="2" t="n">
        <f aca="false">Rohdaten!E14</f>
        <v>13</v>
      </c>
      <c r="F17" s="2" t="n">
        <f aca="false">Rohdaten!F14</f>
        <v>0</v>
      </c>
      <c r="G17" s="2" t="n">
        <f aca="false">Rohdaten!G14</f>
        <v>91.9</v>
      </c>
      <c r="H17" s="2" t="n">
        <f aca="false">Rohdaten!H14</f>
        <v>2517.8</v>
      </c>
      <c r="I17" s="2" t="n">
        <f aca="false">Rohdaten!I14</f>
        <v>121</v>
      </c>
      <c r="J17" s="167" t="n">
        <f aca="false">Rohdaten!L14</f>
        <v>2016</v>
      </c>
    </row>
    <row r="18" customFormat="false" ht="14.25" hidden="false" customHeight="false" outlineLevel="0" collapsed="false">
      <c r="A18" s="1" t="str">
        <f aca="false">Rohdaten!A15</f>
        <v>A_Projekt in Betrieb</v>
      </c>
      <c r="B18" s="1" t="str">
        <f aca="false">Rohdaten!B15</f>
        <v>München-Riem</v>
      </c>
      <c r="C18" s="1" t="str">
        <f aca="false">Rohdaten!C15</f>
        <v>Bayern</v>
      </c>
      <c r="D18" s="1" t="str">
        <f aca="false">Rohdaten!D15</f>
        <v>Hydrogeothermie</v>
      </c>
      <c r="E18" s="2" t="n">
        <f aca="false">Rohdaten!E15</f>
        <v>13</v>
      </c>
      <c r="F18" s="2" t="n">
        <f aca="false">Rohdaten!F15</f>
        <v>0</v>
      </c>
      <c r="G18" s="2" t="n">
        <f aca="false">Rohdaten!G15</f>
        <v>98.4</v>
      </c>
      <c r="H18" s="2" t="n">
        <f aca="false">Rohdaten!H15</f>
        <v>2747</v>
      </c>
      <c r="I18" s="2" t="n">
        <f aca="false">Rohdaten!I15</f>
        <v>87</v>
      </c>
      <c r="J18" s="167" t="n">
        <f aca="false">Rohdaten!L15</f>
        <v>2004</v>
      </c>
    </row>
    <row r="19" customFormat="false" ht="14.25" hidden="false" customHeight="false" outlineLevel="0" collapsed="false">
      <c r="A19" s="1" t="str">
        <f aca="false">Rohdaten!A16</f>
        <v>A_Projekt in Betrieb</v>
      </c>
      <c r="B19" s="1" t="str">
        <f aca="false">Rohdaten!B16</f>
        <v>Oberhaching-Laufzorn / Grünwald</v>
      </c>
      <c r="C19" s="1" t="str">
        <f aca="false">Rohdaten!C16</f>
        <v>Bayern</v>
      </c>
      <c r="D19" s="1" t="str">
        <f aca="false">Rohdaten!D16</f>
        <v>Hydrogeothermie</v>
      </c>
      <c r="E19" s="2" t="n">
        <f aca="false">Rohdaten!E16</f>
        <v>40</v>
      </c>
      <c r="F19" s="2" t="n">
        <f aca="false">Rohdaten!F16</f>
        <v>4.3</v>
      </c>
      <c r="G19" s="2" t="n">
        <f aca="false">Rohdaten!G16</f>
        <v>135</v>
      </c>
      <c r="H19" s="2" t="n">
        <f aca="false">Rohdaten!H16</f>
        <v>3755.2</v>
      </c>
      <c r="I19" s="2" t="n">
        <f aca="false">Rohdaten!I16</f>
        <v>132</v>
      </c>
      <c r="J19" s="167" t="n">
        <f aca="false">Rohdaten!L16</f>
        <v>2011</v>
      </c>
    </row>
    <row r="20" customFormat="false" ht="14.25" hidden="false" customHeight="false" outlineLevel="0" collapsed="false">
      <c r="A20" s="1" t="str">
        <f aca="false">Rohdaten!A17</f>
        <v>A_Projekt in Betrieb</v>
      </c>
      <c r="B20" s="1" t="str">
        <f aca="false">Rohdaten!B17</f>
        <v>Poing</v>
      </c>
      <c r="C20" s="1" t="str">
        <f aca="false">Rohdaten!C17</f>
        <v>Bayern</v>
      </c>
      <c r="D20" s="1" t="str">
        <f aca="false">Rohdaten!D17</f>
        <v>Hydrogeothermie</v>
      </c>
      <c r="E20" s="2" t="n">
        <f aca="false">Rohdaten!E17</f>
        <v>10</v>
      </c>
      <c r="F20" s="2" t="n">
        <f aca="false">Rohdaten!F17</f>
        <v>0</v>
      </c>
      <c r="G20" s="2" t="n">
        <f aca="false">Rohdaten!G17</f>
        <v>85</v>
      </c>
      <c r="H20" s="2" t="n">
        <f aca="false">Rohdaten!H17</f>
        <v>3014</v>
      </c>
      <c r="I20" s="2" t="n">
        <f aca="false">Rohdaten!I17</f>
        <v>100</v>
      </c>
      <c r="J20" s="167" t="n">
        <f aca="false">Rohdaten!L17</f>
        <v>2012</v>
      </c>
    </row>
    <row r="21" customFormat="false" ht="14.25" hidden="false" customHeight="false" outlineLevel="0" collapsed="false">
      <c r="A21" s="1" t="str">
        <f aca="false">Rohdaten!A18</f>
        <v>A_Projekt in Betrieb</v>
      </c>
      <c r="B21" s="1" t="str">
        <f aca="false">Rohdaten!B18</f>
        <v>Pullach</v>
      </c>
      <c r="C21" s="1" t="str">
        <f aca="false">Rohdaten!C18</f>
        <v>Bayern</v>
      </c>
      <c r="D21" s="1" t="str">
        <f aca="false">Rohdaten!D18</f>
        <v>Hydrogeothermie</v>
      </c>
      <c r="E21" s="2" t="n">
        <f aca="false">Rohdaten!E18</f>
        <v>16.5</v>
      </c>
      <c r="F21" s="2" t="n">
        <f aca="false">Rohdaten!F18</f>
        <v>0</v>
      </c>
      <c r="G21" s="2" t="n">
        <f aca="false">Rohdaten!G18</f>
        <v>109</v>
      </c>
      <c r="H21" s="2" t="n">
        <f aca="false">Rohdaten!H18</f>
        <v>3443</v>
      </c>
      <c r="I21" s="2" t="n">
        <f aca="false">Rohdaten!I18</f>
        <v>93</v>
      </c>
      <c r="J21" s="167" t="n">
        <f aca="false">Rohdaten!L18</f>
        <v>2005</v>
      </c>
    </row>
    <row r="22" customFormat="false" ht="14.25" hidden="false" customHeight="false" outlineLevel="0" collapsed="false">
      <c r="A22" s="1" t="str">
        <f aca="false">Rohdaten!A19</f>
        <v>A_Projekt in Betrieb</v>
      </c>
      <c r="B22" s="1" t="str">
        <f aca="false">Rohdaten!B19</f>
        <v>Sauerlach</v>
      </c>
      <c r="C22" s="1" t="str">
        <f aca="false">Rohdaten!C19</f>
        <v>Bayern</v>
      </c>
      <c r="D22" s="1" t="str">
        <f aca="false">Rohdaten!D19</f>
        <v>Hydrogeothermie</v>
      </c>
      <c r="E22" s="2" t="n">
        <f aca="false">Rohdaten!E19</f>
        <v>4</v>
      </c>
      <c r="F22" s="2" t="n">
        <f aca="false">Rohdaten!F19</f>
        <v>5</v>
      </c>
      <c r="G22" s="2" t="n">
        <f aca="false">Rohdaten!G19</f>
        <v>141</v>
      </c>
      <c r="H22" s="2" t="n">
        <f aca="false">Rohdaten!H19</f>
        <v>4480</v>
      </c>
      <c r="I22" s="2" t="n">
        <f aca="false">Rohdaten!I19</f>
        <v>110</v>
      </c>
      <c r="J22" s="167" t="n">
        <f aca="false">Rohdaten!L19</f>
        <v>2013</v>
      </c>
    </row>
    <row r="23" customFormat="false" ht="14.25" hidden="false" customHeight="false" outlineLevel="0" collapsed="false">
      <c r="A23" s="1" t="str">
        <f aca="false">Rohdaten!A20</f>
        <v>A_Projekt in Betrieb</v>
      </c>
      <c r="B23" s="1" t="str">
        <f aca="false">Rohdaten!B20</f>
        <v>Simbach-Braunau</v>
      </c>
      <c r="C23" s="1" t="str">
        <f aca="false">Rohdaten!C20</f>
        <v>Bayern</v>
      </c>
      <c r="D23" s="1" t="str">
        <f aca="false">Rohdaten!D20</f>
        <v>Hydrogeothermie</v>
      </c>
      <c r="E23" s="2" t="n">
        <f aca="false">Rohdaten!E20</f>
        <v>9.4</v>
      </c>
      <c r="F23" s="2" t="n">
        <f aca="false">Rohdaten!F20</f>
        <v>0</v>
      </c>
      <c r="G23" s="2" t="n">
        <f aca="false">Rohdaten!G20</f>
        <v>81.7</v>
      </c>
      <c r="H23" s="2" t="n">
        <f aca="false">Rohdaten!H20</f>
        <v>1942</v>
      </c>
      <c r="I23" s="2" t="n">
        <f aca="false">Rohdaten!I20</f>
        <v>90</v>
      </c>
      <c r="J23" s="167" t="n">
        <f aca="false">Rohdaten!L20</f>
        <v>2000</v>
      </c>
    </row>
    <row r="24" customFormat="false" ht="14.25" hidden="false" customHeight="false" outlineLevel="0" collapsed="false">
      <c r="A24" s="1" t="str">
        <f aca="false">Rohdaten!A21</f>
        <v>A_Projekt in Betrieb</v>
      </c>
      <c r="B24" s="1" t="str">
        <f aca="false">Rohdaten!B21</f>
        <v>Straubing</v>
      </c>
      <c r="C24" s="1" t="str">
        <f aca="false">Rohdaten!C21</f>
        <v>Bayern</v>
      </c>
      <c r="D24" s="1" t="str">
        <f aca="false">Rohdaten!D21</f>
        <v>Hydrogeothermie</v>
      </c>
      <c r="E24" s="2" t="n">
        <f aca="false">Rohdaten!E21</f>
        <v>2.1</v>
      </c>
      <c r="F24" s="2" t="n">
        <f aca="false">Rohdaten!F21</f>
        <v>0</v>
      </c>
      <c r="G24" s="2" t="n">
        <f aca="false">Rohdaten!G21</f>
        <v>36.5</v>
      </c>
      <c r="H24" s="2" t="n">
        <f aca="false">Rohdaten!H21</f>
        <v>824.8</v>
      </c>
      <c r="I24" s="2" t="n">
        <f aca="false">Rohdaten!I21</f>
        <v>31.4</v>
      </c>
      <c r="J24" s="167" t="n">
        <f aca="false">Rohdaten!L21</f>
        <v>1999</v>
      </c>
    </row>
    <row r="25" customFormat="false" ht="14.25" hidden="false" customHeight="false" outlineLevel="0" collapsed="false">
      <c r="A25" s="1" t="str">
        <f aca="false">Rohdaten!A22</f>
        <v>A_Projekt in Betrieb</v>
      </c>
      <c r="B25" s="1" t="str">
        <f aca="false">Rohdaten!B22</f>
        <v>Taufkirchen/Oberhaching</v>
      </c>
      <c r="C25" s="1" t="str">
        <f aca="false">Rohdaten!C22</f>
        <v>Bayern</v>
      </c>
      <c r="D25" s="1" t="str">
        <f aca="false">Rohdaten!D22</f>
        <v>Hydrogeothermie</v>
      </c>
      <c r="E25" s="2" t="n">
        <f aca="false">Rohdaten!E22</f>
        <v>40</v>
      </c>
      <c r="F25" s="2" t="n">
        <f aca="false">Rohdaten!F22</f>
        <v>0</v>
      </c>
      <c r="G25" s="2" t="n">
        <f aca="false">Rohdaten!G22</f>
        <v>136</v>
      </c>
      <c r="H25" s="2" t="n">
        <f aca="false">Rohdaten!H22</f>
        <v>3696</v>
      </c>
      <c r="I25" s="2" t="n">
        <f aca="false">Rohdaten!I22</f>
        <v>120</v>
      </c>
      <c r="J25" s="167" t="n">
        <f aca="false">Rohdaten!L22</f>
        <v>2015</v>
      </c>
    </row>
    <row r="26" customFormat="false" ht="14.25" hidden="false" customHeight="false" outlineLevel="0" collapsed="false">
      <c r="A26" s="1" t="str">
        <f aca="false">Rohdaten!A23</f>
        <v>A_Projekt in Betrieb</v>
      </c>
      <c r="B26" s="1" t="str">
        <f aca="false">Rohdaten!B23</f>
        <v>Traunreut</v>
      </c>
      <c r="C26" s="1" t="str">
        <f aca="false">Rohdaten!C23</f>
        <v>Bayern</v>
      </c>
      <c r="D26" s="1" t="str">
        <f aca="false">Rohdaten!D23</f>
        <v>Hydrogeothermie</v>
      </c>
      <c r="E26" s="2" t="n">
        <f aca="false">Rohdaten!E23</f>
        <v>13.5</v>
      </c>
      <c r="F26" s="2" t="n">
        <f aca="false">Rohdaten!F23</f>
        <v>5.5</v>
      </c>
      <c r="G26" s="2" t="n">
        <f aca="false">Rohdaten!G23</f>
        <v>120</v>
      </c>
      <c r="H26" s="2" t="n">
        <f aca="false">Rohdaten!H23</f>
        <v>4645.8</v>
      </c>
      <c r="I26" s="2" t="n">
        <f aca="false">Rohdaten!I23</f>
        <v>168.6</v>
      </c>
      <c r="J26" s="167" t="n">
        <f aca="false">Rohdaten!L23</f>
        <v>2014</v>
      </c>
    </row>
    <row r="27" customFormat="false" ht="14.25" hidden="false" customHeight="false" outlineLevel="0" collapsed="false">
      <c r="A27" s="1" t="str">
        <f aca="false">Rohdaten!A24</f>
        <v>A_Projekt in Betrieb</v>
      </c>
      <c r="B27" s="1" t="str">
        <f aca="false">Rohdaten!B24</f>
        <v>Unterföhring</v>
      </c>
      <c r="C27" s="1" t="str">
        <f aca="false">Rohdaten!C24</f>
        <v>Bayern</v>
      </c>
      <c r="D27" s="1" t="str">
        <f aca="false">Rohdaten!D24</f>
        <v>Hydrogeothermie</v>
      </c>
      <c r="E27" s="2" t="n">
        <f aca="false">Rohdaten!E24</f>
        <v>10</v>
      </c>
      <c r="F27" s="2" t="n">
        <f aca="false">Rohdaten!F24</f>
        <v>0</v>
      </c>
      <c r="G27" s="2" t="n">
        <f aca="false">Rohdaten!G24</f>
        <v>87</v>
      </c>
      <c r="H27" s="2" t="n">
        <f aca="false">Rohdaten!H24</f>
        <v>2124</v>
      </c>
      <c r="I27" s="2" t="n">
        <f aca="false">Rohdaten!I24</f>
        <v>75</v>
      </c>
      <c r="J27" s="167" t="n">
        <f aca="false">Rohdaten!L24</f>
        <v>2009</v>
      </c>
    </row>
    <row r="28" customFormat="false" ht="14.25" hidden="false" customHeight="false" outlineLevel="0" collapsed="false">
      <c r="A28" s="1" t="str">
        <f aca="false">Rohdaten!A25</f>
        <v>A_Projekt in Betrieb</v>
      </c>
      <c r="B28" s="1" t="str">
        <f aca="false">Rohdaten!B25</f>
        <v>Unterföhring (2. Dublette)</v>
      </c>
      <c r="C28" s="1" t="str">
        <f aca="false">Rohdaten!C25</f>
        <v>Bayern</v>
      </c>
      <c r="D28" s="1" t="str">
        <f aca="false">Rohdaten!D25</f>
        <v>Hydrogeothermie</v>
      </c>
      <c r="E28" s="2" t="n">
        <f aca="false">Rohdaten!E25</f>
        <v>11.3</v>
      </c>
      <c r="F28" s="2" t="n">
        <f aca="false">Rohdaten!F25</f>
        <v>0</v>
      </c>
      <c r="G28" s="2" t="n">
        <f aca="false">Rohdaten!G25</f>
        <v>93</v>
      </c>
      <c r="H28" s="2" t="n">
        <f aca="false">Rohdaten!H25</f>
        <v>2341</v>
      </c>
      <c r="I28" s="2" t="n">
        <f aca="false">Rohdaten!I25</f>
        <v>90</v>
      </c>
      <c r="J28" s="167" t="n">
        <f aca="false">Rohdaten!L25</f>
        <v>2014</v>
      </c>
    </row>
    <row r="29" customFormat="false" ht="14.25" hidden="false" customHeight="false" outlineLevel="0" collapsed="false">
      <c r="A29" s="1" t="str">
        <f aca="false">Rohdaten!A26</f>
        <v>A_Projekt in Betrieb</v>
      </c>
      <c r="B29" s="1" t="str">
        <f aca="false">Rohdaten!B26</f>
        <v>Unterhaching</v>
      </c>
      <c r="C29" s="1" t="str">
        <f aca="false">Rohdaten!C26</f>
        <v>Bayern</v>
      </c>
      <c r="D29" s="1" t="str">
        <f aca="false">Rohdaten!D26</f>
        <v>Hydrogeothermie</v>
      </c>
      <c r="E29" s="2" t="n">
        <f aca="false">Rohdaten!E26</f>
        <v>38</v>
      </c>
      <c r="F29" s="2" t="n">
        <f aca="false">Rohdaten!F26</f>
        <v>0</v>
      </c>
      <c r="G29" s="2" t="n">
        <f aca="false">Rohdaten!G26</f>
        <v>123.7</v>
      </c>
      <c r="H29" s="2" t="n">
        <f aca="false">Rohdaten!H26</f>
        <v>3350</v>
      </c>
      <c r="I29" s="2" t="n">
        <f aca="false">Rohdaten!I26</f>
        <v>140</v>
      </c>
      <c r="J29" s="167" t="n">
        <f aca="false">Rohdaten!L26</f>
        <v>2007</v>
      </c>
    </row>
    <row r="30" customFormat="false" ht="14.25" hidden="false" customHeight="false" outlineLevel="0" collapsed="false">
      <c r="A30" s="1" t="str">
        <f aca="false">Rohdaten!A27</f>
        <v>A_Projekt in Betrieb</v>
      </c>
      <c r="B30" s="1" t="str">
        <f aca="false">Rohdaten!B27</f>
        <v>Unterschleißheim</v>
      </c>
      <c r="C30" s="1" t="str">
        <f aca="false">Rohdaten!C27</f>
        <v>Bayern</v>
      </c>
      <c r="D30" s="1" t="str">
        <f aca="false">Rohdaten!D27</f>
        <v>Hydrogeothermie</v>
      </c>
      <c r="E30" s="2" t="n">
        <f aca="false">Rohdaten!E27</f>
        <v>7</v>
      </c>
      <c r="F30" s="2" t="n">
        <f aca="false">Rohdaten!F27</f>
        <v>0</v>
      </c>
      <c r="G30" s="2" t="n">
        <f aca="false">Rohdaten!G27</f>
        <v>80</v>
      </c>
      <c r="H30" s="2" t="n">
        <f aca="false">Rohdaten!H27</f>
        <v>1960</v>
      </c>
      <c r="I30" s="2" t="n">
        <f aca="false">Rohdaten!I27</f>
        <v>100</v>
      </c>
      <c r="J30" s="167" t="n">
        <f aca="false">Rohdaten!L27</f>
        <v>2003</v>
      </c>
    </row>
    <row r="31" customFormat="false" ht="14.25" hidden="false" customHeight="false" outlineLevel="0" collapsed="false">
      <c r="A31" s="1" t="str">
        <f aca="false">Rohdaten!A28</f>
        <v>A_Projekt in Betrieb</v>
      </c>
      <c r="B31" s="1" t="str">
        <f aca="false">Rohdaten!B28</f>
        <v>München-Sendling</v>
      </c>
      <c r="C31" s="1" t="str">
        <f aca="false">Rohdaten!C28</f>
        <v>Bayern</v>
      </c>
      <c r="D31" s="1" t="str">
        <f aca="false">Rohdaten!D28</f>
        <v>Hydrogeothermie</v>
      </c>
      <c r="E31" s="2" t="n">
        <f aca="false">Rohdaten!E28</f>
        <v>50</v>
      </c>
      <c r="F31" s="2" t="n">
        <f aca="false">Rohdaten!F28</f>
        <v>0</v>
      </c>
      <c r="G31" s="2" t="n">
        <f aca="false">Rohdaten!G28</f>
        <v>107</v>
      </c>
      <c r="H31" s="2" t="n">
        <f aca="false">Rohdaten!H28</f>
        <v>2809.18</v>
      </c>
      <c r="I31" s="2" t="n">
        <f aca="false">Rohdaten!I28</f>
        <v>115</v>
      </c>
      <c r="J31" s="167" t="n">
        <f aca="false">Rohdaten!L28</f>
        <v>2021</v>
      </c>
    </row>
    <row r="32" customFormat="false" ht="14.25" hidden="false" customHeight="false" outlineLevel="0" collapsed="false">
      <c r="A32" s="1" t="str">
        <f aca="false">Rohdaten!A29</f>
        <v>A_Projekt in Betrieb</v>
      </c>
      <c r="B32" s="1" t="str">
        <f aca="false">Rohdaten!B29</f>
        <v>Waldkraiburg</v>
      </c>
      <c r="C32" s="1" t="str">
        <f aca="false">Rohdaten!C29</f>
        <v>Bayern</v>
      </c>
      <c r="D32" s="1" t="str">
        <f aca="false">Rohdaten!D29</f>
        <v>Hydrogeothermie</v>
      </c>
      <c r="E32" s="2" t="n">
        <f aca="false">Rohdaten!E29</f>
        <v>14</v>
      </c>
      <c r="F32" s="2" t="n">
        <f aca="false">Rohdaten!F29</f>
        <v>0</v>
      </c>
      <c r="G32" s="2" t="n">
        <f aca="false">Rohdaten!G29</f>
        <v>111.5</v>
      </c>
      <c r="H32" s="2" t="n">
        <f aca="false">Rohdaten!H29</f>
        <v>2718</v>
      </c>
      <c r="I32" s="2" t="n">
        <f aca="false">Rohdaten!I29</f>
        <v>80</v>
      </c>
      <c r="J32" s="167" t="n">
        <f aca="false">Rohdaten!L29</f>
        <v>2012</v>
      </c>
    </row>
    <row r="33" customFormat="false" ht="14.25" hidden="false" customHeight="false" outlineLevel="0" collapsed="false">
      <c r="A33" s="1" t="str">
        <f aca="false">Rohdaten!A30</f>
        <v>A_Projekt in Betrieb</v>
      </c>
      <c r="B33" s="1" t="str">
        <f aca="false">Rohdaten!B30</f>
        <v>Berlin (Reichstag)</v>
      </c>
      <c r="C33" s="1" t="str">
        <f aca="false">Rohdaten!C30</f>
        <v>Berlin</v>
      </c>
      <c r="D33" s="1" t="str">
        <f aca="false">Rohdaten!D30</f>
        <v>Aquiferspeicher</v>
      </c>
      <c r="E33" s="2" t="n">
        <f aca="false">Rohdaten!E30</f>
        <v>0</v>
      </c>
      <c r="F33" s="2" t="n">
        <f aca="false">Rohdaten!F30</f>
        <v>0</v>
      </c>
      <c r="G33" s="2" t="n">
        <f aca="false">Rohdaten!G30</f>
        <v>70</v>
      </c>
      <c r="H33" s="2" t="n">
        <f aca="false">Rohdaten!H30</f>
        <v>300</v>
      </c>
      <c r="I33" s="2" t="n">
        <f aca="false">Rohdaten!I30</f>
        <v>27.8</v>
      </c>
      <c r="J33" s="167" t="n">
        <f aca="false">Rohdaten!L30</f>
        <v>1999</v>
      </c>
    </row>
    <row r="34" customFormat="false" ht="14.25" hidden="false" customHeight="false" outlineLevel="0" collapsed="false">
      <c r="A34" s="1" t="str">
        <f aca="false">Rohdaten!A31</f>
        <v>A_Projekt in Betrieb</v>
      </c>
      <c r="B34" s="1" t="str">
        <f aca="false">Rohdaten!B31</f>
        <v>Neuruppin</v>
      </c>
      <c r="C34" s="1" t="str">
        <f aca="false">Rohdaten!C31</f>
        <v>Brandenburg</v>
      </c>
      <c r="D34" s="1" t="str">
        <f aca="false">Rohdaten!D31</f>
        <v>Hydrogeothermie</v>
      </c>
      <c r="E34" s="2" t="n">
        <f aca="false">Rohdaten!E31</f>
        <v>1.4</v>
      </c>
      <c r="F34" s="2" t="n">
        <f aca="false">Rohdaten!F31</f>
        <v>0</v>
      </c>
      <c r="G34" s="2" t="n">
        <f aca="false">Rohdaten!G31</f>
        <v>63.4</v>
      </c>
      <c r="H34" s="2" t="n">
        <f aca="false">Rohdaten!H31</f>
        <v>1702</v>
      </c>
      <c r="I34" s="2" t="n">
        <f aca="false">Rohdaten!I31</f>
        <v>3.9</v>
      </c>
      <c r="J34" s="167" t="n">
        <f aca="false">Rohdaten!L31</f>
        <v>2007</v>
      </c>
    </row>
    <row r="35" customFormat="false" ht="14.25" hidden="false" customHeight="false" outlineLevel="0" collapsed="false">
      <c r="A35" s="1" t="str">
        <f aca="false">Rohdaten!A32</f>
        <v>A_Projekt in Betrieb</v>
      </c>
      <c r="B35" s="1" t="str">
        <f aca="false">Rohdaten!B32</f>
        <v>Heubach/Groß-Umstadt</v>
      </c>
      <c r="C35" s="1" t="str">
        <f aca="false">Rohdaten!C32</f>
        <v>Hessen</v>
      </c>
      <c r="D35" s="1" t="str">
        <f aca="false">Rohdaten!D32</f>
        <v>Sonde</v>
      </c>
      <c r="E35" s="2" t="n">
        <f aca="false">Rohdaten!E32</f>
        <v>0.09</v>
      </c>
      <c r="F35" s="2" t="n">
        <f aca="false">Rohdaten!F32</f>
        <v>0</v>
      </c>
      <c r="G35" s="2" t="n">
        <f aca="false">Rohdaten!G32</f>
        <v>36.7</v>
      </c>
      <c r="H35" s="2" t="n">
        <f aca="false">Rohdaten!H32</f>
        <v>773</v>
      </c>
      <c r="I35" s="2" t="n">
        <f aca="false">Rohdaten!I32</f>
        <v>5</v>
      </c>
      <c r="J35" s="167" t="n">
        <f aca="false">Rohdaten!L32</f>
        <v>2012</v>
      </c>
    </row>
    <row r="36" customFormat="false" ht="14.25" hidden="false" customHeight="false" outlineLevel="0" collapsed="false">
      <c r="A36" s="1" t="str">
        <f aca="false">Rohdaten!A33</f>
        <v>A_Projekt in Betrieb</v>
      </c>
      <c r="B36" s="1" t="str">
        <f aca="false">Rohdaten!B33</f>
        <v>Neustadt Glewe</v>
      </c>
      <c r="C36" s="1" t="str">
        <f aca="false">Rohdaten!C33</f>
        <v>Mecklenburg-Vorpommern</v>
      </c>
      <c r="D36" s="1" t="str">
        <f aca="false">Rohdaten!D33</f>
        <v>Hydrogeothermie</v>
      </c>
      <c r="E36" s="2" t="n">
        <f aca="false">Rohdaten!E33</f>
        <v>4</v>
      </c>
      <c r="F36" s="2" t="n">
        <f aca="false">Rohdaten!F33</f>
        <v>0</v>
      </c>
      <c r="G36" s="2" t="n">
        <f aca="false">Rohdaten!G33</f>
        <v>99</v>
      </c>
      <c r="H36" s="2" t="n">
        <f aca="false">Rohdaten!H33</f>
        <v>2450</v>
      </c>
      <c r="I36" s="2" t="n">
        <f aca="false">Rohdaten!I33</f>
        <v>35</v>
      </c>
      <c r="J36" s="167" t="n">
        <f aca="false">Rohdaten!L33</f>
        <v>1994</v>
      </c>
    </row>
    <row r="37" customFormat="false" ht="14.25" hidden="false" customHeight="false" outlineLevel="0" collapsed="false">
      <c r="A37" s="1" t="str">
        <f aca="false">Rohdaten!A34</f>
        <v>A_Projekt in Betrieb</v>
      </c>
      <c r="B37" s="1" t="str">
        <f aca="false">Rohdaten!B34</f>
        <v>Schwerin</v>
      </c>
      <c r="C37" s="1" t="str">
        <f aca="false">Rohdaten!C34</f>
        <v>Mecklenburg-Vorpommern</v>
      </c>
      <c r="D37" s="1" t="str">
        <f aca="false">Rohdaten!D34</f>
        <v>Hydrogeothermie</v>
      </c>
      <c r="E37" s="2" t="n">
        <f aca="false">Rohdaten!E34</f>
        <v>7.5</v>
      </c>
      <c r="F37" s="2" t="n">
        <f aca="false">Rohdaten!F34</f>
        <v>0</v>
      </c>
      <c r="G37" s="2" t="n">
        <f aca="false">Rohdaten!G34</f>
        <v>56</v>
      </c>
      <c r="H37" s="2" t="n">
        <f aca="false">Rohdaten!H34</f>
        <v>1311</v>
      </c>
      <c r="I37" s="2" t="n">
        <f aca="false">Rohdaten!I34</f>
        <v>0</v>
      </c>
      <c r="J37" s="167" t="n">
        <f aca="false">Rohdaten!L34</f>
        <v>2023</v>
      </c>
    </row>
    <row r="38" customFormat="false" ht="14.25" hidden="false" customHeight="false" outlineLevel="0" collapsed="false">
      <c r="A38" s="1" t="str">
        <f aca="false">Rohdaten!A35</f>
        <v>A_Projekt in Betrieb</v>
      </c>
      <c r="B38" s="1" t="str">
        <f aca="false">Rohdaten!B35</f>
        <v>Waren</v>
      </c>
      <c r="C38" s="1" t="str">
        <f aca="false">Rohdaten!C35</f>
        <v>Mecklenburg-Vorpommern</v>
      </c>
      <c r="D38" s="1" t="str">
        <f aca="false">Rohdaten!D35</f>
        <v>Hydrogeothermie</v>
      </c>
      <c r="E38" s="2" t="n">
        <f aca="false">Rohdaten!E35</f>
        <v>1.3</v>
      </c>
      <c r="F38" s="2" t="n">
        <f aca="false">Rohdaten!F35</f>
        <v>0</v>
      </c>
      <c r="G38" s="2" t="n">
        <f aca="false">Rohdaten!G35</f>
        <v>63</v>
      </c>
      <c r="H38" s="2" t="n">
        <f aca="false">Rohdaten!H35</f>
        <v>1565</v>
      </c>
      <c r="I38" s="2" t="n">
        <f aca="false">Rohdaten!I35</f>
        <v>17</v>
      </c>
      <c r="J38" s="167" t="n">
        <f aca="false">Rohdaten!L35</f>
        <v>1984</v>
      </c>
    </row>
    <row r="39" customFormat="false" ht="14.25" hidden="false" customHeight="false" outlineLevel="0" collapsed="false">
      <c r="A39" s="1" t="str">
        <f aca="false">Rohdaten!A36</f>
        <v>A_Projekt in Betrieb</v>
      </c>
      <c r="B39" s="1" t="str">
        <f aca="false">Rohdaten!B36</f>
        <v>Arnsberg</v>
      </c>
      <c r="C39" s="1" t="str">
        <f aca="false">Rohdaten!C36</f>
        <v>Nordrhein-Westfalen</v>
      </c>
      <c r="D39" s="1" t="str">
        <f aca="false">Rohdaten!D36</f>
        <v>Sonde</v>
      </c>
      <c r="E39" s="2" t="n">
        <f aca="false">Rohdaten!E36</f>
        <v>0.35</v>
      </c>
      <c r="F39" s="2" t="n">
        <f aca="false">Rohdaten!F36</f>
        <v>0</v>
      </c>
      <c r="G39" s="2" t="n">
        <f aca="false">Rohdaten!G36</f>
        <v>90</v>
      </c>
      <c r="H39" s="2" t="n">
        <f aca="false">Rohdaten!H36</f>
        <v>2835</v>
      </c>
      <c r="I39" s="2" t="n">
        <f aca="false">Rohdaten!I36</f>
        <v>20</v>
      </c>
      <c r="J39" s="167" t="n">
        <f aca="false">Rohdaten!L36</f>
        <v>2012</v>
      </c>
    </row>
    <row r="40" customFormat="false" ht="14.25" hidden="false" customHeight="false" outlineLevel="0" collapsed="false">
      <c r="A40" s="1" t="str">
        <f aca="false">Rohdaten!A37</f>
        <v>A_Projekt in Betrieb</v>
      </c>
      <c r="B40" s="1" t="str">
        <f aca="false">Rohdaten!B37</f>
        <v>Bochum Werne / Zeche Robert Müser</v>
      </c>
      <c r="C40" s="1" t="str">
        <f aca="false">Rohdaten!C37</f>
        <v>Nordrhein-Westfalen</v>
      </c>
      <c r="D40" s="1" t="str">
        <f aca="false">Rohdaten!D37</f>
        <v>Grubenwasser</v>
      </c>
      <c r="E40" s="2" t="n">
        <f aca="false">Rohdaten!E37</f>
        <v>0.4</v>
      </c>
      <c r="F40" s="2" t="n">
        <f aca="false">Rohdaten!F37</f>
        <v>0</v>
      </c>
      <c r="G40" s="2" t="n">
        <f aca="false">Rohdaten!G37</f>
        <v>20</v>
      </c>
      <c r="H40" s="2" t="n">
        <f aca="false">Rohdaten!H37</f>
        <v>570</v>
      </c>
      <c r="I40" s="2" t="n">
        <f aca="false">Rohdaten!I37</f>
        <v>32</v>
      </c>
      <c r="J40" s="167" t="n">
        <f aca="false">Rohdaten!L37</f>
        <v>2012</v>
      </c>
    </row>
    <row r="41" customFormat="false" ht="14.25" hidden="false" customHeight="false" outlineLevel="0" collapsed="false">
      <c r="A41" s="1" t="str">
        <f aca="false">Rohdaten!A38</f>
        <v>A_Projekt in Betrieb</v>
      </c>
      <c r="B41" s="1" t="str">
        <f aca="false">Rohdaten!B38</f>
        <v>Essen</v>
      </c>
      <c r="C41" s="1" t="str">
        <f aca="false">Rohdaten!C38</f>
        <v>Nordrhein-Westfalen</v>
      </c>
      <c r="D41" s="1" t="str">
        <f aca="false">Rohdaten!D38</f>
        <v>Grubenwasser</v>
      </c>
      <c r="E41" s="2" t="n">
        <f aca="false">Rohdaten!E38</f>
        <v>0.8</v>
      </c>
      <c r="F41" s="2" t="n">
        <f aca="false">Rohdaten!F38</f>
        <v>0</v>
      </c>
      <c r="G41" s="2" t="n">
        <f aca="false">Rohdaten!G38</f>
        <v>35</v>
      </c>
      <c r="H41" s="2" t="n">
        <f aca="false">Rohdaten!H38</f>
        <v>1200</v>
      </c>
      <c r="I41" s="2" t="str">
        <f aca="false">Rohdaten!I38</f>
        <v>bis 300</v>
      </c>
      <c r="J41" s="167" t="n">
        <f aca="false">Rohdaten!L38</f>
        <v>2010</v>
      </c>
    </row>
    <row r="42" customFormat="false" ht="14.25" hidden="false" customHeight="false" outlineLevel="0" collapsed="false">
      <c r="A42" s="1" t="str">
        <f aca="false">Rohdaten!A39</f>
        <v>A_Projekt in Betrieb</v>
      </c>
      <c r="B42" s="1" t="str">
        <f aca="false">Rohdaten!B39</f>
        <v>Marl</v>
      </c>
      <c r="C42" s="1" t="str">
        <f aca="false">Rohdaten!C39</f>
        <v>Nordrhein-Westfalen</v>
      </c>
      <c r="D42" s="1" t="str">
        <f aca="false">Rohdaten!D39</f>
        <v>Sonde</v>
      </c>
      <c r="E42" s="2" t="n">
        <f aca="false">Rohdaten!E39</f>
        <v>0.06</v>
      </c>
      <c r="F42" s="2" t="n">
        <f aca="false">Rohdaten!F39</f>
        <v>0</v>
      </c>
      <c r="G42" s="2" t="n">
        <f aca="false">Rohdaten!G39</f>
        <v>21</v>
      </c>
      <c r="H42" s="2" t="n">
        <f aca="false">Rohdaten!H39</f>
        <v>700</v>
      </c>
      <c r="I42" s="2" t="n">
        <f aca="false">Rohdaten!I39</f>
        <v>0</v>
      </c>
      <c r="J42" s="167" t="n">
        <f aca="false">Rohdaten!L39</f>
        <v>2010</v>
      </c>
    </row>
    <row r="43" customFormat="false" ht="14.25" hidden="false" customHeight="false" outlineLevel="0" collapsed="false">
      <c r="A43" s="1" t="str">
        <f aca="false">Rohdaten!A40</f>
        <v>A_Projekt in Betrieb</v>
      </c>
      <c r="B43" s="1" t="str">
        <f aca="false">Rohdaten!B40</f>
        <v>Insheim</v>
      </c>
      <c r="C43" s="1" t="str">
        <f aca="false">Rohdaten!C40</f>
        <v>Rheinland-Pfalz</v>
      </c>
      <c r="D43" s="1" t="str">
        <f aca="false">Rohdaten!D40</f>
        <v>Hydrogeothermie</v>
      </c>
      <c r="E43" s="2" t="n">
        <f aca="false">Rohdaten!E40</f>
        <v>0</v>
      </c>
      <c r="F43" s="2" t="n">
        <f aca="false">Rohdaten!F40</f>
        <v>4.8</v>
      </c>
      <c r="G43" s="2" t="n">
        <f aca="false">Rohdaten!G40</f>
        <v>165</v>
      </c>
      <c r="H43" s="2" t="n">
        <f aca="false">Rohdaten!H40</f>
        <v>3600</v>
      </c>
      <c r="I43" s="2" t="n">
        <f aca="false">Rohdaten!I40</f>
        <v>80</v>
      </c>
      <c r="J43" s="167" t="n">
        <f aca="false">Rohdaten!L40</f>
        <v>2012</v>
      </c>
    </row>
    <row r="44" customFormat="false" ht="14.25" hidden="false" customHeight="false" outlineLevel="0" collapsed="false">
      <c r="A44" s="1" t="str">
        <f aca="false">Rohdaten!A42</f>
        <v>A_Projekt in Betrieb</v>
      </c>
      <c r="B44" s="1" t="str">
        <f aca="false">Rohdaten!B42</f>
        <v>Landau </v>
      </c>
      <c r="C44" s="1" t="str">
        <f aca="false">Rohdaten!C42</f>
        <v>Rheinland-Pfalz</v>
      </c>
      <c r="D44" s="1" t="str">
        <f aca="false">Rohdaten!D42</f>
        <v>Hydrogeothermie</v>
      </c>
      <c r="E44" s="2" t="n">
        <f aca="false">Rohdaten!E42</f>
        <v>5</v>
      </c>
      <c r="F44" s="2" t="n">
        <f aca="false">Rohdaten!F42</f>
        <v>1.8</v>
      </c>
      <c r="G44" s="2" t="n">
        <f aca="false">Rohdaten!G42</f>
        <v>159</v>
      </c>
      <c r="H44" s="2" t="n">
        <f aca="false">Rohdaten!H42</f>
        <v>3291</v>
      </c>
      <c r="I44" s="2" t="n">
        <f aca="false">Rohdaten!I42</f>
        <v>70</v>
      </c>
      <c r="J44" s="167" t="n">
        <f aca="false">Rohdaten!L42</f>
        <v>2007</v>
      </c>
    </row>
    <row r="45" customFormat="false" ht="14.25" hidden="false" customHeight="false" outlineLevel="0" collapsed="false">
      <c r="A45" s="1" t="str">
        <f aca="false">Rohdaten!A43</f>
        <v>B_Projekt in Bau</v>
      </c>
      <c r="B45" s="1" t="str">
        <f aca="false">Rohdaten!B43</f>
        <v>Neubrandenburg</v>
      </c>
      <c r="C45" s="1" t="str">
        <f aca="false">Rohdaten!C43</f>
        <v>Mecklenburg-Vorpommern</v>
      </c>
      <c r="D45" s="1" t="str">
        <f aca="false">Rohdaten!D43</f>
        <v>Hydrogeothermie / Aquiferspeicher</v>
      </c>
      <c r="E45" s="2" t="n">
        <f aca="false">Rohdaten!E43</f>
        <v>0</v>
      </c>
      <c r="F45" s="2" t="n">
        <f aca="false">Rohdaten!F43</f>
        <v>0</v>
      </c>
      <c r="G45" s="2" t="n">
        <f aca="false">Rohdaten!G43</f>
        <v>80</v>
      </c>
      <c r="H45" s="2" t="n">
        <f aca="false">Rohdaten!H43</f>
        <v>1268</v>
      </c>
      <c r="I45" s="2" t="n">
        <f aca="false">Rohdaten!I43</f>
        <v>28</v>
      </c>
      <c r="J45" s="167" t="n">
        <f aca="false">Rohdaten!L43</f>
        <v>1987</v>
      </c>
    </row>
    <row r="46" customFormat="false" ht="14.25" hidden="false" customHeight="false" outlineLevel="0" collapsed="false">
      <c r="A46" s="1" t="str">
        <f aca="false">Rohdaten!A44</f>
        <v>B_Projekt in Bau</v>
      </c>
      <c r="B46" s="1" t="str">
        <f aca="false">Rohdaten!B44</f>
        <v>Graben-Neudorf</v>
      </c>
      <c r="C46" s="1" t="str">
        <f aca="false">Rohdaten!C44</f>
        <v>Baden-Württemberg</v>
      </c>
      <c r="D46" s="1" t="str">
        <f aca="false">Rohdaten!D44</f>
        <v>Hydrogeothermie</v>
      </c>
      <c r="E46" s="2" t="n">
        <f aca="false">Rohdaten!E44</f>
        <v>0</v>
      </c>
      <c r="F46" s="2" t="n">
        <f aca="false">Rohdaten!F44</f>
        <v>0</v>
      </c>
      <c r="G46" s="2" t="n">
        <f aca="false">Rohdaten!G44</f>
        <v>0</v>
      </c>
      <c r="H46" s="2" t="n">
        <f aca="false">Rohdaten!H44</f>
        <v>0</v>
      </c>
      <c r="I46" s="2" t="n">
        <f aca="false">Rohdaten!I44</f>
        <v>0</v>
      </c>
      <c r="J46" s="167" t="n">
        <f aca="false">Rohdaten!L44</f>
        <v>2024</v>
      </c>
    </row>
    <row r="47" customFormat="false" ht="14.25" hidden="false" customHeight="false" outlineLevel="0" collapsed="false">
      <c r="A47" s="1" t="str">
        <f aca="false">Rohdaten!A46</f>
        <v>B_Projekt in Bau</v>
      </c>
      <c r="B47" s="1" t="str">
        <f aca="false">Rohdaten!B46</f>
        <v>Kirchweidach II </v>
      </c>
      <c r="C47" s="1" t="str">
        <f aca="false">Rohdaten!C46</f>
        <v>Bayern</v>
      </c>
      <c r="D47" s="1" t="str">
        <f aca="false">Rohdaten!D46</f>
        <v>Hydrogeothermie</v>
      </c>
      <c r="E47" s="2" t="n">
        <f aca="false">Rohdaten!E46</f>
        <v>0</v>
      </c>
      <c r="F47" s="2" t="n">
        <f aca="false">Rohdaten!F46</f>
        <v>0</v>
      </c>
      <c r="G47" s="2" t="n">
        <f aca="false">Rohdaten!G46</f>
        <v>0</v>
      </c>
      <c r="H47" s="2" t="n">
        <f aca="false">Rohdaten!H46</f>
        <v>0</v>
      </c>
      <c r="I47" s="2" t="n">
        <f aca="false">Rohdaten!I46</f>
        <v>0</v>
      </c>
      <c r="J47" s="167" t="n">
        <f aca="false">Rohdaten!L46</f>
        <v>0</v>
      </c>
    </row>
    <row r="48" customFormat="false" ht="14.25" hidden="false" customHeight="false" outlineLevel="0" collapsed="false">
      <c r="A48" s="1" t="str">
        <f aca="false">Rohdaten!A47</f>
        <v>B_Projekt in Bau</v>
      </c>
      <c r="B48" s="1" t="str">
        <f aca="false">Rohdaten!B47</f>
        <v>GT Tüßling </v>
      </c>
      <c r="C48" s="1" t="str">
        <f aca="false">Rohdaten!C47</f>
        <v>Bayern</v>
      </c>
      <c r="D48" s="1" t="str">
        <f aca="false">Rohdaten!D47</f>
        <v>Hydrogeothermie</v>
      </c>
      <c r="E48" s="2" t="n">
        <f aca="false">Rohdaten!E47</f>
        <v>0</v>
      </c>
      <c r="F48" s="2" t="n">
        <f aca="false">Rohdaten!F47</f>
        <v>0</v>
      </c>
      <c r="G48" s="2" t="n">
        <f aca="false">Rohdaten!G47</f>
        <v>0</v>
      </c>
      <c r="H48" s="2" t="n">
        <f aca="false">Rohdaten!H47</f>
        <v>0</v>
      </c>
      <c r="I48" s="2" t="n">
        <f aca="false">Rohdaten!I47</f>
        <v>0</v>
      </c>
      <c r="J48" s="167" t="n">
        <f aca="false">Rohdaten!L47</f>
        <v>0</v>
      </c>
    </row>
    <row r="49" customFormat="false" ht="14.25" hidden="false" customHeight="false" outlineLevel="0" collapsed="false">
      <c r="A49" s="1" t="str">
        <f aca="false">Rohdaten!A48</f>
        <v>B_Projekt in Bau</v>
      </c>
      <c r="B49" s="1" t="str">
        <f aca="false">Rohdaten!B48</f>
        <v>Berlin-Adlershof</v>
      </c>
      <c r="C49" s="1" t="str">
        <f aca="false">Rohdaten!C48</f>
        <v>Berlin</v>
      </c>
      <c r="D49" s="1" t="str">
        <f aca="false">Rohdaten!D48</f>
        <v>Aquiferspeicher</v>
      </c>
      <c r="E49" s="2" t="n">
        <f aca="false">Rohdaten!E48</f>
        <v>0</v>
      </c>
      <c r="F49" s="2" t="n">
        <f aca="false">Rohdaten!F48</f>
        <v>0</v>
      </c>
      <c r="G49" s="2" t="n">
        <f aca="false">Rohdaten!G48</f>
        <v>0</v>
      </c>
      <c r="H49" s="2" t="n">
        <f aca="false">Rohdaten!H48</f>
        <v>0</v>
      </c>
      <c r="I49" s="2" t="n">
        <f aca="false">Rohdaten!I48</f>
        <v>0</v>
      </c>
      <c r="J49" s="167" t="n">
        <f aca="false">Rohdaten!L48</f>
        <v>0</v>
      </c>
    </row>
    <row r="50" customFormat="false" ht="14.25" hidden="false" customHeight="false" outlineLevel="0" collapsed="false">
      <c r="A50" s="1" t="str">
        <f aca="false">Rohdaten!A49</f>
        <v>B_Projekt in Bau</v>
      </c>
      <c r="B50" s="1" t="str">
        <f aca="false">Rohdaten!B49</f>
        <v>Potsdam</v>
      </c>
      <c r="C50" s="1" t="str">
        <f aca="false">Rohdaten!C49</f>
        <v>Brandenburg</v>
      </c>
      <c r="D50" s="1" t="str">
        <f aca="false">Rohdaten!D49</f>
        <v>Hydrogeothermie</v>
      </c>
      <c r="E50" s="2" t="n">
        <f aca="false">Rohdaten!E49</f>
        <v>0</v>
      </c>
      <c r="F50" s="2" t="n">
        <f aca="false">Rohdaten!F49</f>
        <v>0</v>
      </c>
      <c r="G50" s="2" t="n">
        <f aca="false">Rohdaten!G49</f>
        <v>0</v>
      </c>
      <c r="H50" s="2" t="n">
        <f aca="false">Rohdaten!H49</f>
        <v>0</v>
      </c>
      <c r="I50" s="2" t="n">
        <f aca="false">Rohdaten!I49</f>
        <v>0</v>
      </c>
      <c r="J50" s="167" t="n">
        <f aca="false">Rohdaten!L49</f>
        <v>0</v>
      </c>
    </row>
    <row r="51" customFormat="false" ht="14.25" hidden="false" customHeight="false" outlineLevel="0" collapsed="false">
      <c r="A51" s="1" t="str">
        <f aca="false">Rohdaten!A50</f>
        <v>B_Projekt in Bau</v>
      </c>
      <c r="B51" s="1" t="str">
        <f aca="false">Rohdaten!B50</f>
        <v>Hamburg-Wilhelmsburg</v>
      </c>
      <c r="C51" s="1" t="str">
        <f aca="false">Rohdaten!C50</f>
        <v>Hamburg</v>
      </c>
      <c r="D51" s="1" t="str">
        <f aca="false">Rohdaten!D50</f>
        <v>Hydrogeothermie</v>
      </c>
      <c r="E51" s="2" t="n">
        <f aca="false">Rohdaten!E50</f>
        <v>0</v>
      </c>
      <c r="F51" s="2" t="n">
        <f aca="false">Rohdaten!F50</f>
        <v>0</v>
      </c>
      <c r="G51" s="2" t="n">
        <f aca="false">Rohdaten!G50</f>
        <v>0</v>
      </c>
      <c r="H51" s="2" t="n">
        <f aca="false">Rohdaten!H50</f>
        <v>0</v>
      </c>
      <c r="I51" s="2" t="n">
        <f aca="false">Rohdaten!I50</f>
        <v>0</v>
      </c>
      <c r="J51" s="167" t="n">
        <f aca="false">Rohdaten!L50</f>
        <v>0</v>
      </c>
    </row>
    <row r="52" customFormat="false" ht="14.25" hidden="false" customHeight="false" outlineLevel="0" collapsed="false">
      <c r="A52" s="1" t="str">
        <f aca="false">Rohdaten!A51</f>
        <v>B_Projekt in Bau</v>
      </c>
      <c r="B52" s="1" t="str">
        <f aca="false">Rohdaten!B51</f>
        <v>Frankfurt am Main</v>
      </c>
      <c r="C52" s="1" t="str">
        <f aca="false">Rohdaten!C51</f>
        <v>Hessen</v>
      </c>
      <c r="D52" s="1" t="str">
        <f aca="false">Rohdaten!D51</f>
        <v>Forschung</v>
      </c>
      <c r="E52" s="2" t="n">
        <f aca="false">Rohdaten!E51</f>
        <v>0</v>
      </c>
      <c r="F52" s="2" t="n">
        <f aca="false">Rohdaten!F51</f>
        <v>0</v>
      </c>
      <c r="G52" s="2" t="n">
        <f aca="false">Rohdaten!G51</f>
        <v>0</v>
      </c>
      <c r="H52" s="2" t="n">
        <f aca="false">Rohdaten!H51</f>
        <v>0</v>
      </c>
      <c r="I52" s="2" t="n">
        <f aca="false">Rohdaten!I51</f>
        <v>0</v>
      </c>
      <c r="J52" s="167" t="n">
        <f aca="false">Rohdaten!L51</f>
        <v>0</v>
      </c>
    </row>
    <row r="53" customFormat="false" ht="14.25" hidden="false" customHeight="false" outlineLevel="0" collapsed="false">
      <c r="A53" s="1" t="str">
        <f aca="false">Rohdaten!A52</f>
        <v>B_Projekt in Bau</v>
      </c>
      <c r="B53" s="1" t="str">
        <f aca="false">Rohdaten!B52</f>
        <v>Darmstadt</v>
      </c>
      <c r="C53" s="1" t="str">
        <f aca="false">Rohdaten!C52</f>
        <v>Hessen</v>
      </c>
      <c r="D53" s="1" t="str">
        <f aca="false">Rohdaten!D52</f>
        <v>Erdwärmesondenspeicher
/ Forschung</v>
      </c>
      <c r="E53" s="2" t="n">
        <f aca="false">Rohdaten!E52</f>
        <v>0</v>
      </c>
      <c r="F53" s="2" t="n">
        <f aca="false">Rohdaten!F52</f>
        <v>0</v>
      </c>
      <c r="G53" s="2" t="n">
        <f aca="false">Rohdaten!G52</f>
        <v>0</v>
      </c>
      <c r="H53" s="2" t="n">
        <f aca="false">Rohdaten!H52</f>
        <v>0</v>
      </c>
      <c r="I53" s="2" t="n">
        <f aca="false">Rohdaten!I52</f>
        <v>0</v>
      </c>
      <c r="J53" s="167" t="n">
        <f aca="false">Rohdaten!L52</f>
        <v>0</v>
      </c>
    </row>
    <row r="54" customFormat="false" ht="14.25" hidden="false" customHeight="false" outlineLevel="0" collapsed="false">
      <c r="A54" s="1" t="str">
        <f aca="false">Rohdaten!A53</f>
        <v>B_Projekt in Bau</v>
      </c>
      <c r="B54" s="1" t="str">
        <f aca="false">Rohdaten!B53</f>
        <v>Aachen-Weisweiler </v>
      </c>
      <c r="C54" s="1" t="str">
        <f aca="false">Rohdaten!C53</f>
        <v>Nordrhein-Westfalen</v>
      </c>
      <c r="D54" s="1" t="str">
        <f aca="false">Rohdaten!D53</f>
        <v>Sonde</v>
      </c>
      <c r="E54" s="2" t="n">
        <f aca="false">Rohdaten!E53</f>
        <v>0</v>
      </c>
      <c r="F54" s="2" t="n">
        <f aca="false">Rohdaten!F53</f>
        <v>0</v>
      </c>
      <c r="G54" s="2" t="n">
        <f aca="false">Rohdaten!G53</f>
        <v>150</v>
      </c>
      <c r="H54" s="2" t="n">
        <f aca="false">Rohdaten!H53</f>
        <v>5000</v>
      </c>
      <c r="I54" s="2" t="n">
        <f aca="false">Rohdaten!I53</f>
        <v>0</v>
      </c>
      <c r="J54" s="167" t="n">
        <f aca="false">Rohdaten!L53</f>
        <v>0</v>
      </c>
    </row>
    <row r="55" customFormat="false" ht="14.25" hidden="false" customHeight="false" outlineLevel="0" collapsed="false">
      <c r="A55" s="1" t="str">
        <f aca="false">Rohdaten!A54</f>
        <v>C_Forschungsprojekte </v>
      </c>
      <c r="B55" s="1" t="str">
        <f aca="false">Rohdaten!B54</f>
        <v>Mauerstetten</v>
      </c>
      <c r="C55" s="1" t="str">
        <f aca="false">Rohdaten!C54</f>
        <v>Bayern</v>
      </c>
      <c r="D55" s="1" t="str">
        <f aca="false">Rohdaten!D54</f>
        <v>Forschung</v>
      </c>
      <c r="E55" s="2" t="n">
        <f aca="false">Rohdaten!E54</f>
        <v>0</v>
      </c>
      <c r="F55" s="2" t="n">
        <f aca="false">Rohdaten!F54</f>
        <v>0</v>
      </c>
      <c r="G55" s="2" t="n">
        <f aca="false">Rohdaten!G54</f>
        <v>130</v>
      </c>
      <c r="H55" s="2" t="n">
        <f aca="false">Rohdaten!H54</f>
        <v>4080</v>
      </c>
      <c r="I55" s="2" t="n">
        <f aca="false">Rohdaten!I54</f>
        <v>0</v>
      </c>
      <c r="J55" s="167" t="n">
        <f aca="false">Rohdaten!L54</f>
        <v>0</v>
      </c>
    </row>
    <row r="56" customFormat="false" ht="14.25" hidden="false" customHeight="false" outlineLevel="0" collapsed="false">
      <c r="A56" s="1" t="str">
        <f aca="false">Rohdaten!A55</f>
        <v>C_Forschungsprojekte </v>
      </c>
      <c r="B56" s="1" t="str">
        <f aca="false">Rohdaten!B55</f>
        <v>Groß Schönebeck</v>
      </c>
      <c r="C56" s="1" t="str">
        <f aca="false">Rohdaten!C55</f>
        <v>Brandenburg</v>
      </c>
      <c r="D56" s="1" t="str">
        <f aca="false">Rohdaten!D55</f>
        <v>Forschung</v>
      </c>
      <c r="E56" s="2" t="n">
        <f aca="false">Rohdaten!E55</f>
        <v>0</v>
      </c>
      <c r="F56" s="2" t="n">
        <f aca="false">Rohdaten!F55</f>
        <v>1</v>
      </c>
      <c r="G56" s="2" t="n">
        <f aca="false">Rohdaten!G55</f>
        <v>150</v>
      </c>
      <c r="H56" s="2" t="n">
        <f aca="false">Rohdaten!H55</f>
        <v>4309</v>
      </c>
      <c r="I56" s="2" t="n">
        <f aca="false">Rohdaten!I55</f>
        <v>0</v>
      </c>
      <c r="J56" s="167" t="n">
        <f aca="false">Rohdaten!L55</f>
        <v>2011</v>
      </c>
    </row>
    <row r="57" customFormat="false" ht="14.25" hidden="false" customHeight="false" outlineLevel="0" collapsed="false">
      <c r="A57" s="1" t="str">
        <f aca="false">Rohdaten!A56</f>
        <v>C_Forschungsprojekte </v>
      </c>
      <c r="B57" s="1" t="str">
        <f aca="false">Rohdaten!B56</f>
        <v>Hannover</v>
      </c>
      <c r="C57" s="1" t="str">
        <f aca="false">Rohdaten!C56</f>
        <v>Niedersachsen</v>
      </c>
      <c r="D57" s="1" t="str">
        <f aca="false">Rohdaten!D56</f>
        <v>Forschung</v>
      </c>
      <c r="E57" s="2" t="n">
        <f aca="false">Rohdaten!E56</f>
        <v>2</v>
      </c>
      <c r="F57" s="2" t="n">
        <f aca="false">Rohdaten!F56</f>
        <v>0</v>
      </c>
      <c r="G57" s="2" t="n">
        <f aca="false">Rohdaten!G56</f>
        <v>169</v>
      </c>
      <c r="H57" s="2" t="n">
        <f aca="false">Rohdaten!H56</f>
        <v>3820</v>
      </c>
      <c r="I57" s="2" t="n">
        <f aca="false">Rohdaten!I56</f>
        <v>0</v>
      </c>
      <c r="J57" s="167" t="n">
        <f aca="false">Rohdaten!L56</f>
        <v>0</v>
      </c>
    </row>
    <row r="58" customFormat="false" ht="14.25" hidden="false" customHeight="false" outlineLevel="0" collapsed="false">
      <c r="A58" s="1" t="str">
        <f aca="false">Rohdaten!A57</f>
        <v>C_Forschungsprojekte </v>
      </c>
      <c r="B58" s="1" t="str">
        <f aca="false">Rohdaten!B57</f>
        <v>Horstberg</v>
      </c>
      <c r="C58" s="1" t="str">
        <f aca="false">Rohdaten!C57</f>
        <v>Niedersachsen</v>
      </c>
      <c r="D58" s="1" t="str">
        <f aca="false">Rohdaten!D57</f>
        <v>Forschung</v>
      </c>
      <c r="E58" s="2" t="n">
        <f aca="false">Rohdaten!E57</f>
        <v>0</v>
      </c>
      <c r="F58" s="2" t="n">
        <f aca="false">Rohdaten!F57</f>
        <v>0</v>
      </c>
      <c r="G58" s="2" t="n">
        <f aca="false">Rohdaten!G57</f>
        <v>159</v>
      </c>
      <c r="H58" s="2" t="n">
        <f aca="false">Rohdaten!H57</f>
        <v>3920</v>
      </c>
      <c r="I58" s="2" t="n">
        <f aca="false">Rohdaten!I57</f>
        <v>0</v>
      </c>
      <c r="J58" s="167" t="n">
        <f aca="false">Rohdaten!L57</f>
        <v>0</v>
      </c>
    </row>
    <row r="59" customFormat="false" ht="14.25" hidden="false" customHeight="false" outlineLevel="0" collapsed="false">
      <c r="A59" s="1" t="str">
        <f aca="false">Rohdaten!A58</f>
        <v>D_Projekt in Planung</v>
      </c>
      <c r="B59" s="1" t="str">
        <f aca="false">Rohdaten!B58</f>
        <v>Aachen - GEObservatorium</v>
      </c>
      <c r="C59" s="1" t="str">
        <f aca="false">Rohdaten!C58</f>
        <v>Nordrhein-Westfalen</v>
      </c>
      <c r="D59" s="1" t="str">
        <f aca="false">Rohdaten!D58</f>
        <v>Forschung</v>
      </c>
      <c r="E59" s="2" t="n">
        <f aca="false">Rohdaten!E58</f>
        <v>0</v>
      </c>
      <c r="F59" s="2" t="n">
        <f aca="false">Rohdaten!F58</f>
        <v>0</v>
      </c>
      <c r="G59" s="2" t="n">
        <f aca="false">Rohdaten!G58</f>
        <v>0</v>
      </c>
      <c r="H59" s="2" t="n">
        <f aca="false">Rohdaten!H58</f>
        <v>0</v>
      </c>
      <c r="I59" s="2" t="n">
        <f aca="false">Rohdaten!I58</f>
        <v>0</v>
      </c>
      <c r="J59" s="167" t="n">
        <f aca="false">Rohdaten!L58</f>
        <v>0</v>
      </c>
    </row>
    <row r="60" customFormat="false" ht="14.25" hidden="false" customHeight="false" outlineLevel="0" collapsed="false">
      <c r="A60" s="1" t="str">
        <f aca="false">Rohdaten!A59</f>
        <v>C_Forschungsprojekte </v>
      </c>
      <c r="B60" s="1" t="str">
        <f aca="false">Rohdaten!B59</f>
        <v>Zwickau</v>
      </c>
      <c r="C60" s="1" t="str">
        <f aca="false">Rohdaten!C59</f>
        <v>Sachsen</v>
      </c>
      <c r="D60" s="1" t="str">
        <f aca="false">Rohdaten!D59</f>
        <v>Grubenwasser</v>
      </c>
      <c r="E60" s="2" t="n">
        <f aca="false">Rohdaten!E59</f>
        <v>0</v>
      </c>
      <c r="F60" s="2" t="n">
        <f aca="false">Rohdaten!F59</f>
        <v>0</v>
      </c>
      <c r="G60" s="2" t="n">
        <f aca="false">Rohdaten!G59</f>
        <v>26</v>
      </c>
      <c r="H60" s="2" t="n">
        <f aca="false">Rohdaten!H59</f>
        <v>628</v>
      </c>
      <c r="I60" s="2" t="n">
        <f aca="false">Rohdaten!I59</f>
        <v>0</v>
      </c>
      <c r="J60" s="167" t="n">
        <f aca="false">Rohdaten!L59</f>
        <v>2018</v>
      </c>
    </row>
    <row r="61" customFormat="false" ht="14.25" hidden="false" customHeight="false" outlineLevel="0" collapsed="false">
      <c r="A61" s="1" t="str">
        <f aca="false">Rohdaten!A60</f>
        <v>C_Forschungsprojekte </v>
      </c>
      <c r="B61" s="1" t="str">
        <f aca="false">Rohdaten!B60</f>
        <v>HDR Bad Urach</v>
      </c>
      <c r="C61" s="1" t="str">
        <f aca="false">Rohdaten!C60</f>
        <v>Baden-Württemberg</v>
      </c>
      <c r="D61" s="1" t="str">
        <f aca="false">Rohdaten!D60</f>
        <v>Hot-Dry-Rock</v>
      </c>
      <c r="E61" s="2" t="n">
        <f aca="false">Rohdaten!E60</f>
        <v>0</v>
      </c>
      <c r="F61" s="2" t="n">
        <f aca="false">Rohdaten!F60</f>
        <v>0</v>
      </c>
      <c r="G61" s="2" t="n">
        <f aca="false">Rohdaten!G60</f>
        <v>0</v>
      </c>
      <c r="H61" s="2" t="n">
        <f aca="false">Rohdaten!H60</f>
        <v>0</v>
      </c>
      <c r="I61" s="2" t="n">
        <f aca="false">Rohdaten!I60</f>
        <v>0</v>
      </c>
      <c r="J61" s="167" t="n">
        <f aca="false">Rohdaten!L60</f>
        <v>0</v>
      </c>
    </row>
    <row r="62" customFormat="false" ht="14.25" hidden="false" customHeight="false" outlineLevel="0" collapsed="false">
      <c r="A62" s="1" t="str">
        <f aca="false">Rohdaten!A62</f>
        <v>B_Projekt in Bau</v>
      </c>
      <c r="B62" s="1" t="str">
        <f aca="false">Rohdaten!B62</f>
        <v>München Allach (MTU) / Karlsfeld Ost</v>
      </c>
      <c r="C62" s="1" t="str">
        <f aca="false">Rohdaten!C62</f>
        <v>Bayern</v>
      </c>
      <c r="D62" s="1" t="str">
        <f aca="false">Rohdaten!D62</f>
        <v>Hydrogeothermie</v>
      </c>
      <c r="E62" s="2" t="n">
        <f aca="false">Rohdaten!E62</f>
        <v>0</v>
      </c>
      <c r="F62" s="2" t="n">
        <f aca="false">Rohdaten!F62</f>
        <v>0</v>
      </c>
      <c r="G62" s="2" t="n">
        <f aca="false">Rohdaten!G62</f>
        <v>0</v>
      </c>
      <c r="H62" s="2" t="n">
        <f aca="false">Rohdaten!H62</f>
        <v>0</v>
      </c>
      <c r="I62" s="2" t="n">
        <f aca="false">Rohdaten!I62</f>
        <v>0</v>
      </c>
      <c r="J62" s="167" t="n">
        <f aca="false">Rohdaten!L62</f>
        <v>0</v>
      </c>
    </row>
    <row r="63" customFormat="false" ht="14.25" hidden="false" customHeight="false" outlineLevel="0" collapsed="false">
      <c r="A63" s="1" t="e">
        <f aca="false">rohdaten!#ref!</f>
        <v>#NAME?</v>
      </c>
      <c r="B63" s="1" t="e">
        <f aca="false">rohdaten!#ref!</f>
        <v>#NAME?</v>
      </c>
      <c r="C63" s="1" t="str">
        <f aca="false">Rohdaten!C63</f>
        <v>Baden-Württemberg</v>
      </c>
      <c r="D63" s="1" t="e">
        <f aca="false">rohdaten!#ref!</f>
        <v>#NAME?</v>
      </c>
    </row>
    <row r="64" customFormat="false" ht="14.25" hidden="false" customHeight="false" outlineLevel="0" collapsed="false">
      <c r="A64" s="1" t="str">
        <f aca="false">Rohdaten!A63</f>
        <v>D_Projekt in Planung</v>
      </c>
      <c r="B64" s="1" t="str">
        <f aca="false">Rohdaten!B63</f>
        <v>Bad Waldsee II</v>
      </c>
      <c r="C64" s="1" t="e">
        <f aca="false">rohdaten!#ref!</f>
        <v>#NAME?</v>
      </c>
      <c r="D64" s="1" t="str">
        <f aca="false">Rohdaten!D63</f>
        <v>Hydrogeothermie</v>
      </c>
    </row>
    <row r="65" customFormat="false" ht="14.25" hidden="false" customHeight="false" outlineLevel="0" collapsed="false">
      <c r="A65" s="1" t="str">
        <f aca="false">Rohdaten!A64</f>
        <v>D_Projekt in Planung</v>
      </c>
      <c r="B65" s="1" t="str">
        <f aca="false">Rohdaten!B64</f>
        <v>Lörrach</v>
      </c>
      <c r="C65" s="1" t="str">
        <f aca="false">Rohdaten!C64</f>
        <v>Baden-Württemberg</v>
      </c>
      <c r="D65" s="1" t="str">
        <f aca="false">Rohdaten!D64</f>
        <v>Hydrogeothermie</v>
      </c>
    </row>
    <row r="66" customFormat="false" ht="14.25" hidden="false" customHeight="false" outlineLevel="0" collapsed="false">
      <c r="A66" s="1" t="e">
        <f aca="false">rohdaten!#ref!</f>
        <v>#NAME?</v>
      </c>
      <c r="B66" s="1" t="e">
        <f aca="false">rohdaten!#ref!</f>
        <v>#NAME?</v>
      </c>
      <c r="C66" s="1" t="e">
        <f aca="false">rohdaten!#ref!</f>
        <v>#NAME?</v>
      </c>
      <c r="D66" s="1" t="e">
        <f aca="false">rohdaten!#ref!</f>
        <v>#NAME?</v>
      </c>
    </row>
    <row r="67" customFormat="false" ht="14.25" hidden="false" customHeight="false" outlineLevel="0" collapsed="false">
      <c r="A67" s="1" t="str">
        <f aca="false">Rohdaten!A65</f>
        <v>D_Projekt in Planung</v>
      </c>
      <c r="B67" s="1" t="str">
        <f aca="false">Rohdaten!B65</f>
        <v>Lahr</v>
      </c>
      <c r="C67" s="1" t="str">
        <f aca="false">Rohdaten!C65</f>
        <v>Baden-Württemberg</v>
      </c>
      <c r="D67" s="1" t="str">
        <f aca="false">Rohdaten!D65</f>
        <v>Hydrogeothermie</v>
      </c>
    </row>
    <row r="68" customFormat="false" ht="14.25" hidden="false" customHeight="false" outlineLevel="0" collapsed="false">
      <c r="A68" s="1" t="str">
        <f aca="false">Rohdaten!A66</f>
        <v>D_Projekt in Planung</v>
      </c>
      <c r="B68" s="1" t="str">
        <f aca="false">Rohdaten!B66</f>
        <v>Erlich</v>
      </c>
      <c r="C68" s="1" t="str">
        <f aca="false">Rohdaten!C66</f>
        <v>Baden-Württemberg</v>
      </c>
      <c r="D68" s="1" t="str">
        <f aca="false">Rohdaten!D66</f>
        <v>Hydrogeothermie</v>
      </c>
    </row>
    <row r="69" customFormat="false" ht="14.25" hidden="false" customHeight="false" outlineLevel="0" collapsed="false">
      <c r="A69" s="1" t="str">
        <f aca="false">Rohdaten!A67</f>
        <v>D_Projekt in Planung</v>
      </c>
      <c r="B69" s="1" t="str">
        <f aca="false">Rohdaten!B67</f>
        <v>KIT Campus Nord II</v>
      </c>
      <c r="C69" s="1" t="str">
        <f aca="false">Rohdaten!C67</f>
        <v>Baden-Württemberg</v>
      </c>
      <c r="D69" s="1" t="str">
        <f aca="false">Rohdaten!D67</f>
        <v>Hydrogeothermie</v>
      </c>
    </row>
    <row r="70" customFormat="false" ht="14.25" hidden="false" customHeight="false" outlineLevel="0" collapsed="false">
      <c r="A70" s="1" t="str">
        <f aca="false">Rohdaten!A68</f>
        <v>D_Projekt in Planung</v>
      </c>
      <c r="B70" s="1" t="str">
        <f aca="false">Rohdaten!B68</f>
        <v>Freiburg/ Südlicher Oberrhein</v>
      </c>
      <c r="C70" s="1" t="str">
        <f aca="false">Rohdaten!C68</f>
        <v>Baden-Württemberg</v>
      </c>
      <c r="D70" s="1" t="str">
        <f aca="false">Rohdaten!D68</f>
        <v>Hydrogeothermie</v>
      </c>
    </row>
    <row r="71" customFormat="false" ht="14.25" hidden="false" customHeight="false" outlineLevel="0" collapsed="false">
      <c r="A71" s="1" t="e">
        <f aca="false">rohdaten!#ref!</f>
        <v>#NAME?</v>
      </c>
      <c r="B71" s="1" t="e">
        <f aca="false">rohdaten!#ref!</f>
        <v>#NAME?</v>
      </c>
      <c r="C71" s="1" t="e">
        <f aca="false">rohdaten!#ref!</f>
        <v>#NAME?</v>
      </c>
      <c r="D71" s="1" t="e">
        <f aca="false">rohdaten!#ref!</f>
        <v>#NAME?</v>
      </c>
    </row>
    <row r="72" customFormat="false" ht="14.25" hidden="false" customHeight="false" outlineLevel="0" collapsed="false">
      <c r="A72" s="1" t="str">
        <f aca="false">Rohdaten!A69</f>
        <v>D_Projekt in Planung</v>
      </c>
      <c r="B72" s="1" t="str">
        <f aca="false">Rohdaten!B69</f>
        <v>Hardt</v>
      </c>
      <c r="C72" s="1" t="str">
        <f aca="false">Rohdaten!C69</f>
        <v>Baden-Württemberg</v>
      </c>
      <c r="D72" s="1" t="str">
        <f aca="false">Rohdaten!D69</f>
        <v>Hydrogeothermie</v>
      </c>
    </row>
    <row r="73" customFormat="false" ht="14.25" hidden="false" customHeight="false" outlineLevel="0" collapsed="false">
      <c r="A73" s="1" t="str">
        <f aca="false">Rohdaten!A70</f>
        <v>D_Projekt in Planung</v>
      </c>
      <c r="B73" s="1" t="str">
        <f aca="false">Rohdaten!B70</f>
        <v>Karlsdorf III</v>
      </c>
      <c r="C73" s="1" t="str">
        <f aca="false">Rohdaten!C70</f>
        <v>Baden-Württemberg</v>
      </c>
      <c r="D73" s="1" t="str">
        <f aca="false">Rohdaten!D70</f>
        <v>Hydrogeothermie</v>
      </c>
    </row>
    <row r="74" customFormat="false" ht="14.25" hidden="false" customHeight="false" outlineLevel="0" collapsed="false">
      <c r="A74" s="1" t="str">
        <f aca="false">Rohdaten!A71</f>
        <v>D_Projekt in Planung</v>
      </c>
      <c r="B74" s="1" t="str">
        <f aca="false">Rohdaten!B71</f>
        <v>Karlsruhe-Rheinhafen</v>
      </c>
      <c r="C74" s="1" t="str">
        <f aca="false">Rohdaten!C71</f>
        <v>Baden-Württemberg</v>
      </c>
      <c r="D74" s="1" t="str">
        <f aca="false">Rohdaten!D71</f>
        <v>Hydrogeothermie</v>
      </c>
    </row>
    <row r="75" customFormat="false" ht="14.25" hidden="false" customHeight="false" outlineLevel="0" collapsed="false">
      <c r="A75" s="1" t="str">
        <f aca="false">Rohdaten!A72</f>
        <v>D_Projekt in Planung</v>
      </c>
      <c r="B75" s="1" t="str">
        <f aca="false">Rohdaten!B72</f>
        <v>Karlsruhe-Süd II</v>
      </c>
      <c r="C75" s="1" t="str">
        <f aca="false">Rohdaten!C72</f>
        <v>Baden-Württemberg</v>
      </c>
      <c r="D75" s="1" t="str">
        <f aca="false">Rohdaten!D72</f>
        <v>Hydrogeothermie</v>
      </c>
    </row>
    <row r="76" customFormat="false" ht="14.25" hidden="false" customHeight="false" outlineLevel="0" collapsed="false">
      <c r="A76" s="1" t="e">
        <f aca="false">rohdaten!#ref!</f>
        <v>#NAME?</v>
      </c>
      <c r="B76" s="1" t="e">
        <f aca="false">rohdaten!#ref!</f>
        <v>#NAME?</v>
      </c>
      <c r="C76" s="1" t="e">
        <f aca="false">rohdaten!#ref!</f>
        <v>#NAME?</v>
      </c>
      <c r="D76" s="1" t="e">
        <f aca="false">rohdaten!#ref!</f>
        <v>#NAME?</v>
      </c>
    </row>
    <row r="77" customFormat="false" ht="14.25" hidden="false" customHeight="false" outlineLevel="0" collapsed="false">
      <c r="A77" s="1" t="str">
        <f aca="false">Rohdaten!A73</f>
        <v>D_Projekt in Planung</v>
      </c>
      <c r="B77" s="1" t="str">
        <f aca="false">Rohdaten!B73</f>
        <v>Mannheim</v>
      </c>
      <c r="C77" s="1" t="str">
        <f aca="false">Rohdaten!C73</f>
        <v>Baden-Württemberg</v>
      </c>
      <c r="D77" s="1" t="str">
        <f aca="false">Rohdaten!D73</f>
        <v>Hydrogeothermie</v>
      </c>
    </row>
    <row r="78" customFormat="false" ht="14.25" hidden="false" customHeight="false" outlineLevel="0" collapsed="false">
      <c r="A78" s="1" t="str">
        <f aca="false">Rohdaten!A74</f>
        <v>D_Projekt in Planung</v>
      </c>
      <c r="B78" s="1" t="str">
        <f aca="false">Rohdaten!B74</f>
        <v>Ortenau II</v>
      </c>
      <c r="C78" s="1" t="str">
        <f aca="false">Rohdaten!C74</f>
        <v>Baden-Württemberg</v>
      </c>
      <c r="D78" s="1" t="str">
        <f aca="false">Rohdaten!D74</f>
        <v>Hydrogeothermie</v>
      </c>
    </row>
    <row r="79" customFormat="false" ht="14.25" hidden="false" customHeight="false" outlineLevel="0" collapsed="false">
      <c r="A79" s="1" t="str">
        <f aca="false">Rohdaten!A75</f>
        <v>D_Projekt in Planung</v>
      </c>
      <c r="B79" s="1" t="str">
        <f aca="false">Rohdaten!B75</f>
        <v>Biberach a.d.Riß.</v>
      </c>
      <c r="C79" s="1" t="str">
        <f aca="false">Rohdaten!C75</f>
        <v>Baden-Württemberg</v>
      </c>
      <c r="D79" s="1" t="str">
        <f aca="false">Rohdaten!D75</f>
        <v>Hydrogeothermie</v>
      </c>
    </row>
    <row r="80" customFormat="false" ht="14.25" hidden="false" customHeight="false" outlineLevel="0" collapsed="false">
      <c r="A80" s="1" t="str">
        <f aca="false">Rohdaten!A76</f>
        <v>D_Projekt in Planung</v>
      </c>
      <c r="B80" s="1" t="str">
        <f aca="false">Rohdaten!B76</f>
        <v>Käfersteige</v>
      </c>
      <c r="C80" s="1" t="str">
        <f aca="false">Rohdaten!C76</f>
        <v>Baden-Württemberg</v>
      </c>
      <c r="D80" s="1" t="str">
        <f aca="false">Rohdaten!D76</f>
        <v>Hydrogeothermie</v>
      </c>
    </row>
    <row r="81" customFormat="false" ht="14.25" hidden="false" customHeight="false" outlineLevel="0" collapsed="false">
      <c r="A81" s="1" t="str">
        <f aca="false">Rohdaten!A77</f>
        <v>D_Projekt in Planung</v>
      </c>
      <c r="B81" s="1" t="str">
        <f aca="false">Rohdaten!B77</f>
        <v>Römerbad</v>
      </c>
      <c r="C81" s="1" t="str">
        <f aca="false">Rohdaten!C77</f>
        <v>Baden-Württemberg</v>
      </c>
      <c r="D81" s="1" t="str">
        <f aca="false">Rohdaten!D77</f>
        <v>Hydrogeothermie</v>
      </c>
    </row>
    <row r="82" customFormat="false" ht="14.25" hidden="false" customHeight="false" outlineLevel="0" collapsed="false">
      <c r="A82" s="1" t="str">
        <f aca="false">Rohdaten!A78</f>
        <v>D_Projekt in Planung</v>
      </c>
      <c r="B82" s="1" t="str">
        <f aca="false">Rohdaten!B78</f>
        <v>Waghäusel</v>
      </c>
      <c r="C82" s="1" t="str">
        <f aca="false">Rohdaten!C78</f>
        <v>Baden-Württemberg</v>
      </c>
      <c r="D82" s="1" t="str">
        <f aca="false">Rohdaten!D78</f>
        <v>Hydrogeothermie</v>
      </c>
    </row>
    <row r="83" customFormat="false" ht="14.25" hidden="false" customHeight="false" outlineLevel="0" collapsed="false">
      <c r="A83" s="1" t="str">
        <f aca="false">Rohdaten!A79</f>
        <v>D_Projekt in Planung</v>
      </c>
      <c r="B83" s="1" t="str">
        <f aca="false">Rohdaten!B79</f>
        <v>Weinheim-Süd</v>
      </c>
      <c r="C83" s="1" t="str">
        <f aca="false">Rohdaten!C79</f>
        <v>Baden-Württemberg</v>
      </c>
      <c r="D83" s="1" t="str">
        <f aca="false">Rohdaten!D79</f>
        <v>Hydrogeothermie</v>
      </c>
    </row>
    <row r="84" customFormat="false" ht="14.25" hidden="false" customHeight="false" outlineLevel="0" collapsed="false">
      <c r="A84" s="1" t="str">
        <f aca="false">Rohdaten!A80</f>
        <v>D_Projekt in Planung</v>
      </c>
      <c r="B84" s="1" t="str">
        <f aca="false">Rohdaten!B80</f>
        <v>Gauting Ost</v>
      </c>
      <c r="C84" s="1" t="str">
        <f aca="false">Rohdaten!C80</f>
        <v>Bayern</v>
      </c>
      <c r="D84" s="1" t="str">
        <f aca="false">Rohdaten!D80</f>
        <v>Hydrogeothermie</v>
      </c>
    </row>
    <row r="85" customFormat="false" ht="14.25" hidden="false" customHeight="false" outlineLevel="0" collapsed="false">
      <c r="A85" s="1" t="str">
        <f aca="false">Rohdaten!A81</f>
        <v>D_Projekt in Planung</v>
      </c>
      <c r="B85" s="1" t="str">
        <f aca="false">Rohdaten!B81</f>
        <v>"GT Törring" II</v>
      </c>
      <c r="C85" s="1" t="str">
        <f aca="false">Rohdaten!C81</f>
        <v>Bayern</v>
      </c>
      <c r="D85" s="1" t="str">
        <f aca="false">Rohdaten!D81</f>
        <v>Hydrogeothermie</v>
      </c>
    </row>
    <row r="86" customFormat="false" ht="14.25" hidden="false" customHeight="false" outlineLevel="0" collapsed="false">
      <c r="A86" s="1" t="str">
        <f aca="false">Rohdaten!A82</f>
        <v>D_Projekt in Planung</v>
      </c>
      <c r="B86" s="1" t="str">
        <f aca="false">Rohdaten!B82</f>
        <v>Gauting West</v>
      </c>
      <c r="C86" s="1" t="str">
        <f aca="false">Rohdaten!C82</f>
        <v>Bayern</v>
      </c>
      <c r="D86" s="1" t="str">
        <f aca="false">Rohdaten!D82</f>
        <v>Hydrogeothermie</v>
      </c>
    </row>
    <row r="87" customFormat="false" ht="14.25" hidden="false" customHeight="false" outlineLevel="0" collapsed="false">
      <c r="A87" s="1" t="str">
        <f aca="false">Rohdaten!A83</f>
        <v>D_Projekt in Planung</v>
      </c>
      <c r="B87" s="1" t="str">
        <f aca="false">Rohdaten!B83</f>
        <v>Engelsberg</v>
      </c>
      <c r="C87" s="1" t="str">
        <f aca="false">Rohdaten!C83</f>
        <v>Bayern</v>
      </c>
      <c r="D87" s="1" t="str">
        <f aca="false">Rohdaten!D83</f>
        <v>Hydrogeothermie</v>
      </c>
    </row>
    <row r="88" customFormat="false" ht="14.25" hidden="false" customHeight="false" outlineLevel="0" collapsed="false">
      <c r="A88" s="1" t="str">
        <f aca="false">Rohdaten!A84</f>
        <v>D_Projekt in Planung</v>
      </c>
      <c r="B88" s="1" t="str">
        <f aca="false">Rohdaten!B84</f>
        <v>Dingharting-Attenham</v>
      </c>
      <c r="C88" s="1" t="str">
        <f aca="false">Rohdaten!C84</f>
        <v>Bayern</v>
      </c>
      <c r="D88" s="1" t="str">
        <f aca="false">Rohdaten!D84</f>
        <v>Hydrogeothermie</v>
      </c>
    </row>
    <row r="89" customFormat="false" ht="14.25" hidden="false" customHeight="false" outlineLevel="0" collapsed="false">
      <c r="A89" s="1" t="str">
        <f aca="false">Rohdaten!A85</f>
        <v>D_Projekt in Planung</v>
      </c>
      <c r="B89" s="1" t="str">
        <f aca="false">Rohdaten!B85</f>
        <v>Planegg/Gräfelfing</v>
      </c>
      <c r="C89" s="1" t="str">
        <f aca="false">Rohdaten!C85</f>
        <v>Bayern</v>
      </c>
      <c r="D89" s="1" t="str">
        <f aca="false">Rohdaten!D85</f>
        <v>Hydrogeothermie</v>
      </c>
    </row>
    <row r="90" customFormat="false" ht="14.25" hidden="false" customHeight="false" outlineLevel="0" collapsed="false">
      <c r="A90" s="1" t="str">
        <f aca="false">Rohdaten!A86</f>
        <v>D_Projekt in Planung</v>
      </c>
      <c r="B90" s="1" t="str">
        <f aca="false">Rohdaten!B86</f>
        <v>Karlsfeld Nord</v>
      </c>
      <c r="C90" s="1" t="str">
        <f aca="false">Rohdaten!C86</f>
        <v>Bayern</v>
      </c>
      <c r="D90" s="1" t="str">
        <f aca="false">Rohdaten!D86</f>
        <v>Hydrogeothermie</v>
      </c>
    </row>
    <row r="91" customFormat="false" ht="14.25" hidden="false" customHeight="false" outlineLevel="0" collapsed="false">
      <c r="A91" s="1" t="str">
        <f aca="false">Rohdaten!A45</f>
        <v>B_Projekt in Bau</v>
      </c>
      <c r="B91" s="1" t="str">
        <f aca="false">Rohdaten!B45</f>
        <v>Geretsried</v>
      </c>
      <c r="C91" s="1" t="str">
        <f aca="false">Rohdaten!C45</f>
        <v>Bayern</v>
      </c>
      <c r="D91" s="1" t="str">
        <f aca="false">Rohdaten!D45</f>
        <v>Geschlossenes tiefengeothermisches System</v>
      </c>
    </row>
    <row r="92" customFormat="false" ht="14.25" hidden="false" customHeight="false" outlineLevel="0" collapsed="false">
      <c r="A92" s="1" t="str">
        <f aca="false">Rohdaten!A88</f>
        <v>D_Projekt in Planung</v>
      </c>
      <c r="B92" s="1" t="str">
        <f aca="false">Rohdaten!B88</f>
        <v>Seefeld "Vierseen"</v>
      </c>
      <c r="C92" s="1" t="str">
        <f aca="false">Rohdaten!C88</f>
        <v>Bayern</v>
      </c>
      <c r="D92" s="1" t="str">
        <f aca="false">Rohdaten!D88</f>
        <v>Hydrogeothermie</v>
      </c>
    </row>
    <row r="93" customFormat="false" ht="14.25" hidden="false" customHeight="false" outlineLevel="0" collapsed="false">
      <c r="A93" s="1" t="str">
        <f aca="false">Rohdaten!A89</f>
        <v>D_Projekt in Planung</v>
      </c>
      <c r="B93" s="1" t="str">
        <f aca="false">Rohdaten!B89</f>
        <v>Geiselbullach</v>
      </c>
      <c r="C93" s="1" t="str">
        <f aca="false">Rohdaten!C89</f>
        <v>Bayern</v>
      </c>
      <c r="D93" s="1" t="str">
        <f aca="false">Rohdaten!D89</f>
        <v>Hydrogeothermie</v>
      </c>
    </row>
    <row r="94" customFormat="false" ht="14.25" hidden="false" customHeight="false" outlineLevel="0" collapsed="false">
      <c r="A94" s="1" t="str">
        <f aca="false">Rohdaten!A90</f>
        <v>D_Projekt in Planung</v>
      </c>
      <c r="B94" s="1" t="str">
        <f aca="false">Rohdaten!B90</f>
        <v>Waldweihnacht</v>
      </c>
      <c r="C94" s="1" t="str">
        <f aca="false">Rohdaten!C90</f>
        <v>Bayern</v>
      </c>
      <c r="D94" s="1" t="str">
        <f aca="false">Rohdaten!D90</f>
        <v>Hydrogeothermie</v>
      </c>
    </row>
    <row r="95" customFormat="false" ht="14.25" hidden="false" customHeight="false" outlineLevel="0" collapsed="false">
      <c r="A95" s="1" t="str">
        <f aca="false">Rohdaten!A91</f>
        <v>D_Projekt in Planung</v>
      </c>
      <c r="B95" s="1" t="str">
        <f aca="false">Rohdaten!B91</f>
        <v>Chemiepark Gendorf</v>
      </c>
      <c r="C95" s="1" t="str">
        <f aca="false">Rohdaten!C91</f>
        <v>Bayern</v>
      </c>
      <c r="D95" s="1" t="str">
        <f aca="false">Rohdaten!D91</f>
        <v>Hydrogeothermie</v>
      </c>
    </row>
    <row r="96" customFormat="false" ht="14.25" hidden="false" customHeight="false" outlineLevel="0" collapsed="false">
      <c r="A96" s="1" t="str">
        <f aca="false">Rohdaten!A92</f>
        <v>D_Projekt in Planung</v>
      </c>
      <c r="B96" s="1" t="str">
        <f aca="false">Rohdaten!B92</f>
        <v>München-Feldmoching</v>
      </c>
      <c r="C96" s="1" t="str">
        <f aca="false">Rohdaten!C92</f>
        <v>Bayern</v>
      </c>
      <c r="D96" s="1" t="str">
        <f aca="false">Rohdaten!D92</f>
        <v>Hydrogeothermie</v>
      </c>
    </row>
    <row r="97" customFormat="false" ht="14.25" hidden="false" customHeight="false" outlineLevel="0" collapsed="false">
      <c r="A97" s="1" t="str">
        <f aca="false">Rohdaten!A93</f>
        <v>D_Projekt in Planung</v>
      </c>
      <c r="B97" s="1" t="str">
        <f aca="false">Rohdaten!B93</f>
        <v>München-Freimann</v>
      </c>
      <c r="C97" s="1" t="str">
        <f aca="false">Rohdaten!C93</f>
        <v>Bayern</v>
      </c>
      <c r="D97" s="1" t="str">
        <f aca="false">Rohdaten!D93</f>
        <v>Hydrogeothermie</v>
      </c>
    </row>
    <row r="98" customFormat="false" ht="14.25" hidden="false" customHeight="false" outlineLevel="0" collapsed="false">
      <c r="A98" s="1" t="str">
        <f aca="false">Rohdaten!A94</f>
        <v>D_Projekt in Planung</v>
      </c>
      <c r="B98" s="1" t="str">
        <f aca="false">Rohdaten!B94</f>
        <v>München-Milbertshofen (BMW)</v>
      </c>
      <c r="C98" s="1" t="str">
        <f aca="false">Rohdaten!C94</f>
        <v>Bayern</v>
      </c>
      <c r="D98" s="1" t="str">
        <f aca="false">Rohdaten!D94</f>
        <v>Hydrogeothermie</v>
      </c>
    </row>
    <row r="99" customFormat="false" ht="14.25" hidden="false" customHeight="false" outlineLevel="0" collapsed="false">
      <c r="A99" s="1" t="str">
        <f aca="false">Rohdaten!A95</f>
        <v>B_Projekt in Bau</v>
      </c>
      <c r="B99" s="1" t="str">
        <f aca="false">Rohdaten!B95</f>
        <v>Neuperlach (Michaelibad)</v>
      </c>
      <c r="C99" s="1" t="str">
        <f aca="false">Rohdaten!C95</f>
        <v>Bayern</v>
      </c>
      <c r="D99" s="1" t="str">
        <f aca="false">Rohdaten!D95</f>
        <v>Hydrogeothermie</v>
      </c>
    </row>
    <row r="100" customFormat="false" ht="14.25" hidden="false" customHeight="false" outlineLevel="0" collapsed="false">
      <c r="A100" s="1" t="str">
        <f aca="false">Rohdaten!A96</f>
        <v>D_Projekt in Planung</v>
      </c>
      <c r="B100" s="1" t="str">
        <f aca="false">Rohdaten!B96</f>
        <v>Altdorf "Ziegelei"</v>
      </c>
      <c r="C100" s="1" t="str">
        <f aca="false">Rohdaten!C96</f>
        <v>Bayern</v>
      </c>
      <c r="D100" s="1" t="str">
        <f aca="false">Rohdaten!D96</f>
        <v>Hydrogeothermie</v>
      </c>
    </row>
    <row r="101" customFormat="false" ht="14.25" hidden="false" customHeight="false" outlineLevel="0" collapsed="false">
      <c r="A101" s="1" t="str">
        <f aca="false">Rohdaten!A97</f>
        <v>D_Projekt in Planung</v>
      </c>
      <c r="B101" s="1" t="str">
        <f aca="false">Rohdaten!B97</f>
        <v>Palling</v>
      </c>
      <c r="C101" s="1" t="str">
        <f aca="false">Rohdaten!C97</f>
        <v>Bayern</v>
      </c>
      <c r="D101" s="1" t="str">
        <f aca="false">Rohdaten!D97</f>
        <v>Hydrogeothermie</v>
      </c>
    </row>
    <row r="102" customFormat="false" ht="14.25" hidden="false" customHeight="false" outlineLevel="0" collapsed="false">
      <c r="A102" s="1" t="str">
        <f aca="false">Rohdaten!A98</f>
        <v>D_Projekt in Planung</v>
      </c>
      <c r="B102" s="1" t="str">
        <f aca="false">Rohdaten!B98</f>
        <v>Pullach Süd</v>
      </c>
      <c r="C102" s="1" t="str">
        <f aca="false">Rohdaten!C98</f>
        <v>Bayern</v>
      </c>
      <c r="D102" s="1" t="str">
        <f aca="false">Rohdaten!D98</f>
        <v>Hydrogeothermie</v>
      </c>
    </row>
    <row r="103" customFormat="false" ht="14.25" hidden="false" customHeight="false" outlineLevel="0" collapsed="false">
      <c r="A103" s="1" t="str">
        <f aca="false">Rohdaten!A99</f>
        <v>D_Projekt in Planung</v>
      </c>
      <c r="B103" s="1" t="str">
        <f aca="false">Rohdaten!B99</f>
        <v>Rupertiwinkel "Ruperti II"</v>
      </c>
      <c r="C103" s="1" t="str">
        <f aca="false">Rohdaten!C99</f>
        <v>Bayern</v>
      </c>
      <c r="D103" s="1" t="str">
        <f aca="false">Rohdaten!D99</f>
        <v>Hydrogeothermie</v>
      </c>
    </row>
    <row r="104" customFormat="false" ht="14.25" hidden="false" customHeight="false" outlineLevel="0" collapsed="false">
      <c r="A104" s="1" t="str">
        <f aca="false">Rohdaten!A100</f>
        <v>D_Projekt in Planung</v>
      </c>
      <c r="B104" s="1" t="str">
        <f aca="false">Rohdaten!B100</f>
        <v>Ampfing Geothermal</v>
      </c>
      <c r="C104" s="1" t="str">
        <f aca="false">Rohdaten!C100</f>
        <v>Bayern</v>
      </c>
      <c r="D104" s="1" t="str">
        <f aca="false">Rohdaten!D100</f>
        <v>Hydrogeothermie</v>
      </c>
    </row>
    <row r="105" customFormat="false" ht="14.25" hidden="false" customHeight="false" outlineLevel="0" collapsed="false">
      <c r="A105" s="1" t="str">
        <f aca="false">Rohdaten!A101</f>
        <v>D_Projekt in Planung</v>
      </c>
      <c r="B105" s="1" t="str">
        <f aca="false">Rohdaten!B101</f>
        <v>Weilheim "Hardtwiese"</v>
      </c>
      <c r="C105" s="1" t="str">
        <f aca="false">Rohdaten!C101</f>
        <v>Bayern</v>
      </c>
      <c r="D105" s="1" t="str">
        <f aca="false">Rohdaten!D101</f>
        <v>Hydrogeothermie</v>
      </c>
    </row>
    <row r="106" customFormat="false" ht="14.25" hidden="false" customHeight="false" outlineLevel="0" collapsed="false">
      <c r="A106" s="1" t="str">
        <f aca="false">Rohdaten!A102</f>
        <v>D_Projekt in Planung</v>
      </c>
      <c r="B106" s="1" t="str">
        <f aca="false">Rohdaten!B102</f>
        <v>Fürstenfeldbruck-Nord</v>
      </c>
      <c r="C106" s="1" t="str">
        <f aca="false">Rohdaten!C102</f>
        <v>Bayern</v>
      </c>
      <c r="D106" s="1" t="str">
        <f aca="false">Rohdaten!D102</f>
        <v>Hydrogeothermie</v>
      </c>
    </row>
    <row r="107" customFormat="false" ht="14.25" hidden="false" customHeight="false" outlineLevel="0" collapsed="false">
      <c r="A107" s="1" t="str">
        <f aca="false">Rohdaten!A103</f>
        <v>D_Projekt in Planung</v>
      </c>
      <c r="B107" s="1" t="str">
        <f aca="false">Rohdaten!B103</f>
        <v>GeoFwFreising</v>
      </c>
      <c r="C107" s="1" t="str">
        <f aca="false">Rohdaten!C103</f>
        <v>Bayern</v>
      </c>
      <c r="D107" s="1" t="str">
        <f aca="false">Rohdaten!D103</f>
        <v>Hydrogeothermie</v>
      </c>
    </row>
    <row r="108" customFormat="false" ht="14.25" hidden="false" customHeight="false" outlineLevel="0" collapsed="false">
      <c r="A108" s="1" t="str">
        <f aca="false">Rohdaten!A104</f>
        <v>D_Projekt in Planung</v>
      </c>
      <c r="B108" s="1" t="str">
        <f aca="false">Rohdaten!B104</f>
        <v>Neufahrn-Eching</v>
      </c>
      <c r="C108" s="1" t="str">
        <f aca="false">Rohdaten!C104</f>
        <v>Bayern</v>
      </c>
      <c r="D108" s="1" t="str">
        <f aca="false">Rohdaten!D104</f>
        <v>Hydrogeothermie</v>
      </c>
    </row>
    <row r="109" customFormat="false" ht="14.25" hidden="false" customHeight="false" outlineLevel="0" collapsed="false">
      <c r="A109" s="1" t="str">
        <f aca="false">Rohdaten!A105</f>
        <v>D_Projekt in Planung</v>
      </c>
      <c r="B109" s="1" t="str">
        <f aca="false">Rohdaten!B105</f>
        <v>Wolfratshausen</v>
      </c>
      <c r="C109" s="1" t="str">
        <f aca="false">Rohdaten!C105</f>
        <v>Bayern</v>
      </c>
      <c r="D109" s="1" t="str">
        <f aca="false">Rohdaten!D105</f>
        <v>Hydrogeothermie</v>
      </c>
    </row>
    <row r="110" customFormat="false" ht="14.25" hidden="false" customHeight="false" outlineLevel="0" collapsed="false">
      <c r="A110" s="1" t="str">
        <f aca="false">Rohdaten!A106</f>
        <v>D_Projekt in Planung</v>
      </c>
      <c r="B110" s="1" t="str">
        <f aca="false">Rohdaten!B106</f>
        <v>Traunreut / Waging am See </v>
      </c>
      <c r="C110" s="1" t="str">
        <f aca="false">Rohdaten!C106</f>
        <v>Bayern</v>
      </c>
      <c r="D110" s="1" t="str">
        <f aca="false">Rohdaten!D106</f>
        <v>Hydrogeothermie</v>
      </c>
    </row>
    <row r="111" customFormat="false" ht="14.25" hidden="false" customHeight="false" outlineLevel="0" collapsed="false">
      <c r="A111" s="1" t="str">
        <f aca="false">Rohdaten!A107</f>
        <v>D_Projekt in Planung</v>
      </c>
      <c r="B111" s="1" t="str">
        <f aca="false">Rohdaten!B107</f>
        <v>Dachau-Nord</v>
      </c>
      <c r="C111" s="1" t="str">
        <f aca="false">Rohdaten!C107</f>
        <v>Bayern</v>
      </c>
      <c r="D111" s="1" t="str">
        <f aca="false">Rohdaten!D107</f>
        <v>Hydrogeothermie</v>
      </c>
    </row>
    <row r="112" customFormat="false" ht="14.25" hidden="false" customHeight="false" outlineLevel="0" collapsed="false">
      <c r="A112" s="1" t="str">
        <f aca="false">Rohdaten!A108</f>
        <v>D_Projekt in Planung</v>
      </c>
      <c r="B112" s="1" t="str">
        <f aca="false">Rohdaten!B108</f>
        <v>Graben "Lechfeld"</v>
      </c>
      <c r="C112" s="1" t="str">
        <f aca="false">Rohdaten!C108</f>
        <v>Bayern</v>
      </c>
      <c r="D112" s="1" t="str">
        <f aca="false">Rohdaten!D108</f>
        <v>Hydrogeothermie</v>
      </c>
    </row>
    <row r="113" customFormat="false" ht="14.25" hidden="false" customHeight="false" outlineLevel="0" collapsed="false">
      <c r="A113" s="1" t="str">
        <f aca="false">Rohdaten!A109</f>
        <v>D_Projekt in Planung</v>
      </c>
      <c r="B113" s="1" t="str">
        <f aca="false">Rohdaten!B109</f>
        <v>Traunstein</v>
      </c>
      <c r="C113" s="1" t="str">
        <f aca="false">Rohdaten!C109</f>
        <v>Bayern</v>
      </c>
      <c r="D113" s="1" t="str">
        <f aca="false">Rohdaten!D109</f>
        <v>Hydrogeothermie</v>
      </c>
    </row>
    <row r="114" customFormat="false" ht="14.25" hidden="false" customHeight="false" outlineLevel="0" collapsed="false">
      <c r="A114" s="1" t="str">
        <f aca="false">Rohdaten!A110</f>
        <v>D_Projekt in Planung</v>
      </c>
      <c r="B114" s="1" t="str">
        <f aca="false">Rohdaten!B110</f>
        <v>Trostberg</v>
      </c>
      <c r="C114" s="1" t="str">
        <f aca="false">Rohdaten!C110</f>
        <v>Bayern</v>
      </c>
      <c r="D114" s="1" t="str">
        <f aca="false">Rohdaten!D110</f>
        <v>Hydrogeothermie</v>
      </c>
    </row>
    <row r="115" customFormat="false" ht="14.25" hidden="false" customHeight="false" outlineLevel="0" collapsed="false">
      <c r="A115" s="1" t="e">
        <f aca="false">rohdaten!#ref!</f>
        <v>#NAME?</v>
      </c>
      <c r="B115" s="1" t="e">
        <f aca="false">rohdaten!#ref!</f>
        <v>#NAME?</v>
      </c>
      <c r="C115" s="1" t="e">
        <f aca="false">rohdaten!#ref!</f>
        <v>#NAME?</v>
      </c>
      <c r="D115" s="1" t="e">
        <f aca="false">rohdaten!#ref!</f>
        <v>#NAME?</v>
      </c>
    </row>
    <row r="116" customFormat="false" ht="14.25" hidden="false" customHeight="false" outlineLevel="0" collapsed="false">
      <c r="A116" s="1" t="str">
        <f aca="false">Rohdaten!A112</f>
        <v>D_Projekt in Planung</v>
      </c>
      <c r="B116" s="1" t="str">
        <f aca="false">Rohdaten!B112</f>
        <v>Ammersee-West</v>
      </c>
      <c r="C116" s="1" t="str">
        <f aca="false">Rohdaten!C112</f>
        <v>Bayern</v>
      </c>
      <c r="D116" s="1" t="str">
        <f aca="false">Rohdaten!D112</f>
        <v>Hydrogeothermie</v>
      </c>
    </row>
    <row r="117" customFormat="false" ht="14.25" hidden="false" customHeight="false" outlineLevel="0" collapsed="false">
      <c r="A117" s="1" t="str">
        <f aca="false">Rohdaten!A113</f>
        <v>D_Projekt in Planung</v>
      </c>
      <c r="B117" s="1" t="str">
        <f aca="false">Rohdaten!B113</f>
        <v>Augsburg-Ost</v>
      </c>
      <c r="C117" s="1" t="str">
        <f aca="false">Rohdaten!C113</f>
        <v>Bayern</v>
      </c>
      <c r="D117" s="1" t="str">
        <f aca="false">Rohdaten!D113</f>
        <v>Hydrogeothermie</v>
      </c>
    </row>
    <row r="118" customFormat="false" ht="14.25" hidden="false" customHeight="false" outlineLevel="0" collapsed="false">
      <c r="A118" s="1" t="str">
        <f aca="false">Rohdaten!A114</f>
        <v>D_Projekt in Planung</v>
      </c>
      <c r="B118" s="1" t="str">
        <f aca="false">Rohdaten!B114</f>
        <v>Aschau am Inn</v>
      </c>
      <c r="C118" s="1" t="str">
        <f aca="false">Rohdaten!C114</f>
        <v>Bayern</v>
      </c>
      <c r="D118" s="1" t="str">
        <f aca="false">Rohdaten!D114</f>
        <v>Hydrogeothermie</v>
      </c>
    </row>
    <row r="119" customFormat="false" ht="14.25" hidden="false" customHeight="false" outlineLevel="0" collapsed="false">
      <c r="A119" s="1" t="str">
        <f aca="false">Rohdaten!A115</f>
        <v>D_Projekt in Planung</v>
      </c>
      <c r="B119" s="1" t="str">
        <f aca="false">Rohdaten!B115</f>
        <v>Seismik Giga-M</v>
      </c>
      <c r="C119" s="1" t="str">
        <f aca="false">Rohdaten!C115</f>
        <v>Bayern</v>
      </c>
      <c r="D119" s="1" t="str">
        <f aca="false">Rohdaten!D115</f>
        <v>Hydrogeothermie</v>
      </c>
    </row>
    <row r="120" customFormat="false" ht="14.25" hidden="false" customHeight="false" outlineLevel="0" collapsed="false">
      <c r="A120" s="1" t="str">
        <f aca="false">Rohdaten!A116</f>
        <v>D_Projekt in Planung</v>
      </c>
      <c r="B120" s="1" t="str">
        <f aca="false">Rohdaten!B116</f>
        <v>Erdwärme Rosenheim</v>
      </c>
      <c r="C120" s="1" t="str">
        <f aca="false">Rohdaten!C116</f>
        <v>Bayern</v>
      </c>
      <c r="D120" s="1" t="str">
        <f aca="false">Rohdaten!D116</f>
        <v>Hydrogeothermie</v>
      </c>
    </row>
    <row r="121" customFormat="false" ht="14.25" hidden="false" customHeight="false" outlineLevel="0" collapsed="false">
      <c r="A121" s="1" t="str">
        <f aca="false">Rohdaten!A117</f>
        <v>D_Projekt in Planung</v>
      </c>
      <c r="B121" s="1" t="str">
        <f aca="false">Rohdaten!B117</f>
        <v>Erdwärme Feldkirchen-Westerham</v>
      </c>
      <c r="C121" s="1" t="str">
        <f aca="false">Rohdaten!C117</f>
        <v>Bayern</v>
      </c>
      <c r="D121" s="1" t="str">
        <f aca="false">Rohdaten!D117</f>
        <v>Hydrogeothermie</v>
      </c>
    </row>
    <row r="122" customFormat="false" ht="14.25" hidden="false" customHeight="false" outlineLevel="0" collapsed="false">
      <c r="A122" s="1" t="str">
        <f aca="false">Rohdaten!A118</f>
        <v>D_Projekt in Planung</v>
      </c>
      <c r="B122" s="1" t="str">
        <f aca="false">Rohdaten!B118</f>
        <v>Graming</v>
      </c>
      <c r="C122" s="1" t="str">
        <f aca="false">Rohdaten!C118</f>
        <v>Bayern</v>
      </c>
      <c r="D122" s="1" t="str">
        <f aca="false">Rohdaten!D118</f>
        <v>Hydrogeothermie</v>
      </c>
    </row>
    <row r="123" customFormat="false" ht="14.25" hidden="false" customHeight="false" outlineLevel="0" collapsed="false">
      <c r="A123" s="1" t="str">
        <f aca="false">Rohdaten!A119</f>
        <v>D_Projekt in Planung</v>
      </c>
      <c r="B123" s="1" t="str">
        <f aca="false">Rohdaten!B119</f>
        <v>Würzburg</v>
      </c>
      <c r="C123" s="1" t="str">
        <f aca="false">Rohdaten!C119</f>
        <v>Bayern</v>
      </c>
      <c r="D123" s="1" t="str">
        <f aca="false">Rohdaten!D119</f>
        <v>Hydrogeothermie</v>
      </c>
    </row>
    <row r="124" customFormat="false" ht="14.25" hidden="false" customHeight="false" outlineLevel="0" collapsed="false">
      <c r="A124" s="1" t="str">
        <f aca="false">Rohdaten!A120</f>
        <v>D_Projekt in Planung</v>
      </c>
      <c r="B124" s="1" t="str">
        <f aca="false">Rohdaten!B120</f>
        <v>Stadtwärme Neu-Ulm</v>
      </c>
      <c r="C124" s="1" t="str">
        <f aca="false">Rohdaten!C120</f>
        <v>Bayern</v>
      </c>
      <c r="D124" s="1" t="str">
        <f aca="false">Rohdaten!D120</f>
        <v>Hydrogeothermie</v>
      </c>
    </row>
    <row r="125" customFormat="false" ht="14.25" hidden="false" customHeight="false" outlineLevel="0" collapsed="false">
      <c r="A125" s="1" t="str">
        <f aca="false">Rohdaten!A121</f>
        <v>D_Projekt in Planung</v>
      </c>
      <c r="B125" s="1" t="str">
        <f aca="false">Rohdaten!B121</f>
        <v>Nürnberg</v>
      </c>
      <c r="C125" s="1" t="str">
        <f aca="false">Rohdaten!C121</f>
        <v>Bayern</v>
      </c>
      <c r="D125" s="1" t="str">
        <f aca="false">Rohdaten!D121</f>
        <v>Hydrogeothermie</v>
      </c>
    </row>
    <row r="126" customFormat="false" ht="14.25" hidden="false" customHeight="false" outlineLevel="0" collapsed="false">
      <c r="A126" s="1" t="str">
        <f aca="false">Rohdaten!A122</f>
        <v>D_Projekt in Planung</v>
      </c>
      <c r="B126" s="1" t="str">
        <f aca="false">Rohdaten!B122</f>
        <v>Berlin</v>
      </c>
      <c r="C126" s="1" t="str">
        <f aca="false">Rohdaten!C122</f>
        <v>Berlin</v>
      </c>
      <c r="D126" s="1" t="str">
        <f aca="false">Rohdaten!D122</f>
        <v>Hydrogeothermie</v>
      </c>
    </row>
    <row r="127" customFormat="false" ht="14.25" hidden="false" customHeight="false" outlineLevel="0" collapsed="false">
      <c r="A127" s="1" t="str">
        <f aca="false">Rohdaten!A123</f>
        <v>D_Projekt in Planung</v>
      </c>
      <c r="B127" s="1" t="str">
        <f aca="false">Rohdaten!B123</f>
        <v>Grunewald</v>
      </c>
      <c r="C127" s="1" t="str">
        <f aca="false">Rohdaten!C123</f>
        <v>Berlin</v>
      </c>
      <c r="D127" s="1" t="str">
        <f aca="false">Rohdaten!D123</f>
        <v>Hydrogeothermie</v>
      </c>
    </row>
    <row r="128" customFormat="false" ht="14.25" hidden="false" customHeight="false" outlineLevel="0" collapsed="false">
      <c r="A128" s="1" t="str">
        <f aca="false">Rohdaten!A124</f>
        <v>D_Projekt in Planung</v>
      </c>
      <c r="B128" s="1" t="str">
        <f aca="false">Rohdaten!B124</f>
        <v>Brand</v>
      </c>
      <c r="C128" s="1" t="str">
        <f aca="false">Rohdaten!C124</f>
        <v>Brandenburg</v>
      </c>
      <c r="D128" s="1" t="str">
        <f aca="false">Rohdaten!D124</f>
        <v>Hydrogeothermie</v>
      </c>
    </row>
    <row r="129" customFormat="false" ht="14.25" hidden="false" customHeight="false" outlineLevel="0" collapsed="false">
      <c r="A129" s="1" t="str">
        <f aca="false">Rohdaten!A128</f>
        <v>D_Projekt in Planung</v>
      </c>
      <c r="B129" s="1" t="str">
        <f aca="false">Rohdaten!B128</f>
        <v>Prenzlau-Nord 2/Erdwärme </v>
      </c>
      <c r="C129" s="1" t="str">
        <f aca="false">Rohdaten!C128</f>
        <v>Brandenburg</v>
      </c>
      <c r="D129" s="1" t="str">
        <f aca="false">Rohdaten!D128</f>
        <v>Hydrogeothermie</v>
      </c>
    </row>
    <row r="130" customFormat="false" ht="14.25" hidden="false" customHeight="false" outlineLevel="0" collapsed="false">
      <c r="A130" s="1" t="str">
        <f aca="false">Rohdaten!A129</f>
        <v>B_Projekt in Bau</v>
      </c>
      <c r="B130" s="1" t="str">
        <f aca="false">Rohdaten!B129</f>
        <v>Neuruppin</v>
      </c>
      <c r="C130" s="1" t="str">
        <f aca="false">Rohdaten!C129</f>
        <v>Brandenburg</v>
      </c>
      <c r="D130" s="1" t="str">
        <f aca="false">Rohdaten!D129</f>
        <v>Hydrogeothermie</v>
      </c>
    </row>
    <row r="131" customFormat="false" ht="14.25" hidden="false" customHeight="false" outlineLevel="0" collapsed="false">
      <c r="A131" s="1" t="str">
        <f aca="false">Rohdaten!A130</f>
        <v>D_Projekt in Planung</v>
      </c>
      <c r="B131" s="1" t="str">
        <f aca="false">Rohdaten!B130</f>
        <v>Karlshagen-Usedom</v>
      </c>
      <c r="C131" s="1" t="str">
        <f aca="false">Rohdaten!C130</f>
        <v>Mecklenburg-Vorpommern</v>
      </c>
      <c r="D131" s="1" t="str">
        <f aca="false">Rohdaten!D130</f>
        <v>Hydrogeothermie</v>
      </c>
    </row>
    <row r="132" customFormat="false" ht="14.25" hidden="false" customHeight="false" outlineLevel="0" collapsed="false">
      <c r="A132" s="1" t="str">
        <f aca="false">Rohdaten!A131</f>
        <v>D_Projekt in Planung</v>
      </c>
      <c r="B132" s="1" t="str">
        <f aca="false">Rohdaten!B131</f>
        <v>Karlshagen-Usedom/Kaiserbäder Usedom</v>
      </c>
      <c r="C132" s="1" t="str">
        <f aca="false">Rohdaten!C131</f>
        <v>Mecklenburg-Vorpommern</v>
      </c>
      <c r="D132" s="1" t="str">
        <f aca="false">Rohdaten!D131</f>
        <v>Hydrogeothermie</v>
      </c>
    </row>
    <row r="133" customFormat="false" ht="14.25" hidden="false" customHeight="false" outlineLevel="0" collapsed="false">
      <c r="A133" s="1" t="str">
        <f aca="false">Rohdaten!A134</f>
        <v>D_Projekt in Planung</v>
      </c>
      <c r="B133" s="1" t="str">
        <f aca="false">Rohdaten!B134</f>
        <v>Göhren-Lebbin</v>
      </c>
      <c r="C133" s="1" t="str">
        <f aca="false">Rohdaten!C134</f>
        <v>Mecklenburg-Vorpommern</v>
      </c>
      <c r="D133" s="1" t="str">
        <f aca="false">Rohdaten!D134</f>
        <v>Hydrogeothermie</v>
      </c>
    </row>
    <row r="134" customFormat="false" ht="14.25" hidden="false" customHeight="false" outlineLevel="0" collapsed="false">
      <c r="A134" s="1" t="str">
        <f aca="false">Rohdaten!A139</f>
        <v>D_Projekt in Planung</v>
      </c>
      <c r="B134" s="1" t="str">
        <f aca="false">Rohdaten!B139</f>
        <v>Stralsund</v>
      </c>
      <c r="C134" s="1" t="str">
        <f aca="false">Rohdaten!C139</f>
        <v>Mecklenburg-Vorpommern</v>
      </c>
      <c r="D134" s="1" t="str">
        <f aca="false">Rohdaten!D139</f>
        <v>3 Sonden vorhanden, nicht in Nutzung</v>
      </c>
    </row>
    <row r="135" customFormat="false" ht="14.25" hidden="false" customHeight="false" outlineLevel="0" collapsed="false">
      <c r="A135" s="1" t="str">
        <f aca="false">Rohdaten!A140</f>
        <v>D_Projekt in Planung</v>
      </c>
      <c r="B135" s="1" t="str">
        <f aca="false">Rohdaten!B140</f>
        <v>Poggenpohl</v>
      </c>
      <c r="C135" s="1" t="str">
        <f aca="false">Rohdaten!C140</f>
        <v>Niedersachsen</v>
      </c>
      <c r="D135" s="1" t="str">
        <f aca="false">Rohdaten!D140</f>
        <v>Hydrogeothermie</v>
      </c>
    </row>
    <row r="136" customFormat="false" ht="14.25" hidden="false" customHeight="false" outlineLevel="0" collapsed="false">
      <c r="A136" s="1" t="str">
        <f aca="false">Rohdaten!A141</f>
        <v>D_Projekt in Planung</v>
      </c>
      <c r="B136" s="1" t="str">
        <f aca="false">Rohdaten!B141</f>
        <v>Altwarmbüchener Moor</v>
      </c>
      <c r="C136" s="1" t="str">
        <f aca="false">Rohdaten!C141</f>
        <v>Niedersachsen</v>
      </c>
      <c r="D136" s="1" t="str">
        <f aca="false">Rohdaten!D141</f>
        <v>Hydrogeothermie</v>
      </c>
    </row>
    <row r="137" customFormat="false" ht="14.25" hidden="false" customHeight="false" outlineLevel="0" collapsed="false">
      <c r="A137" s="1" t="str">
        <f aca="false">Rohdaten!A142</f>
        <v>D_Projekt in Planung</v>
      </c>
      <c r="B137" s="1" t="str">
        <f aca="false">Rohdaten!B142</f>
        <v>Ilmenau I</v>
      </c>
      <c r="C137" s="1" t="str">
        <f aca="false">Rohdaten!C142</f>
        <v>Niedersachsen</v>
      </c>
      <c r="D137" s="1" t="str">
        <f aca="false">Rohdaten!D142</f>
        <v>Hydrogeothermie</v>
      </c>
    </row>
    <row r="138" customFormat="false" ht="14.25" hidden="false" customHeight="false" outlineLevel="0" collapsed="false">
      <c r="A138" s="1" t="str">
        <f aca="false">Rohdaten!A143</f>
        <v>D_Projekt in Planung</v>
      </c>
      <c r="B138" s="1" t="str">
        <f aca="false">Rohdaten!B143</f>
        <v>Bentheimer Wald</v>
      </c>
      <c r="C138" s="1" t="str">
        <f aca="false">Rohdaten!C143</f>
        <v>Niedersachsen</v>
      </c>
      <c r="D138" s="1" t="str">
        <f aca="false">Rohdaten!D143</f>
        <v>Hydrogeothermie</v>
      </c>
    </row>
    <row r="139" customFormat="false" ht="14.25" hidden="false" customHeight="false" outlineLevel="0" collapsed="false">
      <c r="A139" s="1" t="e">
        <f aca="false">rohdaten!#ref!</f>
        <v>#NAME?</v>
      </c>
      <c r="B139" s="1" t="e">
        <f aca="false">rohdaten!#ref!</f>
        <v>#NAME?</v>
      </c>
      <c r="C139" s="1" t="e">
        <f aca="false">rohdaten!#ref!</f>
        <v>#NAME?</v>
      </c>
      <c r="D139" s="1" t="e">
        <f aca="false">rohdaten!#ref!</f>
        <v>#NAME?</v>
      </c>
    </row>
    <row r="140" customFormat="false" ht="14.25" hidden="false" customHeight="false" outlineLevel="0" collapsed="false">
      <c r="A140" s="1" t="str">
        <f aca="false">Rohdaten!A144</f>
        <v>D_Projekt in Planung</v>
      </c>
      <c r="B140" s="1" t="str">
        <f aca="false">Rohdaten!B144</f>
        <v>Mühlenhofsweg</v>
      </c>
      <c r="C140" s="1" t="str">
        <f aca="false">Rohdaten!C144</f>
        <v>Niedersachsen</v>
      </c>
      <c r="D140" s="1" t="str">
        <f aca="false">Rohdaten!D144</f>
        <v>Hydrogeothermie</v>
      </c>
    </row>
    <row r="141" customFormat="false" ht="14.25" hidden="false" customHeight="false" outlineLevel="0" collapsed="false">
      <c r="A141" s="1" t="str">
        <f aca="false">Rohdaten!A145</f>
        <v>D_Projekt in Planung</v>
      </c>
      <c r="B141" s="1" t="str">
        <f aca="false">Rohdaten!B145</f>
        <v>Hannover-Buchholz I</v>
      </c>
      <c r="C141" s="1" t="str">
        <f aca="false">Rohdaten!C145</f>
        <v>Niedersachsen</v>
      </c>
      <c r="D141" s="1" t="str">
        <f aca="false">Rohdaten!D145</f>
        <v>Hydrogeothermie</v>
      </c>
    </row>
    <row r="142" customFormat="false" ht="14.25" hidden="false" customHeight="false" outlineLevel="0" collapsed="false">
      <c r="A142" s="1" t="str">
        <f aca="false">Rohdaten!A146</f>
        <v>D_Projekt in Planung</v>
      </c>
      <c r="B142" s="1" t="str">
        <f aca="false">Rohdaten!B146</f>
        <v>Buchholz</v>
      </c>
      <c r="C142" s="1" t="str">
        <f aca="false">Rohdaten!C146</f>
        <v>Niedersachsen</v>
      </c>
      <c r="D142" s="1" t="str">
        <f aca="false">Rohdaten!D146</f>
        <v>Hydrogeothermie</v>
      </c>
    </row>
    <row r="143" customFormat="false" ht="14.25" hidden="false" customHeight="false" outlineLevel="0" collapsed="false">
      <c r="A143" s="1" t="str">
        <f aca="false">Rohdaten!A147</f>
        <v>D_Projekt in Planung</v>
      </c>
      <c r="B143" s="1" t="str">
        <f aca="false">Rohdaten!B147</f>
        <v>Nordhorn</v>
      </c>
      <c r="C143" s="1" t="str">
        <f aca="false">Rohdaten!C147</f>
        <v>Niedersachsen</v>
      </c>
      <c r="D143" s="1" t="str">
        <f aca="false">Rohdaten!D147</f>
        <v>Hydrogeothermie</v>
      </c>
    </row>
    <row r="144" customFormat="false" ht="14.25" hidden="false" customHeight="false" outlineLevel="0" collapsed="false">
      <c r="A144" s="1" t="str">
        <f aca="false">Rohdaten!A148</f>
        <v>D_Projekt in Planung</v>
      </c>
      <c r="B144" s="1" t="str">
        <f aca="false">Rohdaten!B148</f>
        <v>Altencelle</v>
      </c>
      <c r="C144" s="1" t="str">
        <f aca="false">Rohdaten!C148</f>
        <v>Niedersachsen</v>
      </c>
      <c r="D144" s="1" t="str">
        <f aca="false">Rohdaten!D148</f>
        <v>Hydrogeothermie</v>
      </c>
    </row>
    <row r="145" customFormat="false" ht="14.25" hidden="false" customHeight="false" outlineLevel="0" collapsed="false">
      <c r="A145" s="1" t="str">
        <f aca="false">Rohdaten!A149</f>
        <v>D_Projekt in Planung</v>
      </c>
      <c r="B145" s="1" t="str">
        <f aca="false">Rohdaten!B149</f>
        <v>Ahnsbeck</v>
      </c>
      <c r="C145" s="1" t="str">
        <f aca="false">Rohdaten!C149</f>
        <v>Niedersachsen</v>
      </c>
      <c r="D145" s="1" t="str">
        <f aca="false">Rohdaten!D149</f>
        <v>Hydrogeothermie</v>
      </c>
    </row>
    <row r="146" customFormat="false" ht="14.25" hidden="false" customHeight="false" outlineLevel="0" collapsed="false">
      <c r="A146" s="1" t="str">
        <f aca="false">Rohdaten!A150</f>
        <v>D_Projekt in Planung</v>
      </c>
      <c r="B146" s="1" t="str">
        <f aca="false">Rohdaten!B150</f>
        <v>Göttingen I</v>
      </c>
      <c r="C146" s="1" t="str">
        <f aca="false">Rohdaten!C150</f>
        <v>Niedersachsen</v>
      </c>
      <c r="D146" s="1" t="str">
        <f aca="false">Rohdaten!D150</f>
        <v>Niedersachsen</v>
      </c>
    </row>
    <row r="147" customFormat="false" ht="14.25" hidden="false" customHeight="false" outlineLevel="0" collapsed="false">
      <c r="A147" s="1" t="str">
        <f aca="false">Rohdaten!A151</f>
        <v>D_Projekt in Planung</v>
      </c>
      <c r="B147" s="1" t="str">
        <f aca="false">Rohdaten!B151</f>
        <v>Nordharz</v>
      </c>
      <c r="C147" s="1" t="str">
        <f aca="false">Rohdaten!C151</f>
        <v>Niedersachsen</v>
      </c>
      <c r="D147" s="1" t="str">
        <f aca="false">Rohdaten!D151</f>
        <v>Niedersachsen</v>
      </c>
    </row>
    <row r="148" customFormat="false" ht="14.25" hidden="false" customHeight="false" outlineLevel="0" collapsed="false">
      <c r="A148" s="1" t="str">
        <f aca="false">Rohdaten!A152</f>
        <v>D_Projekt in Planung</v>
      </c>
      <c r="B148" s="1" t="str">
        <f aca="false">Rohdaten!B152</f>
        <v>Bad Fallingbostel</v>
      </c>
      <c r="C148" s="1" t="str">
        <f aca="false">Rohdaten!C152</f>
        <v>Niedersachsen</v>
      </c>
      <c r="D148" s="1" t="str">
        <f aca="false">Rohdaten!D152</f>
        <v>Niedersachsen</v>
      </c>
    </row>
    <row r="149" customFormat="false" ht="14.25" hidden="false" customHeight="false" outlineLevel="0" collapsed="false">
      <c r="A149" s="1" t="str">
        <f aca="false">Rohdaten!A153</f>
        <v>D_Projekt in Planung</v>
      </c>
      <c r="B149" s="1" t="str">
        <f aca="false">Rohdaten!B153</f>
        <v>Kleefeld</v>
      </c>
      <c r="C149" s="1" t="str">
        <f aca="false">Rohdaten!C153</f>
        <v>Niedersachsen</v>
      </c>
      <c r="D149" s="1" t="str">
        <f aca="false">Rohdaten!D153</f>
        <v>Niedersachsen</v>
      </c>
    </row>
    <row r="150" customFormat="false" ht="14.25" hidden="false" customHeight="false" outlineLevel="0" collapsed="false">
      <c r="A150" s="1" t="str">
        <f aca="false">Rohdaten!A154</f>
        <v>D_Projekt in Planung</v>
      </c>
      <c r="B150" s="1" t="str">
        <f aca="false">Rohdaten!B154</f>
        <v>Munster-Bispingen</v>
      </c>
      <c r="C150" s="1" t="str">
        <f aca="false">Rohdaten!C154</f>
        <v>Niedersachsen</v>
      </c>
      <c r="D150" s="1" t="str">
        <f aca="false">Rohdaten!D154</f>
        <v>Hydrogeothermie</v>
      </c>
    </row>
    <row r="151" customFormat="false" ht="14.25" hidden="false" customHeight="false" outlineLevel="0" collapsed="false">
      <c r="A151" s="1" t="str">
        <f aca="false">Rohdaten!A155</f>
        <v>D_Projekt in Planung</v>
      </c>
      <c r="B151" s="1" t="str">
        <f aca="false">Rohdaten!B155</f>
        <v>Soltau</v>
      </c>
      <c r="C151" s="1" t="str">
        <f aca="false">Rohdaten!C155</f>
        <v>Niedersachsen</v>
      </c>
      <c r="D151" s="1" t="str">
        <f aca="false">Rohdaten!D155</f>
        <v>Hydrogeothermie</v>
      </c>
    </row>
    <row r="152" customFormat="false" ht="14.25" hidden="false" customHeight="false" outlineLevel="0" collapsed="false">
      <c r="A152" s="1" t="str">
        <f aca="false">Rohdaten!A156</f>
        <v>D_Projekt in Planung</v>
      </c>
      <c r="B152" s="1" t="str">
        <f aca="false">Rohdaten!B156</f>
        <v>Borkum</v>
      </c>
      <c r="C152" s="1" t="str">
        <f aca="false">Rohdaten!C156</f>
        <v>Niedersachsen</v>
      </c>
      <c r="D152" s="1" t="str">
        <f aca="false">Rohdaten!D156</f>
        <v>Hydrogeothermie</v>
      </c>
    </row>
    <row r="153" customFormat="false" ht="14.25" hidden="false" customHeight="false" outlineLevel="0" collapsed="false">
      <c r="A153" s="1" t="str">
        <f aca="false">Rohdaten!A157</f>
        <v>D_Projekt in Planung</v>
      </c>
      <c r="B153" s="1" t="str">
        <f aca="false">Rohdaten!B157</f>
        <v>Bissendorf</v>
      </c>
      <c r="C153" s="1" t="str">
        <f aca="false">Rohdaten!C157</f>
        <v>Niedersachsen</v>
      </c>
      <c r="D153" s="1" t="str">
        <f aca="false">Rohdaten!D157</f>
        <v>Hydrogeothermie</v>
      </c>
    </row>
    <row r="154" customFormat="false" ht="14.25" hidden="false" customHeight="false" outlineLevel="0" collapsed="false">
      <c r="A154" s="1" t="str">
        <f aca="false">Rohdaten!A158</f>
        <v>D_Projekt in Planung</v>
      </c>
      <c r="B154" s="1" t="str">
        <f aca="false">Rohdaten!B158</f>
        <v>Garbsen</v>
      </c>
      <c r="C154" s="1" t="str">
        <f aca="false">Rohdaten!C158</f>
        <v>Niedersachsen</v>
      </c>
      <c r="D154" s="1" t="str">
        <f aca="false">Rohdaten!D158</f>
        <v>Hydrogeothermie</v>
      </c>
    </row>
    <row r="155" customFormat="false" ht="14.25" hidden="false" customHeight="false" outlineLevel="0" collapsed="false">
      <c r="A155" s="1" t="str">
        <f aca="false">Rohdaten!A159</f>
        <v>D_Projekt in Planung</v>
      </c>
      <c r="B155" s="1" t="str">
        <f aca="false">Rohdaten!B159</f>
        <v>Horstberg (neu)</v>
      </c>
      <c r="C155" s="1" t="str">
        <f aca="false">Rohdaten!C159</f>
        <v>Niedersachsen</v>
      </c>
      <c r="D155" s="1" t="str">
        <f aca="false">Rohdaten!D159</f>
        <v>Hydrogeothermie</v>
      </c>
    </row>
    <row r="156" customFormat="false" ht="14.25" hidden="false" customHeight="false" outlineLevel="0" collapsed="false">
      <c r="A156" s="1" t="str">
        <f aca="false">Rohdaten!A160</f>
        <v>D_Projekt in Planung</v>
      </c>
      <c r="B156" s="1" t="str">
        <f aca="false">Rohdaten!B160</f>
        <v>Uelzen</v>
      </c>
      <c r="C156" s="1" t="str">
        <f aca="false">Rohdaten!C160</f>
        <v>Niedersachsen</v>
      </c>
      <c r="D156" s="1" t="str">
        <f aca="false">Rohdaten!D160</f>
        <v>Hydrogeothermie</v>
      </c>
    </row>
    <row r="157" customFormat="false" ht="14.25" hidden="false" customHeight="false" outlineLevel="0" collapsed="false">
      <c r="A157" s="1" t="str">
        <f aca="false">Rohdaten!A163</f>
        <v>D_Projekt in Planung</v>
      </c>
      <c r="B157" s="1" t="str">
        <f aca="false">Rohdaten!B163</f>
        <v>Barnstorf</v>
      </c>
      <c r="C157" s="1" t="str">
        <f aca="false">Rohdaten!C163</f>
        <v>Niedersachsen</v>
      </c>
      <c r="D157" s="1" t="str">
        <f aca="false">Rohdaten!D163</f>
        <v>Hydrogeothermie</v>
      </c>
    </row>
    <row r="158" customFormat="false" ht="14.25" hidden="false" customHeight="false" outlineLevel="0" collapsed="false">
      <c r="A158" s="1" t="str">
        <f aca="false">Rohdaten!A166</f>
        <v>D_Projekt in Planung</v>
      </c>
      <c r="B158" s="1" t="str">
        <f aca="false">Rohdaten!B166</f>
        <v>Aachen-Weisweiler</v>
      </c>
      <c r="C158" s="1" t="str">
        <f aca="false">Rohdaten!C166</f>
        <v>Nordrhein-Westfalen</v>
      </c>
      <c r="D158" s="1" t="str">
        <f aca="false">Rohdaten!D166</f>
        <v>Forschung</v>
      </c>
    </row>
    <row r="159" customFormat="false" ht="14.25" hidden="false" customHeight="false" outlineLevel="0" collapsed="false">
      <c r="A159" s="1" t="str">
        <f aca="false">Rohdaten!A168</f>
        <v>D_Projekt in Planung</v>
      </c>
      <c r="B159" s="1" t="str">
        <f aca="false">Rohdaten!B168</f>
        <v>Aachen (Kreuz Aachen)</v>
      </c>
      <c r="C159" s="1" t="str">
        <f aca="false">Rohdaten!C168</f>
        <v>Nordrhein-Westfalen</v>
      </c>
      <c r="D159" s="1" t="str">
        <f aca="false">Rohdaten!D168</f>
        <v>Hydrogeothermie</v>
      </c>
    </row>
    <row r="160" customFormat="false" ht="14.25" hidden="false" customHeight="false" outlineLevel="0" collapsed="false">
      <c r="A160" s="1" t="str">
        <f aca="false">Rohdaten!A169</f>
        <v>D_Projekt in Planung</v>
      </c>
      <c r="B160" s="1" t="str">
        <f aca="false">Rohdaten!B169</f>
        <v>Bochum 1 (Fraunhofer IEG), Zukunftsenergie</v>
      </c>
      <c r="C160" s="1" t="str">
        <f aca="false">Rohdaten!C169</f>
        <v>Nordrhein-Westfalen</v>
      </c>
      <c r="D160" s="1" t="str">
        <f aca="false">Rohdaten!D169</f>
        <v>Hydrogeothermie</v>
      </c>
    </row>
    <row r="161" customFormat="false" ht="14.25" hidden="false" customHeight="false" outlineLevel="0" collapsed="false">
      <c r="A161" s="1" t="str">
        <f aca="false">Rohdaten!A170</f>
        <v>B_Projekt in Bau</v>
      </c>
      <c r="B161" s="1" t="str">
        <f aca="false">Rohdaten!B170</f>
        <v>Bochum 2 (Stadtwerke Bochum, Mark 51°7) </v>
      </c>
      <c r="C161" s="1" t="str">
        <f aca="false">Rohdaten!C170</f>
        <v>Nordrhein-Westfalen</v>
      </c>
      <c r="D161" s="1" t="str">
        <f aca="false">Rohdaten!D170</f>
        <v>Grubenwasser</v>
      </c>
    </row>
    <row r="162" customFormat="false" ht="14.25" hidden="false" customHeight="false" outlineLevel="0" collapsed="false">
      <c r="A162" s="1" t="str">
        <f aca="false">Rohdaten!A171</f>
        <v>D_Projekt in Planung</v>
      </c>
      <c r="B162" s="1" t="str">
        <f aca="false">Rohdaten!B171</f>
        <v>Duisburg</v>
      </c>
      <c r="C162" s="1" t="str">
        <f aca="false">Rohdaten!C171</f>
        <v>Nordrhein-Westfalen</v>
      </c>
      <c r="D162" s="1" t="str">
        <f aca="false">Rohdaten!D171</f>
        <v>Hydrogeothermie</v>
      </c>
    </row>
    <row r="163" customFormat="false" ht="14.25" hidden="false" customHeight="false" outlineLevel="0" collapsed="false">
      <c r="A163" s="1" t="str">
        <f aca="false">Rohdaten!A172</f>
        <v>B_Projekt in Bau</v>
      </c>
      <c r="B163" s="1" t="str">
        <f aca="false">Rohdaten!B172</f>
        <v>Krefeld/ Salvea - Lust auf grüne Energie</v>
      </c>
      <c r="C163" s="1" t="str">
        <f aca="false">Rohdaten!C172</f>
        <v>Nordrhein-Westfalen</v>
      </c>
      <c r="D163" s="1" t="str">
        <f aca="false">Rohdaten!D172</f>
        <v>Hydrogeothermie</v>
      </c>
    </row>
    <row r="164" customFormat="false" ht="14.25" hidden="false" customHeight="false" outlineLevel="0" collapsed="false">
      <c r="A164" s="1" t="str">
        <f aca="false">Rohdaten!A174</f>
        <v>D_Projekt in Planung</v>
      </c>
      <c r="B164" s="1" t="str">
        <f aca="false">Rohdaten!B174</f>
        <v>Kempener Westen</v>
      </c>
      <c r="C164" s="1" t="str">
        <f aca="false">Rohdaten!C174</f>
        <v>Nordrhein-Westfalen</v>
      </c>
      <c r="D164" s="1" t="str">
        <f aca="false">Rohdaten!D174</f>
        <v>Hydrogeothermie</v>
      </c>
    </row>
    <row r="165" customFormat="false" ht="14.25" hidden="false" customHeight="false" outlineLevel="0" collapsed="false">
      <c r="A165" s="1" t="str">
        <f aca="false">Rohdaten!A175</f>
        <v>D_Projekt in Planung</v>
      </c>
      <c r="B165" s="1" t="str">
        <f aca="false">Rohdaten!B175</f>
        <v>Düsseldorf</v>
      </c>
      <c r="C165" s="1" t="str">
        <f aca="false">Rohdaten!C175</f>
        <v>Nordrhein-Westfalen</v>
      </c>
      <c r="D165" s="1" t="str">
        <f aca="false">Rohdaten!D175</f>
        <v>Hydrogeothermie</v>
      </c>
    </row>
    <row r="166" customFormat="false" ht="14.25" hidden="false" customHeight="false" outlineLevel="0" collapsed="false">
      <c r="A166" s="1" t="str">
        <f aca="false">Rohdaten!A176</f>
        <v>D_Projekt in Planung</v>
      </c>
      <c r="B166" s="1" t="str">
        <f aca="false">Rohdaten!B176</f>
        <v>Oberhausen "evo Geotherm"</v>
      </c>
      <c r="C166" s="1" t="str">
        <f aca="false">Rohdaten!C176</f>
        <v>Nordrhein-Westfalen</v>
      </c>
      <c r="D166" s="1" t="str">
        <f aca="false">Rohdaten!D176</f>
        <v>Hydrogeothermie</v>
      </c>
    </row>
    <row r="167" customFormat="false" ht="14.25" hidden="false" customHeight="false" outlineLevel="0" collapsed="false">
      <c r="A167" s="1" t="str">
        <f aca="false">Rohdaten!A177</f>
        <v>D_Projekt in Planung</v>
      </c>
      <c r="B167" s="1" t="str">
        <f aca="false">Rohdaten!B177</f>
        <v>Neukirchen-Vluyn "ENNI Geothermie"</v>
      </c>
      <c r="C167" s="1" t="str">
        <f aca="false">Rohdaten!C177</f>
        <v>Nordrhein-Westfalen</v>
      </c>
      <c r="D167" s="1" t="str">
        <f aca="false">Rohdaten!D177</f>
        <v>Hydrogeothermie</v>
      </c>
    </row>
    <row r="168" customFormat="false" ht="14.25" hidden="false" customHeight="false" outlineLevel="0" collapsed="false">
      <c r="A168" s="1" t="str">
        <f aca="false">Rohdaten!A178</f>
        <v>D_Projekt in Planung</v>
      </c>
      <c r="B168" s="1" t="str">
        <f aca="false">Rohdaten!B178</f>
        <v>Rheinberg Geothermie</v>
      </c>
      <c r="C168" s="1" t="str">
        <f aca="false">Rohdaten!C178</f>
        <v>Nordrhein-Westfalen</v>
      </c>
      <c r="D168" s="1" t="str">
        <f aca="false">Rohdaten!D178</f>
        <v>Hydrogeothermie</v>
      </c>
    </row>
    <row r="169" customFormat="false" ht="14.25" hidden="false" customHeight="false" outlineLevel="0" collapsed="false">
      <c r="A169" s="1" t="str">
        <f aca="false">Rohdaten!A179</f>
        <v>D_Projekt in Planung</v>
      </c>
      <c r="B169" s="1" t="str">
        <f aca="false">Rohdaten!B179</f>
        <v>Mülheim an der Ruhr "medl-Geotherm"</v>
      </c>
      <c r="C169" s="1" t="str">
        <f aca="false">Rohdaten!C179</f>
        <v>Nordrhein-Westfalen</v>
      </c>
      <c r="D169" s="1" t="str">
        <f aca="false">Rohdaten!D179</f>
        <v>Hydrogeothermie</v>
      </c>
    </row>
    <row r="170" customFormat="false" ht="14.25" hidden="false" customHeight="false" outlineLevel="0" collapsed="false">
      <c r="A170" s="1" t="str">
        <f aca="false">Rohdaten!A181</f>
        <v>D_Projekt in Planung</v>
      </c>
      <c r="B170" s="1" t="str">
        <f aca="false">Rohdaten!B181</f>
        <v>Hagen</v>
      </c>
      <c r="C170" s="1" t="str">
        <f aca="false">Rohdaten!C181</f>
        <v>Nordrhein-Westfalen</v>
      </c>
      <c r="D170" s="1" t="str">
        <f aca="false">Rohdaten!D181</f>
        <v>Hydrogeothermie</v>
      </c>
    </row>
    <row r="171" customFormat="false" ht="14.25" hidden="false" customHeight="false" outlineLevel="0" collapsed="false">
      <c r="A171" s="1" t="str">
        <f aca="false">Rohdaten!A182</f>
        <v>D_Projekt in Planung</v>
      </c>
      <c r="B171" s="1" t="str">
        <f aca="false">Rohdaten!B182</f>
        <v>Grüne-Wärme-Münster</v>
      </c>
      <c r="C171" s="1" t="str">
        <f aca="false">Rohdaten!C182</f>
        <v>Nordrhein-Westfalen</v>
      </c>
      <c r="D171" s="1" t="str">
        <f aca="false">Rohdaten!D182</f>
        <v>Hydrogeothermie</v>
      </c>
    </row>
    <row r="172" customFormat="false" ht="14.25" hidden="false" customHeight="false" outlineLevel="0" collapsed="false">
      <c r="A172" s="1" t="str">
        <f aca="false">Rohdaten!A183</f>
        <v>D_Projekt in Planung</v>
      </c>
      <c r="B172" s="1" t="str">
        <f aca="false">Rohdaten!B183</f>
        <v>"Grumbeere"</v>
      </c>
      <c r="C172" s="1" t="str">
        <f aca="false">Rohdaten!C183</f>
        <v>Rheinland-Pfalz</v>
      </c>
      <c r="D172" s="1" t="str">
        <f aca="false">Rohdaten!D183</f>
        <v>Hyrogeothermie</v>
      </c>
    </row>
    <row r="173" customFormat="false" ht="14.25" hidden="false" customHeight="false" outlineLevel="0" collapsed="false">
      <c r="A173" s="1" t="str">
        <f aca="false">Rohdaten!A186</f>
        <v>D_Projekt in Planung</v>
      </c>
      <c r="B173" s="1" t="str">
        <f aca="false">Rohdaten!B186</f>
        <v>"Kerner"</v>
      </c>
      <c r="C173" s="1" t="str">
        <f aca="false">Rohdaten!C186</f>
        <v>Rheinland-Pfalz</v>
      </c>
      <c r="D173" s="1" t="str">
        <f aca="false">Rohdaten!D186</f>
        <v>Hydrogeothermie</v>
      </c>
    </row>
    <row r="174" customFormat="false" ht="14.25" hidden="false" customHeight="false" outlineLevel="0" collapsed="false">
      <c r="A174" s="1" t="str">
        <f aca="false">Rohdaten!A187</f>
        <v>D_Projekt in Planung</v>
      </c>
      <c r="B174" s="1" t="str">
        <f aca="false">Rohdaten!B187</f>
        <v>"Löwenherz"</v>
      </c>
      <c r="C174" s="1" t="str">
        <f aca="false">Rohdaten!C187</f>
        <v>Rheinland-Pfalz</v>
      </c>
      <c r="D174" s="1" t="str">
        <f aca="false">Rohdaten!D187</f>
        <v>Hydrogeothermie</v>
      </c>
    </row>
    <row r="175" customFormat="false" ht="14.25" hidden="false" customHeight="false" outlineLevel="0" collapsed="false">
      <c r="A175" s="1" t="str">
        <f aca="false">Rohdaten!A188</f>
        <v>D_Projekt in Planung</v>
      </c>
      <c r="B175" s="1" t="str">
        <f aca="false">Rohdaten!B188</f>
        <v>"Storchenaue"</v>
      </c>
      <c r="C175" s="1" t="str">
        <f aca="false">Rohdaten!C188</f>
        <v>Rheinland-Pfalz</v>
      </c>
      <c r="D175" s="1" t="str">
        <f aca="false">Rohdaten!D188</f>
        <v>Hyrogeothermie</v>
      </c>
    </row>
    <row r="176" customFormat="false" ht="14.25" hidden="false" customHeight="false" outlineLevel="0" collapsed="false">
      <c r="A176" s="1" t="str">
        <f aca="false">Rohdaten!A189</f>
        <v>D_Projekt in Planung</v>
      </c>
      <c r="B176" s="1" t="str">
        <f aca="false">Rohdaten!B189</f>
        <v>Bad Dürkheim "Flaggenturm"</v>
      </c>
      <c r="C176" s="1" t="str">
        <f aca="false">Rohdaten!C189</f>
        <v>Rheinland-Pfalz</v>
      </c>
      <c r="D176" s="1" t="str">
        <f aca="false">Rohdaten!D189</f>
        <v>Hydrogeothermie</v>
      </c>
    </row>
    <row r="177" customFormat="false" ht="14.25" hidden="false" customHeight="false" outlineLevel="0" collapsed="false">
      <c r="A177" s="1" t="str">
        <f aca="false">Rohdaten!A190</f>
        <v>D_Projekt in Planung</v>
      </c>
      <c r="B177" s="1" t="str">
        <f aca="false">Rohdaten!B190</f>
        <v>Eich-Hamm</v>
      </c>
      <c r="C177" s="1" t="str">
        <f aca="false">Rohdaten!C190</f>
        <v>Rheinland-Pfalz</v>
      </c>
      <c r="D177" s="1" t="str">
        <f aca="false">Rohdaten!D190</f>
        <v>Hydrogeothermie</v>
      </c>
    </row>
    <row r="178" customFormat="false" ht="14.25" hidden="false" customHeight="false" outlineLevel="0" collapsed="false">
      <c r="A178" s="1" t="str">
        <f aca="false">Rohdaten!A191</f>
        <v>D_Projekt in Planung</v>
      </c>
      <c r="B178" s="1" t="str">
        <f aca="false">Rohdaten!B191</f>
        <v>Haßloch "Taro"</v>
      </c>
      <c r="C178" s="1" t="str">
        <f aca="false">Rohdaten!C191</f>
        <v>Rheinland-Pfalz</v>
      </c>
      <c r="D178" s="1" t="str">
        <f aca="false">Rohdaten!D191</f>
        <v>Hydrogeothermie</v>
      </c>
    </row>
    <row r="179" customFormat="false" ht="14.25" hidden="false" customHeight="false" outlineLevel="0" collapsed="false">
      <c r="A179" s="1" t="str">
        <f aca="false">Rohdaten!A192</f>
        <v>D_Projekt in Planung</v>
      </c>
      <c r="B179" s="1" t="str">
        <f aca="false">Rohdaten!B192</f>
        <v>Ingelheim</v>
      </c>
      <c r="C179" s="1" t="str">
        <f aca="false">Rohdaten!C192</f>
        <v>Rheinland-Pfalz</v>
      </c>
      <c r="D179" s="1" t="str">
        <f aca="false">Rohdaten!D192</f>
        <v>Hydrogeothermie</v>
      </c>
    </row>
    <row r="180" customFormat="false" ht="14.25" hidden="false" customHeight="false" outlineLevel="0" collapsed="false">
      <c r="A180" s="1" t="str">
        <f aca="false">Rohdaten!A193</f>
        <v>D_Projekt in Planung</v>
      </c>
      <c r="B180" s="1" t="str">
        <f aca="false">Rohdaten!B193</f>
        <v>Kaltenbach</v>
      </c>
      <c r="C180" s="1" t="str">
        <f aca="false">Rohdaten!C193</f>
        <v>Rheinland-Pfalz</v>
      </c>
      <c r="D180" s="1" t="str">
        <f aca="false">Rohdaten!D193</f>
        <v>Hydrogeothermie</v>
      </c>
    </row>
    <row r="181" customFormat="false" ht="14.25" hidden="false" customHeight="false" outlineLevel="0" collapsed="false">
      <c r="A181" s="1" t="str">
        <f aca="false">Rohdaten!A194</f>
        <v>D_Projekt in Planung</v>
      </c>
      <c r="B181" s="1" t="str">
        <f aca="false">Rohdaten!B194</f>
        <v>Lingenfeld</v>
      </c>
      <c r="C181" s="1" t="str">
        <f aca="false">Rohdaten!C194</f>
        <v>Rheinland-Pfalz</v>
      </c>
      <c r="D181" s="1" t="str">
        <f aca="false">Rohdaten!D194</f>
        <v>Hydrogeothermie</v>
      </c>
    </row>
    <row r="182" customFormat="false" ht="14.25" hidden="false" customHeight="false" outlineLevel="0" collapsed="false">
      <c r="A182" s="1" t="str">
        <f aca="false">Rohdaten!A195</f>
        <v>D_Projekt in Planung</v>
      </c>
      <c r="B182" s="1" t="str">
        <f aca="false">Rohdaten!B195</f>
        <v>Ludwigshafen 1"Ludwig"</v>
      </c>
      <c r="C182" s="1" t="str">
        <f aca="false">Rohdaten!C195</f>
        <v>Rheinland-Pfalz</v>
      </c>
      <c r="D182" s="1" t="str">
        <f aca="false">Rohdaten!D195</f>
        <v>Hydrogeothermie</v>
      </c>
    </row>
    <row r="183" customFormat="false" ht="14.25" hidden="false" customHeight="false" outlineLevel="0" collapsed="false">
      <c r="A183" s="1" t="str">
        <f aca="false">Rohdaten!A196</f>
        <v>D_Projekt in Planung</v>
      </c>
      <c r="B183" s="1" t="str">
        <f aca="false">Rohdaten!B196</f>
        <v>Ludwigshafen 2"Therese"</v>
      </c>
      <c r="C183" s="1" t="str">
        <f aca="false">Rohdaten!C196</f>
        <v>Rheinland-Pfalz</v>
      </c>
      <c r="D183" s="1" t="str">
        <f aca="false">Rohdaten!D196</f>
        <v>Hydrogeothermie</v>
      </c>
    </row>
    <row r="184" customFormat="false" ht="14.25" hidden="false" customHeight="false" outlineLevel="0" collapsed="false">
      <c r="A184" s="1" t="str">
        <f aca="false">Rohdaten!A197</f>
        <v>D_Projekt in Planung</v>
      </c>
      <c r="B184" s="1" t="str">
        <f aca="false">Rohdaten!B197</f>
        <v>Lutrina</v>
      </c>
      <c r="C184" s="1" t="str">
        <f aca="false">Rohdaten!C197</f>
        <v>Rheinland-Pfalz</v>
      </c>
      <c r="D184" s="1" t="str">
        <f aca="false">Rohdaten!D197</f>
        <v>Hydrogeothermie</v>
      </c>
    </row>
    <row r="185" customFormat="false" ht="14.25" hidden="false" customHeight="false" outlineLevel="0" collapsed="false">
      <c r="A185" s="1" t="str">
        <f aca="false">Rohdaten!A198</f>
        <v>D_Projekt in Planung</v>
      </c>
      <c r="B185" s="1" t="str">
        <f aca="false">Rohdaten!B198</f>
        <v>Mainz</v>
      </c>
      <c r="C185" s="1" t="str">
        <f aca="false">Rohdaten!C198</f>
        <v>Rheinland-Pfalz</v>
      </c>
      <c r="D185" s="1" t="str">
        <f aca="false">Rohdaten!D198</f>
        <v>Hydrogeothermie</v>
      </c>
    </row>
    <row r="186" customFormat="false" ht="14.25" hidden="false" customHeight="false" outlineLevel="0" collapsed="false">
      <c r="A186" s="1" t="str">
        <f aca="false">Rohdaten!A199</f>
        <v>D_Projekt in Planung</v>
      </c>
      <c r="B186" s="1" t="str">
        <f aca="false">Rohdaten!B199</f>
        <v>Rift</v>
      </c>
      <c r="C186" s="1" t="str">
        <f aca="false">Rohdaten!C199</f>
        <v>Rheinland-Pfalz</v>
      </c>
      <c r="D186" s="1" t="str">
        <f aca="false">Rohdaten!D199</f>
        <v>Hydrogeothermie</v>
      </c>
    </row>
    <row r="187" customFormat="false" ht="14.25" hidden="false" customHeight="false" outlineLevel="0" collapsed="false">
      <c r="A187" s="1" t="str">
        <f aca="false">Rohdaten!A200</f>
        <v>D_Projekt in Planung</v>
      </c>
      <c r="B187" s="1" t="str">
        <f aca="false">Rohdaten!B200</f>
        <v>Kandel "Bienwald"</v>
      </c>
      <c r="C187" s="1" t="str">
        <f aca="false">Rohdaten!C200</f>
        <v>Rheinland-Pfalz</v>
      </c>
      <c r="D187" s="1" t="str">
        <f aca="false">Rohdaten!D200</f>
        <v>Hydrogeothermie</v>
      </c>
    </row>
    <row r="188" customFormat="false" ht="14.25" hidden="false" customHeight="false" outlineLevel="0" collapsed="false">
      <c r="A188" s="1" t="str">
        <f aca="false">Rohdaten!A201</f>
        <v>D_Projekt in Planung</v>
      </c>
      <c r="B188" s="1" t="str">
        <f aca="false">Rohdaten!B201</f>
        <v>Kaiserslautern "Kasimir" </v>
      </c>
      <c r="C188" s="1" t="str">
        <f aca="false">Rohdaten!C201</f>
        <v>Rheinland-Pfalz</v>
      </c>
      <c r="D188" s="1" t="str">
        <f aca="false">Rohdaten!D201</f>
        <v>Hydrogeothermie</v>
      </c>
    </row>
    <row r="189" customFormat="false" ht="14.25" hidden="false" customHeight="false" outlineLevel="0" collapsed="false">
      <c r="A189" s="1" t="str">
        <f aca="false">Rohdaten!A202</f>
        <v>D_Projekt in Planung</v>
      </c>
      <c r="B189" s="1" t="str">
        <f aca="false">Rohdaten!B202</f>
        <v>Bertha bei Wörth</v>
      </c>
      <c r="C189" s="1" t="str">
        <f aca="false">Rohdaten!C202</f>
        <v>Rheinland-Pfalz</v>
      </c>
      <c r="D189" s="1" t="str">
        <f aca="false">Rohdaten!D202</f>
        <v>Hydrogeothermie</v>
      </c>
    </row>
    <row r="190" customFormat="false" ht="14.25" hidden="false" customHeight="false" outlineLevel="0" collapsed="false">
      <c r="A190" s="1" t="str">
        <f aca="false">Rohdaten!A203</f>
        <v>D_Projekt in Planung</v>
      </c>
      <c r="B190" s="1" t="str">
        <f aca="false">Rohdaten!B203</f>
        <v>Hagenbach "Catharina Werde"</v>
      </c>
      <c r="C190" s="1" t="str">
        <f aca="false">Rohdaten!C203</f>
        <v>Rheinland-Pfalz</v>
      </c>
      <c r="D190" s="1" t="str">
        <f aca="false">Rohdaten!D203</f>
        <v>Hydrogeothermie</v>
      </c>
    </row>
    <row r="191" customFormat="false" ht="14.25" hidden="false" customHeight="false" outlineLevel="0" collapsed="false">
      <c r="A191" s="1" t="str">
        <f aca="false">Rohdaten!A204</f>
        <v>D_Projekt in Planung</v>
      </c>
      <c r="B191" s="1" t="str">
        <f aca="false">Rohdaten!B204</f>
        <v>Schifferstadt "Rhein-Pfalz"</v>
      </c>
      <c r="C191" s="1" t="str">
        <f aca="false">Rohdaten!C204</f>
        <v>Rheinland-Pfalz</v>
      </c>
      <c r="D191" s="1" t="str">
        <f aca="false">Rohdaten!D204</f>
        <v>Hydrogeothermie</v>
      </c>
    </row>
    <row r="192" customFormat="false" ht="14.25" hidden="false" customHeight="false" outlineLevel="0" collapsed="false">
      <c r="A192" s="1" t="str">
        <f aca="false">Rohdaten!A205</f>
        <v>D_Projekt in Planung</v>
      </c>
      <c r="B192" s="1" t="str">
        <f aca="false">Rohdaten!B205</f>
        <v>Worms-Silbersee</v>
      </c>
      <c r="C192" s="1" t="str">
        <f aca="false">Rohdaten!C205</f>
        <v>Rheinland-Pfalz</v>
      </c>
      <c r="D192" s="1" t="str">
        <f aca="false">Rohdaten!D205</f>
        <v>Hydrogeothermie</v>
      </c>
    </row>
    <row r="193" customFormat="false" ht="14.25" hidden="false" customHeight="false" outlineLevel="0" collapsed="false">
      <c r="A193" s="1" t="str">
        <f aca="false">Rohdaten!A206</f>
        <v>D_Projekt in Planung</v>
      </c>
      <c r="B193" s="1" t="str">
        <f aca="false">Rohdaten!B206</f>
        <v>Dresden</v>
      </c>
      <c r="C193" s="1" t="str">
        <f aca="false">Rohdaten!C206</f>
        <v>Sachsen</v>
      </c>
      <c r="D193" s="1" t="str">
        <f aca="false">Rohdaten!D206</f>
        <v>Forschung</v>
      </c>
    </row>
    <row r="194" customFormat="false" ht="14.25" hidden="false" customHeight="false" outlineLevel="0" collapsed="false">
      <c r="A194" s="1" t="str">
        <f aca="false">Rohdaten!A208</f>
        <v>D_Projekt in Planung</v>
      </c>
      <c r="B194" s="1" t="str">
        <f aca="false">Rohdaten!B208</f>
        <v>Freiberg</v>
      </c>
      <c r="C194" s="1" t="str">
        <f aca="false">Rohdaten!C208</f>
        <v>Sachsen</v>
      </c>
      <c r="D194" s="1" t="str">
        <f aca="false">Rohdaten!D208</f>
        <v>Grubenwasser</v>
      </c>
    </row>
    <row r="195" customFormat="false" ht="14.25" hidden="false" customHeight="false" outlineLevel="0" collapsed="false">
      <c r="A195" s="1" t="str">
        <f aca="false">Rohdaten!A209</f>
        <v>D_Projekt in Planung</v>
      </c>
      <c r="B195" s="1" t="str">
        <f aca="false">Rohdaten!B209</f>
        <v>Lampertheim I</v>
      </c>
      <c r="C195" s="1" t="str">
        <f aca="false">Rohdaten!C209</f>
        <v>Hessen</v>
      </c>
      <c r="D195" s="1" t="str">
        <f aca="false">Rohdaten!D209</f>
        <v>Hydrogeothermie</v>
      </c>
    </row>
    <row r="196" customFormat="false" ht="14.25" hidden="false" customHeight="false" outlineLevel="0" collapsed="false">
      <c r="A196" s="1" t="str">
        <f aca="false">Rohdaten!A210</f>
        <v>D_Projekt in Planung</v>
      </c>
      <c r="B196" s="1" t="str">
        <f aca="false">Rohdaten!B210</f>
        <v>Lampertheim II</v>
      </c>
      <c r="C196" s="1" t="str">
        <f aca="false">Rohdaten!C210</f>
        <v>Hessen</v>
      </c>
      <c r="D196" s="1" t="str">
        <f aca="false">Rohdaten!D210</f>
        <v>Hydrogeothermie</v>
      </c>
    </row>
    <row r="197" customFormat="false" ht="14.25" hidden="false" customHeight="false" outlineLevel="0" collapsed="false">
      <c r="A197" s="1" t="str">
        <f aca="false">Rohdaten!A211</f>
        <v>D_Projekt in Planung</v>
      </c>
      <c r="B197" s="1" t="str">
        <f aca="false">Rohdaten!B211</f>
        <v>Luftbrücke</v>
      </c>
      <c r="C197" s="1" t="str">
        <f aca="false">Rohdaten!C211</f>
        <v>Hessen</v>
      </c>
      <c r="D197" s="1" t="str">
        <f aca="false">Rohdaten!D211</f>
        <v>Hydrogeothermie</v>
      </c>
    </row>
    <row r="198" customFormat="false" ht="14.25" hidden="false" customHeight="false" outlineLevel="0" collapsed="false">
      <c r="A198" s="1" t="str">
        <f aca="false">Rohdaten!A212</f>
        <v>D_Projekt in Planung</v>
      </c>
      <c r="B198" s="1" t="str">
        <f aca="false">Rohdaten!B212</f>
        <v>Einhausen "Jägersburg"</v>
      </c>
      <c r="C198" s="1" t="str">
        <f aca="false">Rohdaten!C212</f>
        <v>Hessen</v>
      </c>
      <c r="D198" s="1" t="str">
        <f aca="false">Rohdaten!D212</f>
        <v>Hydrogeothermie</v>
      </c>
    </row>
    <row r="199" customFormat="false" ht="14.25" hidden="false" customHeight="false" outlineLevel="0" collapsed="false">
      <c r="A199" s="1" t="str">
        <f aca="false">Rohdaten!A213</f>
        <v>D_Projekt in Planung</v>
      </c>
      <c r="B199" s="1" t="str">
        <f aca="false">Rohdaten!B213</f>
        <v>Ried</v>
      </c>
      <c r="C199" s="1" t="str">
        <f aca="false">Rohdaten!C213</f>
        <v>Hessen</v>
      </c>
      <c r="D199" s="1" t="str">
        <f aca="false">Rohdaten!D213</f>
        <v>Hydrogeothermie</v>
      </c>
    </row>
    <row r="200" customFormat="false" ht="14.25" hidden="false" customHeight="false" outlineLevel="0" collapsed="false">
      <c r="A200" s="1" t="str">
        <f aca="false">Rohdaten!A214</f>
        <v>D_Projekt in Planung</v>
      </c>
      <c r="B200" s="1" t="str">
        <f aca="false">Rohdaten!B214</f>
        <v>Norderstedt</v>
      </c>
      <c r="C200" s="1" t="str">
        <f aca="false">Rohdaten!C214</f>
        <v>Schleswig-Holstein</v>
      </c>
      <c r="D200" s="1" t="str">
        <f aca="false">Rohdaten!D214</f>
        <v>Hydrogeothermie</v>
      </c>
    </row>
    <row r="201" customFormat="false" ht="14.25" hidden="false" customHeight="false" outlineLevel="0" collapsed="false">
      <c r="A201" s="1" t="str">
        <f aca="false">Rohdaten!A215</f>
        <v>D_Projekt in Planung</v>
      </c>
      <c r="B201" s="1" t="str">
        <f aca="false">Rohdaten!B215</f>
        <v>Neumünster</v>
      </c>
      <c r="C201" s="1" t="str">
        <f aca="false">Rohdaten!C215</f>
        <v>Schleswig-Holstein</v>
      </c>
      <c r="D201" s="1" t="str">
        <f aca="false">Rohdaten!D215</f>
        <v>Hydrogeothermie</v>
      </c>
    </row>
    <row r="202" customFormat="false" ht="14.25" hidden="false" customHeight="false" outlineLevel="0" collapsed="false">
      <c r="A202" s="1" t="str">
        <f aca="false">Rohdaten!A217</f>
        <v>D_Projekt in Planung</v>
      </c>
      <c r="B202" s="1" t="str">
        <f aca="false">Rohdaten!B217</f>
        <v>Husum</v>
      </c>
      <c r="C202" s="1" t="str">
        <f aca="false">Rohdaten!C217</f>
        <v>Schleswig-Holstein</v>
      </c>
      <c r="D202" s="1" t="str">
        <f aca="false">Rohdaten!D217</f>
        <v>Hydrogeothermie</v>
      </c>
    </row>
  </sheetData>
  <mergeCells count="2">
    <mergeCell ref="A1:J1"/>
    <mergeCell ref="A2:J2"/>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0" activeCellId="0" sqref="E20"/>
    </sheetView>
  </sheetViews>
  <sheetFormatPr defaultColWidth="11.00390625" defaultRowHeight="13.5" zeroHeight="false" outlineLevelRow="0" outlineLevelCol="0"/>
  <cols>
    <col collapsed="false" customWidth="true" hidden="false" outlineLevel="0" max="3" min="3" style="0" width="13.25"/>
    <col collapsed="false" customWidth="true" hidden="false" outlineLevel="0" max="4" min="4" style="0" width="16.62"/>
    <col collapsed="false" customWidth="true" hidden="false" outlineLevel="0" max="5" min="5" style="0" width="11.12"/>
    <col collapsed="false" customWidth="true" hidden="false" outlineLevel="0" max="9" min="9" style="0" width="22.25"/>
    <col collapsed="false" customWidth="true" hidden="false" outlineLevel="0" max="10" min="10" style="0" width="21.62"/>
    <col collapsed="false" customWidth="true" hidden="false" outlineLevel="0" max="11" min="11" style="0" width="16"/>
    <col collapsed="false" customWidth="true" hidden="false" outlineLevel="0" max="12" min="12" style="0" width="23.63"/>
  </cols>
  <sheetData>
    <row r="1" customFormat="false" ht="13.5" hidden="false" customHeight="false" outlineLevel="0" collapsed="false">
      <c r="A1" s="168" t="s">
        <v>15</v>
      </c>
      <c r="B1" s="168" t="s">
        <v>3</v>
      </c>
      <c r="C1" s="168" t="s">
        <v>4</v>
      </c>
      <c r="D1" s="168" t="s">
        <v>5</v>
      </c>
      <c r="E1" s="168" t="s">
        <v>6</v>
      </c>
      <c r="F1" s="168" t="s">
        <v>418</v>
      </c>
      <c r="G1" s="168" t="s">
        <v>7</v>
      </c>
      <c r="H1" s="168" t="s">
        <v>419</v>
      </c>
      <c r="I1" s="168" t="s">
        <v>18</v>
      </c>
      <c r="J1" s="168" t="s">
        <v>420</v>
      </c>
      <c r="K1" s="168" t="s">
        <v>417</v>
      </c>
      <c r="L1" s="168" t="s">
        <v>23</v>
      </c>
    </row>
    <row r="2" customFormat="false" ht="13.5" hidden="false" customHeight="false" outlineLevel="0" collapsed="false">
      <c r="A2" s="0" t="s">
        <v>35</v>
      </c>
      <c r="B2" s="0" t="s">
        <v>36</v>
      </c>
      <c r="C2" s="0" t="s">
        <v>37</v>
      </c>
      <c r="D2" s="0" t="s">
        <v>38</v>
      </c>
      <c r="E2" s="0" t="n">
        <v>1.2</v>
      </c>
      <c r="G2" s="0" t="n">
        <v>0.5</v>
      </c>
      <c r="I2" s="0" t="n">
        <v>131</v>
      </c>
      <c r="J2" s="0" t="n">
        <v>2542</v>
      </c>
      <c r="K2" s="0" t="n">
        <v>31</v>
      </c>
      <c r="L2" s="0" t="n">
        <v>2009</v>
      </c>
    </row>
    <row r="3" customFormat="false" ht="13.5" hidden="false" customHeight="false" outlineLevel="0" collapsed="false">
      <c r="A3" s="0" t="s">
        <v>35</v>
      </c>
      <c r="B3" s="0" t="s">
        <v>46</v>
      </c>
      <c r="C3" s="0" t="s">
        <v>37</v>
      </c>
      <c r="D3" s="0" t="s">
        <v>38</v>
      </c>
      <c r="I3" s="0" t="n">
        <v>75</v>
      </c>
      <c r="J3" s="0" t="n">
        <v>1530</v>
      </c>
      <c r="K3" s="0" t="n">
        <v>25</v>
      </c>
      <c r="L3" s="0" t="n">
        <v>2020</v>
      </c>
    </row>
    <row r="4" customFormat="false" ht="13.5" hidden="false" customHeight="false" outlineLevel="0" collapsed="false">
      <c r="A4" s="0" t="s">
        <v>35</v>
      </c>
      <c r="B4" s="0" t="s">
        <v>52</v>
      </c>
      <c r="C4" s="0" t="s">
        <v>37</v>
      </c>
      <c r="D4" s="0" t="s">
        <v>38</v>
      </c>
      <c r="E4" s="0" t="n">
        <v>1.1</v>
      </c>
      <c r="F4" s="0" t="s">
        <v>421</v>
      </c>
      <c r="I4" s="0" t="n">
        <v>65</v>
      </c>
      <c r="J4" s="0" t="n">
        <v>1150</v>
      </c>
      <c r="K4" s="0" t="n">
        <v>10</v>
      </c>
      <c r="L4" s="0" t="n">
        <v>2005</v>
      </c>
    </row>
    <row r="5" customFormat="false" ht="13.5" hidden="false" customHeight="false" outlineLevel="0" collapsed="false">
      <c r="A5" s="0" t="s">
        <v>35</v>
      </c>
      <c r="B5" s="0" t="s">
        <v>54</v>
      </c>
      <c r="C5" s="0" t="s">
        <v>55</v>
      </c>
      <c r="D5" s="0" t="s">
        <v>38</v>
      </c>
      <c r="E5" s="0" t="n">
        <v>12.4</v>
      </c>
      <c r="I5" s="0" t="n">
        <v>87.1</v>
      </c>
      <c r="J5" s="0" t="n">
        <v>2630</v>
      </c>
      <c r="K5" s="0" t="n">
        <v>84.7</v>
      </c>
      <c r="L5" s="0" t="n">
        <v>2009</v>
      </c>
    </row>
    <row r="6" customFormat="false" ht="13.5" hidden="false" customHeight="false" outlineLevel="0" collapsed="false">
      <c r="A6" s="0" t="s">
        <v>35</v>
      </c>
      <c r="B6" s="0" t="s">
        <v>61</v>
      </c>
      <c r="C6" s="0" t="s">
        <v>55</v>
      </c>
      <c r="D6" s="0" t="s">
        <v>38</v>
      </c>
      <c r="G6" s="0" t="n">
        <v>5.5</v>
      </c>
      <c r="I6" s="0" t="n">
        <v>141</v>
      </c>
      <c r="J6" s="0" t="n">
        <v>3926</v>
      </c>
      <c r="K6" s="0" t="n">
        <v>133</v>
      </c>
      <c r="L6" s="0" t="n">
        <v>2012</v>
      </c>
    </row>
    <row r="7" customFormat="false" ht="13.5" hidden="false" customHeight="false" outlineLevel="0" collapsed="false">
      <c r="A7" s="0" t="s">
        <v>35</v>
      </c>
      <c r="B7" s="0" t="s">
        <v>63</v>
      </c>
      <c r="C7" s="0" t="s">
        <v>55</v>
      </c>
      <c r="D7" s="0" t="s">
        <v>38</v>
      </c>
      <c r="E7" s="0" t="n">
        <v>10.2</v>
      </c>
      <c r="I7" s="0" t="n">
        <v>65</v>
      </c>
      <c r="J7" s="0" t="n">
        <v>2359</v>
      </c>
      <c r="K7" s="0" t="n">
        <v>48</v>
      </c>
      <c r="L7" s="0" t="n">
        <v>1998</v>
      </c>
    </row>
    <row r="8" customFormat="false" ht="13.5" hidden="false" customHeight="false" outlineLevel="0" collapsed="false">
      <c r="A8" s="0" t="s">
        <v>35</v>
      </c>
      <c r="B8" s="0" t="s">
        <v>66</v>
      </c>
      <c r="C8" s="0" t="s">
        <v>55</v>
      </c>
      <c r="D8" s="0" t="s">
        <v>38</v>
      </c>
      <c r="E8" s="0" t="n">
        <v>6.88</v>
      </c>
      <c r="F8" s="0" t="n">
        <v>6.2</v>
      </c>
      <c r="G8" s="0" t="n">
        <v>4.9</v>
      </c>
      <c r="I8" s="0" t="n">
        <v>123</v>
      </c>
      <c r="J8" s="0" t="n">
        <v>3837</v>
      </c>
      <c r="K8" s="0" t="n">
        <v>105</v>
      </c>
      <c r="L8" s="0" t="n">
        <v>2021</v>
      </c>
    </row>
    <row r="9" customFormat="false" ht="13.5" hidden="false" customHeight="false" outlineLevel="0" collapsed="false">
      <c r="A9" s="0" t="s">
        <v>35</v>
      </c>
      <c r="B9" s="0" t="s">
        <v>68</v>
      </c>
      <c r="C9" s="0" t="s">
        <v>55</v>
      </c>
      <c r="D9" s="0" t="s">
        <v>38</v>
      </c>
      <c r="E9" s="0" t="n">
        <v>7.95</v>
      </c>
      <c r="I9" s="0" t="n">
        <v>75</v>
      </c>
      <c r="J9" s="0" t="n">
        <v>2226.3</v>
      </c>
      <c r="K9" s="0" t="n">
        <v>100</v>
      </c>
      <c r="L9" s="0" t="n">
        <v>2011</v>
      </c>
    </row>
    <row r="10" customFormat="false" ht="13.5" hidden="false" customHeight="false" outlineLevel="0" collapsed="false">
      <c r="A10" s="0" t="s">
        <v>35</v>
      </c>
      <c r="B10" s="0" t="s">
        <v>70</v>
      </c>
      <c r="C10" s="0" t="s">
        <v>55</v>
      </c>
      <c r="D10" s="0" t="s">
        <v>38</v>
      </c>
      <c r="E10" s="0" t="n">
        <v>24</v>
      </c>
      <c r="G10" s="0" t="n">
        <v>3.6</v>
      </c>
      <c r="I10" s="0" t="n">
        <v>157</v>
      </c>
      <c r="J10" s="0" t="n">
        <v>5078</v>
      </c>
      <c r="K10" s="0" t="n">
        <v>60</v>
      </c>
      <c r="L10" s="0" t="n">
        <v>2018</v>
      </c>
    </row>
    <row r="11" customFormat="false" ht="13.5" hidden="false" customHeight="false" outlineLevel="0" collapsed="false">
      <c r="A11" s="0" t="s">
        <v>35</v>
      </c>
      <c r="B11" s="0" t="s">
        <v>72</v>
      </c>
      <c r="C11" s="0" t="s">
        <v>55</v>
      </c>
      <c r="D11" s="0" t="s">
        <v>38</v>
      </c>
      <c r="E11" s="0" t="n">
        <v>7.2</v>
      </c>
      <c r="I11" s="0" t="n">
        <v>78</v>
      </c>
      <c r="J11" s="0" t="n">
        <v>1906</v>
      </c>
      <c r="K11" s="0" t="n">
        <v>85</v>
      </c>
      <c r="L11" s="0" t="n">
        <v>2013</v>
      </c>
    </row>
    <row r="12" customFormat="false" ht="13.5" hidden="false" customHeight="false" outlineLevel="0" collapsed="false">
      <c r="A12" s="0" t="s">
        <v>35</v>
      </c>
      <c r="B12" s="0" t="s">
        <v>73</v>
      </c>
      <c r="C12" s="0" t="s">
        <v>55</v>
      </c>
      <c r="D12" s="0" t="s">
        <v>38</v>
      </c>
      <c r="E12" s="0" t="n">
        <v>12</v>
      </c>
      <c r="F12" s="0" t="n">
        <v>0</v>
      </c>
      <c r="G12" s="0" t="n">
        <v>5.5</v>
      </c>
      <c r="I12" s="0" t="n">
        <v>141</v>
      </c>
      <c r="J12" s="0" t="n">
        <v>3881.6</v>
      </c>
      <c r="K12" s="0" t="n">
        <v>140.5</v>
      </c>
      <c r="L12" s="0" t="n">
        <v>2013</v>
      </c>
    </row>
    <row r="13" customFormat="false" ht="13.5" hidden="false" customHeight="false" outlineLevel="0" collapsed="false">
      <c r="A13" s="0" t="s">
        <v>35</v>
      </c>
      <c r="B13" s="0" t="s">
        <v>75</v>
      </c>
      <c r="C13" s="0" t="s">
        <v>55</v>
      </c>
      <c r="D13" s="0" t="s">
        <v>38</v>
      </c>
      <c r="E13" s="0" t="n">
        <v>30.6</v>
      </c>
      <c r="G13" s="0" t="n">
        <v>0.68</v>
      </c>
      <c r="H13" s="0" t="n">
        <v>4.4</v>
      </c>
      <c r="I13" s="0" t="n">
        <v>127</v>
      </c>
      <c r="J13" s="0" t="n">
        <v>3421</v>
      </c>
      <c r="K13" s="0" t="n">
        <v>80</v>
      </c>
      <c r="L13" s="0" t="n">
        <v>2013</v>
      </c>
    </row>
    <row r="14" customFormat="false" ht="13.5" hidden="false" customHeight="false" outlineLevel="0" collapsed="false">
      <c r="A14" s="0" t="s">
        <v>35</v>
      </c>
      <c r="B14" s="0" t="s">
        <v>78</v>
      </c>
      <c r="C14" s="0" t="s">
        <v>55</v>
      </c>
      <c r="D14" s="0" t="s">
        <v>38</v>
      </c>
      <c r="E14" s="0" t="n">
        <v>13</v>
      </c>
      <c r="I14" s="0" t="n">
        <v>91.9</v>
      </c>
      <c r="J14" s="0" t="n">
        <v>2517.8</v>
      </c>
      <c r="K14" s="0" t="n">
        <v>121</v>
      </c>
      <c r="L14" s="0" t="n">
        <v>2016</v>
      </c>
    </row>
    <row r="15" customFormat="false" ht="13.5" hidden="false" customHeight="false" outlineLevel="0" collapsed="false">
      <c r="A15" s="0" t="s">
        <v>35</v>
      </c>
      <c r="B15" s="0" t="s">
        <v>80</v>
      </c>
      <c r="C15" s="0" t="s">
        <v>55</v>
      </c>
      <c r="D15" s="0" t="s">
        <v>38</v>
      </c>
      <c r="E15" s="0" t="n">
        <v>13</v>
      </c>
      <c r="I15" s="0" t="n">
        <v>98.4</v>
      </c>
      <c r="J15" s="0" t="n">
        <v>2747</v>
      </c>
      <c r="K15" s="0" t="n">
        <v>87</v>
      </c>
      <c r="L15" s="0" t="n">
        <v>2004</v>
      </c>
    </row>
    <row r="16" customFormat="false" ht="13.5" hidden="false" customHeight="false" outlineLevel="0" collapsed="false">
      <c r="A16" s="0" t="s">
        <v>35</v>
      </c>
      <c r="B16" s="0" t="s">
        <v>81</v>
      </c>
      <c r="C16" s="0" t="s">
        <v>55</v>
      </c>
      <c r="D16" s="0" t="s">
        <v>38</v>
      </c>
      <c r="E16" s="0" t="n">
        <v>40</v>
      </c>
      <c r="G16" s="0" t="n">
        <v>4.3</v>
      </c>
      <c r="I16" s="0" t="n">
        <v>135</v>
      </c>
      <c r="J16" s="0" t="n">
        <v>3755.2</v>
      </c>
      <c r="K16" s="0" t="n">
        <v>132</v>
      </c>
      <c r="L16" s="0" t="n">
        <v>2011</v>
      </c>
    </row>
    <row r="17" customFormat="false" ht="13.5" hidden="false" customHeight="false" outlineLevel="0" collapsed="false">
      <c r="A17" s="0" t="s">
        <v>35</v>
      </c>
      <c r="B17" s="0" t="s">
        <v>83</v>
      </c>
      <c r="C17" s="0" t="s">
        <v>55</v>
      </c>
      <c r="D17" s="0" t="s">
        <v>38</v>
      </c>
      <c r="E17" s="0" t="n">
        <v>9</v>
      </c>
      <c r="I17" s="0" t="n">
        <v>85</v>
      </c>
      <c r="J17" s="0" t="n">
        <v>3014</v>
      </c>
      <c r="K17" s="0" t="n">
        <v>100</v>
      </c>
      <c r="L17" s="0" t="n">
        <v>2012</v>
      </c>
    </row>
    <row r="18" customFormat="false" ht="13.5" hidden="false" customHeight="false" outlineLevel="0" collapsed="false">
      <c r="A18" s="0" t="s">
        <v>35</v>
      </c>
      <c r="B18" s="0" t="s">
        <v>84</v>
      </c>
      <c r="C18" s="0" t="s">
        <v>55</v>
      </c>
      <c r="D18" s="0" t="s">
        <v>38</v>
      </c>
      <c r="E18" s="0" t="n">
        <v>16.5</v>
      </c>
      <c r="I18" s="0" t="n">
        <v>106</v>
      </c>
      <c r="J18" s="0" t="n">
        <v>3443</v>
      </c>
      <c r="K18" s="0" t="n">
        <v>93</v>
      </c>
      <c r="L18" s="0" t="n">
        <v>2005</v>
      </c>
    </row>
    <row r="19" customFormat="false" ht="13.5" hidden="false" customHeight="false" outlineLevel="0" collapsed="false">
      <c r="A19" s="0" t="s">
        <v>35</v>
      </c>
      <c r="B19" s="0" t="s">
        <v>88</v>
      </c>
      <c r="C19" s="0" t="s">
        <v>55</v>
      </c>
      <c r="D19" s="0" t="s">
        <v>38</v>
      </c>
      <c r="E19" s="0" t="n">
        <v>4</v>
      </c>
      <c r="G19" s="0" t="n">
        <v>5</v>
      </c>
      <c r="I19" s="0" t="n">
        <v>140</v>
      </c>
      <c r="J19" s="0" t="n">
        <v>4480</v>
      </c>
      <c r="K19" s="0" t="n">
        <v>110</v>
      </c>
      <c r="L19" s="0" t="n">
        <v>2014</v>
      </c>
    </row>
    <row r="20" customFormat="false" ht="13.5" hidden="false" customHeight="false" outlineLevel="0" collapsed="false">
      <c r="A20" s="0" t="s">
        <v>35</v>
      </c>
      <c r="B20" s="0" t="s">
        <v>89</v>
      </c>
      <c r="C20" s="0" t="s">
        <v>55</v>
      </c>
      <c r="D20" s="0" t="s">
        <v>38</v>
      </c>
      <c r="E20" s="0" t="n">
        <v>9</v>
      </c>
      <c r="I20" s="0" t="n">
        <v>81.7</v>
      </c>
      <c r="J20" s="0" t="n">
        <v>1942</v>
      </c>
      <c r="K20" s="0" t="n">
        <v>90</v>
      </c>
      <c r="L20" s="0" t="n">
        <v>2001</v>
      </c>
    </row>
    <row r="21" customFormat="false" ht="13.5" hidden="false" customHeight="false" outlineLevel="0" collapsed="false">
      <c r="A21" s="0" t="s">
        <v>35</v>
      </c>
      <c r="B21" s="0" t="s">
        <v>91</v>
      </c>
      <c r="C21" s="0" t="s">
        <v>55</v>
      </c>
      <c r="D21" s="0" t="s">
        <v>38</v>
      </c>
      <c r="E21" s="0" t="n">
        <v>2.1</v>
      </c>
      <c r="I21" s="0" t="n">
        <v>36.5</v>
      </c>
      <c r="J21" s="0" t="n">
        <v>824.8</v>
      </c>
      <c r="K21" s="0" t="n">
        <v>31.4</v>
      </c>
      <c r="L21" s="0" t="n">
        <v>1999</v>
      </c>
    </row>
    <row r="22" customFormat="false" ht="13.5" hidden="false" customHeight="false" outlineLevel="0" collapsed="false">
      <c r="A22" s="0" t="s">
        <v>35</v>
      </c>
      <c r="B22" s="0" t="s">
        <v>94</v>
      </c>
      <c r="C22" s="0" t="s">
        <v>55</v>
      </c>
      <c r="D22" s="0" t="s">
        <v>38</v>
      </c>
      <c r="E22" s="0" t="n">
        <v>40</v>
      </c>
      <c r="G22" s="0" t="n">
        <v>4.3</v>
      </c>
      <c r="H22" s="0" t="n">
        <v>0</v>
      </c>
      <c r="I22" s="0" t="n">
        <v>136</v>
      </c>
      <c r="J22" s="0" t="n">
        <v>3696</v>
      </c>
      <c r="K22" s="0" t="n">
        <v>120</v>
      </c>
      <c r="L22" s="0" t="n">
        <v>2013</v>
      </c>
    </row>
    <row r="23" customFormat="false" ht="13.5" hidden="false" customHeight="false" outlineLevel="0" collapsed="false">
      <c r="A23" s="0" t="s">
        <v>35</v>
      </c>
      <c r="B23" s="0" t="s">
        <v>96</v>
      </c>
      <c r="C23" s="0" t="s">
        <v>55</v>
      </c>
      <c r="D23" s="0" t="s">
        <v>38</v>
      </c>
      <c r="E23" s="0" t="n">
        <v>12</v>
      </c>
      <c r="G23" s="0" t="n">
        <v>5.5</v>
      </c>
      <c r="I23" s="0" t="n">
        <v>120</v>
      </c>
      <c r="J23" s="0" t="n">
        <v>4645.8</v>
      </c>
      <c r="K23" s="0" t="n">
        <v>168.6</v>
      </c>
      <c r="L23" s="0" t="n">
        <v>2014</v>
      </c>
    </row>
    <row r="24" customFormat="false" ht="13.5" hidden="false" customHeight="false" outlineLevel="0" collapsed="false">
      <c r="A24" s="0" t="s">
        <v>35</v>
      </c>
      <c r="B24" s="0" t="s">
        <v>98</v>
      </c>
      <c r="C24" s="0" t="s">
        <v>55</v>
      </c>
      <c r="D24" s="0" t="s">
        <v>38</v>
      </c>
      <c r="E24" s="0" t="n">
        <v>10</v>
      </c>
      <c r="I24" s="0" t="n">
        <v>87</v>
      </c>
      <c r="J24" s="0" t="n">
        <v>2124</v>
      </c>
      <c r="K24" s="0" t="n">
        <v>75</v>
      </c>
      <c r="L24" s="0" t="n">
        <v>2009</v>
      </c>
    </row>
    <row r="25" customFormat="false" ht="13.5" hidden="false" customHeight="false" outlineLevel="0" collapsed="false">
      <c r="A25" s="0" t="s">
        <v>35</v>
      </c>
      <c r="B25" s="0" t="s">
        <v>99</v>
      </c>
      <c r="C25" s="0" t="s">
        <v>55</v>
      </c>
      <c r="D25" s="0" t="s">
        <v>38</v>
      </c>
      <c r="E25" s="0" t="n">
        <v>11.3</v>
      </c>
      <c r="I25" s="0" t="n">
        <v>93</v>
      </c>
      <c r="J25" s="0" t="n">
        <v>2341</v>
      </c>
      <c r="K25" s="0" t="n">
        <v>90</v>
      </c>
      <c r="L25" s="0" t="n">
        <v>2014</v>
      </c>
    </row>
    <row r="26" customFormat="false" ht="13.5" hidden="false" customHeight="false" outlineLevel="0" collapsed="false">
      <c r="A26" s="0" t="s">
        <v>35</v>
      </c>
      <c r="B26" s="0" t="s">
        <v>100</v>
      </c>
      <c r="C26" s="0" t="s">
        <v>55</v>
      </c>
      <c r="D26" s="0" t="s">
        <v>38</v>
      </c>
      <c r="E26" s="0" t="n">
        <v>38</v>
      </c>
      <c r="I26" s="0" t="n">
        <v>123.7</v>
      </c>
      <c r="J26" s="0" t="n">
        <v>3350</v>
      </c>
      <c r="K26" s="0" t="n">
        <v>140</v>
      </c>
      <c r="L26" s="0" t="n">
        <v>2007</v>
      </c>
    </row>
    <row r="27" customFormat="false" ht="13.5" hidden="false" customHeight="false" outlineLevel="0" collapsed="false">
      <c r="A27" s="0" t="s">
        <v>35</v>
      </c>
      <c r="B27" s="0" t="s">
        <v>102</v>
      </c>
      <c r="C27" s="0" t="s">
        <v>55</v>
      </c>
      <c r="D27" s="0" t="s">
        <v>38</v>
      </c>
      <c r="E27" s="0" t="n">
        <v>8</v>
      </c>
      <c r="I27" s="0" t="n">
        <v>80</v>
      </c>
      <c r="J27" s="0" t="n">
        <v>1960</v>
      </c>
      <c r="K27" s="0" t="n">
        <v>93.3</v>
      </c>
      <c r="L27" s="0" t="n">
        <v>2003</v>
      </c>
    </row>
    <row r="28" customFormat="false" ht="13.5" hidden="false" customHeight="false" outlineLevel="0" collapsed="false">
      <c r="A28" s="0" t="s">
        <v>35</v>
      </c>
      <c r="B28" s="0" t="s">
        <v>105</v>
      </c>
      <c r="C28" s="0" t="s">
        <v>55</v>
      </c>
      <c r="D28" s="0" t="s">
        <v>38</v>
      </c>
      <c r="E28" s="0" t="n">
        <v>14</v>
      </c>
      <c r="I28" s="0" t="n">
        <v>111.5</v>
      </c>
      <c r="J28" s="0" t="n">
        <v>2718</v>
      </c>
      <c r="K28" s="0" t="n">
        <v>80</v>
      </c>
      <c r="L28" s="0" t="n">
        <v>2012</v>
      </c>
    </row>
    <row r="29" customFormat="false" ht="13.5" hidden="false" customHeight="false" outlineLevel="0" collapsed="false">
      <c r="A29" s="0" t="s">
        <v>35</v>
      </c>
      <c r="B29" s="0" t="s">
        <v>109</v>
      </c>
      <c r="C29" s="0" t="s">
        <v>110</v>
      </c>
      <c r="D29" s="0" t="s">
        <v>38</v>
      </c>
      <c r="E29" s="0" t="n">
        <v>1.4</v>
      </c>
      <c r="F29" s="0" t="n">
        <v>0</v>
      </c>
      <c r="I29" s="0" t="n">
        <v>63.4</v>
      </c>
      <c r="J29" s="0" t="n">
        <v>1702</v>
      </c>
      <c r="K29" s="0" t="n">
        <v>4.2</v>
      </c>
      <c r="L29" s="0" t="n">
        <v>2007</v>
      </c>
    </row>
    <row r="30" customFormat="false" ht="13.5" hidden="false" customHeight="false" outlineLevel="0" collapsed="false">
      <c r="A30" s="0" t="s">
        <v>35</v>
      </c>
      <c r="B30" s="0" t="s">
        <v>114</v>
      </c>
      <c r="C30" s="0" t="s">
        <v>115</v>
      </c>
      <c r="D30" s="0" t="s">
        <v>116</v>
      </c>
      <c r="E30" s="0" t="n">
        <v>0.09</v>
      </c>
      <c r="F30" s="0" t="n">
        <v>0</v>
      </c>
      <c r="I30" s="0" t="n">
        <v>36.7</v>
      </c>
      <c r="J30" s="0" t="n">
        <v>773</v>
      </c>
      <c r="K30" s="0" t="n">
        <v>5</v>
      </c>
      <c r="L30" s="0" t="n">
        <v>2012</v>
      </c>
    </row>
    <row r="31" customFormat="false" ht="13.5" hidden="false" customHeight="false" outlineLevel="0" collapsed="false">
      <c r="A31" s="0" t="s">
        <v>35</v>
      </c>
      <c r="B31" s="0" t="s">
        <v>149</v>
      </c>
      <c r="C31" s="0" t="s">
        <v>121</v>
      </c>
      <c r="D31" s="0" t="s">
        <v>150</v>
      </c>
      <c r="I31" s="0" t="n">
        <v>80</v>
      </c>
      <c r="J31" s="0" t="n">
        <v>1268</v>
      </c>
      <c r="K31" s="0" t="n">
        <v>28</v>
      </c>
      <c r="L31" s="0" t="n">
        <v>1987</v>
      </c>
    </row>
    <row r="32" customFormat="false" ht="13.5" hidden="false" customHeight="false" outlineLevel="0" collapsed="false">
      <c r="A32" s="0" t="s">
        <v>35</v>
      </c>
      <c r="B32" s="0" t="s">
        <v>120</v>
      </c>
      <c r="C32" s="0" t="s">
        <v>121</v>
      </c>
      <c r="D32" s="0" t="s">
        <v>38</v>
      </c>
      <c r="E32" s="0" t="n">
        <v>4</v>
      </c>
      <c r="I32" s="0" t="n">
        <v>99</v>
      </c>
      <c r="J32" s="0" t="n">
        <v>2450</v>
      </c>
      <c r="K32" s="0" t="n">
        <v>35</v>
      </c>
      <c r="L32" s="0" t="n">
        <v>1994</v>
      </c>
    </row>
    <row r="33" customFormat="false" ht="13.5" hidden="false" customHeight="false" outlineLevel="0" collapsed="false">
      <c r="A33" s="0" t="s">
        <v>35</v>
      </c>
      <c r="B33" s="0" t="s">
        <v>126</v>
      </c>
      <c r="C33" s="0" t="s">
        <v>121</v>
      </c>
      <c r="D33" s="0" t="s">
        <v>38</v>
      </c>
      <c r="E33" s="0" t="n">
        <v>1.3</v>
      </c>
      <c r="I33" s="0" t="n">
        <v>63</v>
      </c>
      <c r="J33" s="0" t="n">
        <v>1565</v>
      </c>
      <c r="K33" s="0" t="n">
        <v>17</v>
      </c>
      <c r="L33" s="0" t="n">
        <v>1984</v>
      </c>
    </row>
    <row r="34" customFormat="false" ht="13.5" hidden="false" customHeight="false" outlineLevel="0" collapsed="false">
      <c r="A34" s="0" t="s">
        <v>35</v>
      </c>
      <c r="B34" s="0" t="s">
        <v>129</v>
      </c>
      <c r="C34" s="0" t="s">
        <v>130</v>
      </c>
      <c r="D34" s="0" t="s">
        <v>116</v>
      </c>
      <c r="E34" s="0" t="n">
        <v>0.35</v>
      </c>
      <c r="F34" s="0" t="n">
        <v>0</v>
      </c>
      <c r="I34" s="0" t="n">
        <v>90</v>
      </c>
      <c r="J34" s="0" t="n">
        <v>2835</v>
      </c>
      <c r="K34" s="0" t="n">
        <v>20</v>
      </c>
      <c r="L34" s="0" t="n">
        <v>2012</v>
      </c>
    </row>
    <row r="35" customFormat="false" ht="13.5" hidden="false" customHeight="false" outlineLevel="0" collapsed="false">
      <c r="A35" s="0" t="s">
        <v>35</v>
      </c>
      <c r="B35" s="0" t="s">
        <v>133</v>
      </c>
      <c r="C35" s="0" t="s">
        <v>130</v>
      </c>
      <c r="D35" s="0" t="s">
        <v>134</v>
      </c>
      <c r="E35" s="0" t="n">
        <v>0.4</v>
      </c>
      <c r="F35" s="0" t="n">
        <v>0</v>
      </c>
      <c r="I35" s="0" t="n">
        <v>20</v>
      </c>
      <c r="J35" s="0" t="n">
        <v>570</v>
      </c>
      <c r="K35" s="0" t="n">
        <v>32</v>
      </c>
      <c r="L35" s="0" t="n">
        <v>2012</v>
      </c>
    </row>
    <row r="36" customFormat="false" ht="13.5" hidden="false" customHeight="false" outlineLevel="0" collapsed="false">
      <c r="A36" s="0" t="s">
        <v>35</v>
      </c>
      <c r="B36" s="0" t="s">
        <v>136</v>
      </c>
      <c r="C36" s="0" t="s">
        <v>130</v>
      </c>
      <c r="D36" s="0" t="s">
        <v>134</v>
      </c>
      <c r="E36" s="0" t="n">
        <v>0.8</v>
      </c>
      <c r="F36" s="0" t="n">
        <v>0</v>
      </c>
      <c r="I36" s="0" t="n">
        <v>35</v>
      </c>
      <c r="J36" s="0" t="n">
        <v>1200</v>
      </c>
      <c r="K36" s="0" t="s">
        <v>137</v>
      </c>
      <c r="L36" s="0" t="n">
        <v>2010</v>
      </c>
    </row>
    <row r="37" customFormat="false" ht="13.5" hidden="false" customHeight="false" outlineLevel="0" collapsed="false">
      <c r="A37" s="0" t="s">
        <v>35</v>
      </c>
      <c r="B37" s="0" t="s">
        <v>139</v>
      </c>
      <c r="C37" s="0" t="s">
        <v>130</v>
      </c>
      <c r="D37" s="0" t="s">
        <v>116</v>
      </c>
      <c r="E37" s="0" t="n">
        <v>0.06</v>
      </c>
      <c r="F37" s="0" t="n">
        <v>0</v>
      </c>
      <c r="I37" s="0" t="n">
        <v>20</v>
      </c>
      <c r="J37" s="0" t="n">
        <v>700</v>
      </c>
      <c r="L37" s="0" t="n">
        <v>2010</v>
      </c>
    </row>
    <row r="38" customFormat="false" ht="13.5" hidden="false" customHeight="false" outlineLevel="0" collapsed="false">
      <c r="A38" s="0" t="s">
        <v>35</v>
      </c>
      <c r="B38" s="0" t="s">
        <v>142</v>
      </c>
      <c r="C38" s="0" t="s">
        <v>143</v>
      </c>
      <c r="D38" s="0" t="s">
        <v>38</v>
      </c>
      <c r="G38" s="0" t="n">
        <v>4.8</v>
      </c>
      <c r="I38" s="0" t="n">
        <v>164</v>
      </c>
      <c r="J38" s="0" t="n">
        <v>3600</v>
      </c>
      <c r="K38" s="0" t="n">
        <v>80</v>
      </c>
      <c r="L38" s="0" t="n">
        <v>2012</v>
      </c>
    </row>
    <row r="39" customFormat="false" ht="13.5" hidden="false" customHeight="false" outlineLevel="0" collapsed="false">
      <c r="A39" s="0" t="s">
        <v>35</v>
      </c>
      <c r="B39" s="0" t="s">
        <v>422</v>
      </c>
      <c r="C39" s="0" t="s">
        <v>143</v>
      </c>
      <c r="D39" s="0" t="s">
        <v>116</v>
      </c>
      <c r="E39" s="0" t="n">
        <v>0.08</v>
      </c>
      <c r="F39" s="0" t="n">
        <v>0</v>
      </c>
      <c r="J39" s="0" t="n">
        <v>800</v>
      </c>
      <c r="L39" s="0" t="n">
        <v>2014</v>
      </c>
    </row>
    <row r="40" customFormat="false" ht="13.5" hidden="false" customHeight="false" outlineLevel="0" collapsed="false">
      <c r="A40" s="0" t="s">
        <v>35</v>
      </c>
      <c r="B40" s="0" t="s">
        <v>147</v>
      </c>
      <c r="C40" s="0" t="s">
        <v>143</v>
      </c>
      <c r="D40" s="0" t="s">
        <v>38</v>
      </c>
      <c r="E40" s="0" t="n">
        <v>5</v>
      </c>
      <c r="G40" s="0" t="n">
        <v>1.8</v>
      </c>
      <c r="I40" s="0" t="n">
        <v>159</v>
      </c>
      <c r="J40" s="0" t="n">
        <v>3291</v>
      </c>
      <c r="K40" s="0" t="n">
        <v>70</v>
      </c>
      <c r="L40" s="0" t="n">
        <v>2007</v>
      </c>
    </row>
    <row r="41" customFormat="false" ht="13.5" hidden="false" customHeight="false" outlineLevel="0" collapsed="false">
      <c r="A41" s="0" t="s">
        <v>35</v>
      </c>
      <c r="B41" s="0" t="s">
        <v>106</v>
      </c>
      <c r="C41" s="0" t="s">
        <v>107</v>
      </c>
      <c r="D41" s="0" t="s">
        <v>108</v>
      </c>
      <c r="I41" s="0" t="n">
        <v>70</v>
      </c>
      <c r="J41" s="0" t="n">
        <v>300</v>
      </c>
      <c r="K41" s="0" t="n">
        <v>27.8</v>
      </c>
      <c r="L41" s="0" t="n">
        <v>1999</v>
      </c>
    </row>
    <row r="42" customFormat="false" ht="13.5" hidden="false" customHeight="false" outlineLevel="0" collapsed="false">
      <c r="A42" s="0" t="s">
        <v>35</v>
      </c>
      <c r="B42" s="0" t="s">
        <v>103</v>
      </c>
      <c r="C42" s="0" t="s">
        <v>55</v>
      </c>
      <c r="D42" s="0" t="s">
        <v>38</v>
      </c>
      <c r="E42" s="0" t="n">
        <v>50</v>
      </c>
      <c r="I42" s="0" t="n">
        <v>107</v>
      </c>
      <c r="J42" s="0" t="n">
        <v>2809</v>
      </c>
      <c r="K42" s="0" t="n">
        <v>115</v>
      </c>
      <c r="L42" s="0" t="n">
        <v>2021</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0" sqref="G4"/>
    </sheetView>
  </sheetViews>
  <sheetFormatPr defaultColWidth="11.00390625" defaultRowHeight="13.5" zeroHeight="false" outlineLevelRow="0" outlineLevelCol="0"/>
  <cols>
    <col collapsed="false" customWidth="true" hidden="false" outlineLevel="0" max="4" min="4" style="0" width="17.12"/>
    <col collapsed="false" customWidth="true" hidden="false" outlineLevel="0" max="5" min="5" style="0" width="14.12"/>
    <col collapsed="false" customWidth="true" hidden="false" outlineLevel="0" max="6" min="6" style="0" width="15.26"/>
    <col collapsed="false" customWidth="true" hidden="false" outlineLevel="0" max="7" min="7" style="0" width="11.75"/>
  </cols>
  <sheetData>
    <row r="2" customFormat="false" ht="13.5" hidden="false" customHeight="false" outlineLevel="0" collapsed="false">
      <c r="B2" s="0" t="s">
        <v>423</v>
      </c>
    </row>
    <row r="3" customFormat="false" ht="41.25" hidden="false" customHeight="false" outlineLevel="0" collapsed="false">
      <c r="D3" s="0" t="s">
        <v>424</v>
      </c>
      <c r="E3" s="0" t="s">
        <v>425</v>
      </c>
      <c r="F3" s="169" t="s">
        <v>426</v>
      </c>
      <c r="G3" s="0" t="s">
        <v>427</v>
      </c>
    </row>
    <row r="4" customFormat="false" ht="13.5" hidden="false" customHeight="false" outlineLevel="0" collapsed="false">
      <c r="B4" s="0" t="s">
        <v>428</v>
      </c>
      <c r="C4" s="0" t="n">
        <v>43</v>
      </c>
      <c r="D4" s="0" t="n">
        <f aca="false">SUM(Rohdaten!E2:E43)</f>
        <v>407.2</v>
      </c>
      <c r="E4" s="0" t="n">
        <f aca="false">SUM(Rohdaten!F2:F60)</f>
        <v>47.1</v>
      </c>
      <c r="F4" s="0" t="n">
        <f aca="false">SUM(Rohdaten!J2:J43)</f>
        <v>1324.99</v>
      </c>
      <c r="G4" s="170" t="n">
        <f aca="false">SUM(Rohdaten!$H$2:$H$43)</f>
        <v>98650.68</v>
      </c>
    </row>
    <row r="5" customFormat="false" ht="13.5" hidden="false" customHeight="false" outlineLevel="0" collapsed="false">
      <c r="B5" s="0" t="s">
        <v>429</v>
      </c>
      <c r="C5" s="0" t="n">
        <v>32</v>
      </c>
    </row>
    <row r="6" customFormat="false" ht="13.5" hidden="false" customHeight="false" outlineLevel="0" collapsed="false">
      <c r="B6" s="0" t="s">
        <v>430</v>
      </c>
      <c r="C6" s="0" t="n">
        <v>7</v>
      </c>
    </row>
    <row r="7" customFormat="false" ht="13.5" hidden="false" customHeight="false" outlineLevel="0" collapsed="false">
      <c r="B7" s="0" t="s">
        <v>431</v>
      </c>
      <c r="C7" s="0" t="n">
        <v>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3: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1.00390625" defaultRowHeight="13.5" zeroHeight="false" outlineLevelRow="0" outlineLevelCol="0"/>
  <cols>
    <col collapsed="false" customWidth="true" hidden="false" outlineLevel="0" max="1" min="1" style="0" width="21.75"/>
    <col collapsed="false" customWidth="true" hidden="false" outlineLevel="0" max="2" min="2" style="0" width="20.12"/>
    <col collapsed="false" customWidth="true" hidden="false" outlineLevel="0" max="3" min="3" style="0" width="16.62"/>
    <col collapsed="false" customWidth="true" hidden="false" outlineLevel="0" max="4" min="4" style="0" width="10.12"/>
    <col collapsed="false" customWidth="true" hidden="false" outlineLevel="0" max="5" min="5" style="0" width="10.62"/>
    <col collapsed="false" customWidth="true" hidden="false" outlineLevel="0" max="6" min="6" style="0" width="14"/>
    <col collapsed="false" customWidth="true" hidden="false" outlineLevel="0" max="7" min="7" style="0" width="3.75"/>
    <col collapsed="false" customWidth="true" hidden="false" outlineLevel="0" max="8" min="8" style="0" width="4.75"/>
    <col collapsed="false" customWidth="true" hidden="false" outlineLevel="0" max="11" min="9" style="0" width="3.75"/>
    <col collapsed="false" customWidth="true" hidden="false" outlineLevel="0" max="12" min="12" style="0" width="1.75"/>
    <col collapsed="false" customWidth="true" hidden="false" outlineLevel="0" max="14" min="13" style="0" width="3.75"/>
    <col collapsed="false" customWidth="true" hidden="false" outlineLevel="0" max="16" min="15" style="0" width="2.76"/>
    <col collapsed="false" customWidth="true" hidden="false" outlineLevel="0" max="17" min="17" style="0" width="6.12"/>
    <col collapsed="false" customWidth="true" hidden="false" outlineLevel="0" max="18" min="18" style="0" width="16.62"/>
    <col collapsed="false" customWidth="true" hidden="false" outlineLevel="0" max="19" min="19" style="0" width="3.75"/>
    <col collapsed="false" customWidth="true" hidden="false" outlineLevel="0" max="20" min="20" style="0" width="4.75"/>
    <col collapsed="false" customWidth="true" hidden="false" outlineLevel="0" max="21" min="21" style="0" width="1.75"/>
    <col collapsed="false" customWidth="true" hidden="false" outlineLevel="0" max="27" min="22" style="0" width="3.75"/>
    <col collapsed="false" customWidth="true" hidden="false" outlineLevel="0" max="28" min="28" style="0" width="1.75"/>
    <col collapsed="false" customWidth="true" hidden="false" outlineLevel="0" max="29" min="29" style="0" width="4.75"/>
    <col collapsed="false" customWidth="true" hidden="false" outlineLevel="0" max="30" min="30" style="0" width="3.75"/>
    <col collapsed="false" customWidth="true" hidden="false" outlineLevel="0" max="31" min="31" style="0" width="2.76"/>
    <col collapsed="false" customWidth="true" hidden="false" outlineLevel="0" max="32" min="32" style="0" width="1.75"/>
    <col collapsed="false" customWidth="true" hidden="false" outlineLevel="0" max="33" min="33" style="0" width="6.12"/>
    <col collapsed="false" customWidth="true" hidden="false" outlineLevel="0" max="34" min="34" style="0" width="19.62"/>
    <col collapsed="false" customWidth="true" hidden="false" outlineLevel="0" max="35" min="35" style="0" width="3.75"/>
    <col collapsed="false" customWidth="true" hidden="false" outlineLevel="0" max="36" min="36" style="0" width="4.75"/>
    <col collapsed="false" customWidth="true" hidden="false" outlineLevel="0" max="37" min="37" style="0" width="1.75"/>
    <col collapsed="false" customWidth="true" hidden="false" outlineLevel="0" max="43" min="38" style="0" width="3.75"/>
    <col collapsed="false" customWidth="true" hidden="false" outlineLevel="0" max="44" min="44" style="0" width="1.75"/>
    <col collapsed="false" customWidth="true" hidden="false" outlineLevel="0" max="46" min="45" style="0" width="3.75"/>
    <col collapsed="false" customWidth="true" hidden="false" outlineLevel="0" max="47" min="47" style="0" width="2.76"/>
    <col collapsed="false" customWidth="true" hidden="false" outlineLevel="0" max="48" min="48" style="0" width="1.75"/>
    <col collapsed="false" customWidth="true" hidden="false" outlineLevel="0" max="49" min="49" style="0" width="6.12"/>
    <col collapsed="false" customWidth="true" hidden="false" outlineLevel="0" max="50" min="50" style="0" width="28.12"/>
    <col collapsed="false" customWidth="true" hidden="false" outlineLevel="0" max="51" min="51" style="0" width="24.62"/>
    <col collapsed="false" customWidth="true" hidden="false" outlineLevel="0" max="52" min="52" style="0" width="27.62"/>
    <col collapsed="false" customWidth="true" hidden="false" outlineLevel="0" max="53" min="53" style="0" width="12.76"/>
    <col collapsed="false" customWidth="true" hidden="false" outlineLevel="0" max="54" min="54" style="0" width="6.62"/>
    <col collapsed="false" customWidth="true" hidden="false" outlineLevel="0" max="55" min="55" style="0" width="12.76"/>
    <col collapsed="false" customWidth="true" hidden="false" outlineLevel="0" max="56" min="56" style="0" width="4.62"/>
    <col collapsed="false" customWidth="true" hidden="false" outlineLevel="0" max="57" min="57" style="0" width="11.25"/>
    <col collapsed="false" customWidth="true" hidden="false" outlineLevel="0" max="58" min="58" style="0" width="6.62"/>
    <col collapsed="false" customWidth="true" hidden="false" outlineLevel="0" max="59" min="59" style="0" width="12.76"/>
    <col collapsed="false" customWidth="true" hidden="false" outlineLevel="0" max="60" min="60" style="0" width="4.62"/>
    <col collapsed="false" customWidth="true" hidden="false" outlineLevel="0" max="61" min="61" style="0" width="2.76"/>
    <col collapsed="false" customWidth="true" hidden="false" outlineLevel="0" max="62" min="62" style="0" width="11.25"/>
    <col collapsed="false" customWidth="true" hidden="false" outlineLevel="0" max="63" min="63" style="0" width="4.62"/>
    <col collapsed="false" customWidth="true" hidden="false" outlineLevel="0" max="64" min="64" style="0" width="11.25"/>
    <col collapsed="false" customWidth="true" hidden="false" outlineLevel="0" max="65" min="65" style="0" width="6.62"/>
    <col collapsed="false" customWidth="true" hidden="false" outlineLevel="0" max="66" min="66" style="0" width="12.76"/>
    <col collapsed="false" customWidth="true" hidden="false" outlineLevel="0" max="67" min="67" style="0" width="6.62"/>
    <col collapsed="false" customWidth="true" hidden="false" outlineLevel="0" max="68" min="68" style="0" width="12.76"/>
    <col collapsed="false" customWidth="true" hidden="false" outlineLevel="0" max="69" min="69" style="0" width="4.62"/>
    <col collapsed="false" customWidth="true" hidden="false" outlineLevel="0" max="70" min="70" style="0" width="11.25"/>
    <col collapsed="false" customWidth="true" hidden="false" outlineLevel="0" max="71" min="71" style="0" width="6.62"/>
    <col collapsed="false" customWidth="true" hidden="false" outlineLevel="0" max="72" min="72" style="0" width="12.76"/>
    <col collapsed="false" customWidth="true" hidden="false" outlineLevel="0" max="73" min="73" style="0" width="6.62"/>
    <col collapsed="false" customWidth="true" hidden="false" outlineLevel="0" max="74" min="74" style="0" width="12.76"/>
    <col collapsed="false" customWidth="true" hidden="false" outlineLevel="0" max="75" min="75" style="0" width="4.62"/>
    <col collapsed="false" customWidth="true" hidden="false" outlineLevel="0" max="76" min="76" style="0" width="11.25"/>
    <col collapsed="false" customWidth="true" hidden="false" outlineLevel="0" max="77" min="77" style="0" width="4.62"/>
    <col collapsed="false" customWidth="true" hidden="false" outlineLevel="0" max="78" min="78" style="0" width="6.12"/>
    <col collapsed="false" customWidth="true" hidden="false" outlineLevel="0" max="79" min="79" style="0" width="11.25"/>
    <col collapsed="false" customWidth="true" hidden="false" outlineLevel="0" max="80" min="80" style="0" width="6.12"/>
    <col collapsed="false" customWidth="true" hidden="false" outlineLevel="0" max="81" min="81" style="0" width="11.25"/>
    <col collapsed="false" customWidth="true" hidden="false" outlineLevel="0" max="82" min="82" style="0" width="4.62"/>
    <col collapsed="false" customWidth="true" hidden="false" outlineLevel="0" max="83" min="83" style="0" width="11.25"/>
    <col collapsed="false" customWidth="true" hidden="false" outlineLevel="0" max="84" min="84" style="0" width="4.62"/>
    <col collapsed="false" customWidth="true" hidden="false" outlineLevel="0" max="85" min="85" style="0" width="11.25"/>
    <col collapsed="false" customWidth="true" hidden="false" outlineLevel="0" max="86" min="86" style="0" width="6.62"/>
    <col collapsed="false" customWidth="true" hidden="false" outlineLevel="0" max="87" min="87" style="0" width="13.5"/>
    <col collapsed="false" customWidth="true" hidden="false" outlineLevel="0" max="88" min="88" style="0" width="8.12"/>
    <col collapsed="false" customWidth="true" hidden="false" outlineLevel="0" max="89" min="89" style="0" width="15"/>
    <col collapsed="false" customWidth="true" hidden="false" outlineLevel="0" max="90" min="90" style="0" width="8"/>
    <col collapsed="false" customWidth="true" hidden="false" outlineLevel="0" max="91" min="91" style="0" width="1.75"/>
    <col collapsed="false" customWidth="true" hidden="false" outlineLevel="0" max="92" min="92" style="0" width="3.75"/>
    <col collapsed="false" customWidth="true" hidden="false" outlineLevel="0" max="93" min="93" style="0" width="2.76"/>
    <col collapsed="false" customWidth="true" hidden="false" outlineLevel="0" max="94" min="94" style="0" width="6.12"/>
    <col collapsed="false" customWidth="true" hidden="false" outlineLevel="0" max="95" min="95" style="0" width="14.62"/>
    <col collapsed="false" customWidth="true" hidden="false" outlineLevel="0" max="96" min="96" style="0" width="16.62"/>
    <col collapsed="false" customWidth="true" hidden="false" outlineLevel="0" max="98" min="97" style="0" width="3.75"/>
    <col collapsed="false" customWidth="true" hidden="false" outlineLevel="0" max="99" min="99" style="0" width="10.26"/>
    <col collapsed="false" customWidth="true" hidden="false" outlineLevel="0" max="100" min="100" style="0" width="6.62"/>
    <col collapsed="false" customWidth="true" hidden="false" outlineLevel="0" max="101" min="101" style="0" width="12.76"/>
    <col collapsed="false" customWidth="true" hidden="false" outlineLevel="0" max="102" min="102" style="0" width="6.62"/>
    <col collapsed="false" customWidth="true" hidden="false" outlineLevel="0" max="103" min="103" style="0" width="12.76"/>
    <col collapsed="false" customWidth="true" hidden="false" outlineLevel="0" max="104" min="104" style="0" width="6.62"/>
    <col collapsed="false" customWidth="true" hidden="false" outlineLevel="0" max="105" min="105" style="0" width="12.76"/>
    <col collapsed="false" customWidth="true" hidden="false" outlineLevel="0" max="106" min="106" style="0" width="6.62"/>
    <col collapsed="false" customWidth="true" hidden="false" outlineLevel="0" max="107" min="107" style="0" width="12.76"/>
    <col collapsed="false" customWidth="true" hidden="false" outlineLevel="0" max="108" min="108" style="0" width="6.62"/>
    <col collapsed="false" customWidth="true" hidden="false" outlineLevel="0" max="109" min="109" style="0" width="12.76"/>
    <col collapsed="false" customWidth="true" hidden="false" outlineLevel="0" max="110" min="110" style="0" width="5.62"/>
    <col collapsed="false" customWidth="true" hidden="false" outlineLevel="0" max="111" min="111" style="0" width="11.75"/>
    <col collapsed="false" customWidth="true" hidden="false" outlineLevel="0" max="112" min="112" style="0" width="6.62"/>
    <col collapsed="false" customWidth="true" hidden="false" outlineLevel="0" max="113" min="113" style="0" width="12.76"/>
    <col collapsed="false" customWidth="true" hidden="false" outlineLevel="0" max="114" min="114" style="0" width="5.62"/>
    <col collapsed="false" customWidth="true" hidden="false" outlineLevel="0" max="115" min="115" style="0" width="11.75"/>
    <col collapsed="false" customWidth="true" hidden="false" outlineLevel="0" max="116" min="116" style="0" width="5.62"/>
    <col collapsed="false" customWidth="true" hidden="false" outlineLevel="0" max="117" min="117" style="0" width="11.75"/>
    <col collapsed="false" customWidth="true" hidden="false" outlineLevel="0" max="118" min="118" style="0" width="5.62"/>
    <col collapsed="false" customWidth="true" hidden="false" outlineLevel="0" max="119" min="119" style="0" width="11.75"/>
    <col collapsed="false" customWidth="true" hidden="false" outlineLevel="0" max="120" min="120" style="0" width="5.62"/>
    <col collapsed="false" customWidth="true" hidden="false" outlineLevel="0" max="121" min="121" style="0" width="11.75"/>
    <col collapsed="false" customWidth="true" hidden="false" outlineLevel="0" max="122" min="122" style="0" width="5.62"/>
    <col collapsed="false" customWidth="true" hidden="false" outlineLevel="0" max="123" min="123" style="0" width="11.75"/>
    <col collapsed="false" customWidth="true" hidden="false" outlineLevel="0" max="124" min="124" style="0" width="3.62"/>
    <col collapsed="false" customWidth="true" hidden="false" outlineLevel="0" max="125" min="125" style="0" width="10.26"/>
    <col collapsed="false" customWidth="true" hidden="false" outlineLevel="0" max="126" min="126" style="0" width="5.62"/>
    <col collapsed="false" customWidth="true" hidden="false" outlineLevel="0" max="127" min="127" style="0" width="6.12"/>
    <col collapsed="false" customWidth="true" hidden="false" outlineLevel="0" max="128" min="128" style="0" width="11.75"/>
    <col collapsed="false" customWidth="true" hidden="false" outlineLevel="0" max="129" min="129" style="0" width="3.62"/>
    <col collapsed="false" customWidth="true" hidden="false" outlineLevel="0" max="130" min="130" style="0" width="1.75"/>
    <col collapsed="false" customWidth="true" hidden="false" outlineLevel="0" max="131" min="131" style="0" width="10.26"/>
    <col collapsed="false" customWidth="true" hidden="false" outlineLevel="0" max="132" min="132" style="0" width="3.75"/>
    <col collapsed="false" customWidth="true" hidden="false" outlineLevel="0" max="133" min="133" style="0" width="10.26"/>
    <col collapsed="false" customWidth="true" hidden="false" outlineLevel="0" max="134" min="134" style="0" width="6.12"/>
    <col collapsed="false" customWidth="true" hidden="false" outlineLevel="0" max="135" min="135" style="0" width="11.75"/>
    <col collapsed="false" customWidth="true" hidden="false" outlineLevel="0" max="136" min="136" style="0" width="5.62"/>
    <col collapsed="false" customWidth="true" hidden="false" outlineLevel="0" max="137" min="137" style="0" width="11.75"/>
    <col collapsed="false" customWidth="true" hidden="false" outlineLevel="0" max="138" min="138" style="0" width="6.62"/>
    <col collapsed="false" customWidth="true" hidden="false" outlineLevel="0" max="139" min="139" style="0" width="12.76"/>
    <col collapsed="false" customWidth="true" hidden="false" outlineLevel="0" max="140" min="140" style="0" width="3.62"/>
    <col collapsed="false" customWidth="true" hidden="false" outlineLevel="0" max="141" min="141" style="0" width="10.26"/>
    <col collapsed="false" customWidth="true" hidden="false" outlineLevel="0" max="142" min="142" style="0" width="3.62"/>
    <col collapsed="false" customWidth="true" hidden="false" outlineLevel="0" max="143" min="143" style="0" width="10.26"/>
    <col collapsed="false" customWidth="true" hidden="false" outlineLevel="0" max="144" min="144" style="0" width="4.62"/>
    <col collapsed="false" customWidth="true" hidden="false" outlineLevel="0" max="145" min="145" style="0" width="11.25"/>
    <col collapsed="false" customWidth="true" hidden="false" outlineLevel="0" max="146" min="146" style="0" width="6.62"/>
    <col collapsed="false" customWidth="true" hidden="false" outlineLevel="0" max="147" min="147" style="0" width="12.76"/>
    <col collapsed="false" customWidth="true" hidden="false" outlineLevel="0" max="148" min="148" style="0" width="6.62"/>
    <col collapsed="false" customWidth="true" hidden="false" outlineLevel="0" max="149" min="149" style="0" width="12.76"/>
    <col collapsed="false" customWidth="true" hidden="false" outlineLevel="0" max="150" min="150" style="0" width="4.62"/>
    <col collapsed="false" customWidth="true" hidden="false" outlineLevel="0" max="151" min="151" style="0" width="11.25"/>
    <col collapsed="false" customWidth="true" hidden="false" outlineLevel="0" max="152" min="152" style="0" width="6.62"/>
    <col collapsed="false" customWidth="true" hidden="false" outlineLevel="0" max="153" min="153" style="0" width="12.76"/>
    <col collapsed="false" customWidth="true" hidden="false" outlineLevel="0" max="154" min="154" style="0" width="4.62"/>
    <col collapsed="false" customWidth="true" hidden="false" outlineLevel="0" max="155" min="155" style="0" width="1.75"/>
    <col collapsed="false" customWidth="true" hidden="false" outlineLevel="0" max="156" min="156" style="0" width="11.25"/>
    <col collapsed="false" customWidth="true" hidden="false" outlineLevel="0" max="157" min="157" style="0" width="4.62"/>
    <col collapsed="false" customWidth="true" hidden="false" outlineLevel="0" max="158" min="158" style="0" width="11.25"/>
    <col collapsed="false" customWidth="true" hidden="false" outlineLevel="0" max="159" min="159" style="0" width="6.62"/>
    <col collapsed="false" customWidth="true" hidden="false" outlineLevel="0" max="160" min="160" style="0" width="12.76"/>
    <col collapsed="false" customWidth="true" hidden="false" outlineLevel="0" max="161" min="161" style="0" width="6.62"/>
    <col collapsed="false" customWidth="true" hidden="false" outlineLevel="0" max="162" min="162" style="0" width="12.76"/>
    <col collapsed="false" customWidth="true" hidden="false" outlineLevel="0" max="163" min="163" style="0" width="4.62"/>
    <col collapsed="false" customWidth="true" hidden="false" outlineLevel="0" max="164" min="164" style="0" width="11.25"/>
    <col collapsed="false" customWidth="true" hidden="false" outlineLevel="0" max="165" min="165" style="0" width="6.62"/>
    <col collapsed="false" customWidth="true" hidden="false" outlineLevel="0" max="166" min="166" style="0" width="12.76"/>
    <col collapsed="false" customWidth="true" hidden="false" outlineLevel="0" max="167" min="167" style="0" width="6.62"/>
    <col collapsed="false" customWidth="true" hidden="false" outlineLevel="0" max="168" min="168" style="0" width="12.76"/>
    <col collapsed="false" customWidth="true" hidden="false" outlineLevel="0" max="169" min="169" style="0" width="4.62"/>
    <col collapsed="false" customWidth="true" hidden="false" outlineLevel="0" max="170" min="170" style="0" width="11.25"/>
    <col collapsed="false" customWidth="true" hidden="false" outlineLevel="0" max="171" min="171" style="0" width="4.62"/>
    <col collapsed="false" customWidth="true" hidden="false" outlineLevel="0" max="172" min="172" style="0" width="6.12"/>
    <col collapsed="false" customWidth="true" hidden="false" outlineLevel="0" max="173" min="173" style="0" width="11.25"/>
    <col collapsed="false" customWidth="true" hidden="false" outlineLevel="0" max="174" min="174" style="0" width="6.12"/>
    <col collapsed="false" customWidth="true" hidden="false" outlineLevel="0" max="175" min="175" style="0" width="11.25"/>
    <col collapsed="false" customWidth="true" hidden="false" outlineLevel="0" max="176" min="176" style="0" width="4.62"/>
    <col collapsed="false" customWidth="true" hidden="false" outlineLevel="0" max="177" min="177" style="0" width="11.25"/>
    <col collapsed="false" customWidth="true" hidden="false" outlineLevel="0" max="178" min="178" style="0" width="4.62"/>
    <col collapsed="false" customWidth="true" hidden="false" outlineLevel="0" max="179" min="179" style="0" width="11.25"/>
    <col collapsed="false" customWidth="true" hidden="false" outlineLevel="0" max="180" min="180" style="0" width="6.62"/>
    <col collapsed="false" customWidth="true" hidden="false" outlineLevel="0" max="181" min="181" style="0" width="13.5"/>
    <col collapsed="false" customWidth="true" hidden="false" outlineLevel="0" max="182" min="182" style="0" width="8.12"/>
    <col collapsed="false" customWidth="true" hidden="false" outlineLevel="0" max="183" min="183" style="0" width="15"/>
    <col collapsed="false" customWidth="true" hidden="false" outlineLevel="0" max="184" min="184" style="0" width="8"/>
    <col collapsed="false" customWidth="true" hidden="false" outlineLevel="0" max="185" min="185" style="0" width="1.75"/>
    <col collapsed="false" customWidth="true" hidden="false" outlineLevel="0" max="186" min="186" style="0" width="3.75"/>
    <col collapsed="false" customWidth="true" hidden="false" outlineLevel="0" max="187" min="187" style="0" width="2.76"/>
    <col collapsed="false" customWidth="true" hidden="false" outlineLevel="0" max="188" min="188" style="0" width="6.12"/>
    <col collapsed="false" customWidth="true" hidden="false" outlineLevel="0" max="189" min="189" style="0" width="14.62"/>
    <col collapsed="false" customWidth="true" hidden="false" outlineLevel="0" max="190" min="190" style="0" width="28.12"/>
    <col collapsed="false" customWidth="true" hidden="false" outlineLevel="0" max="191" min="191" style="0" width="24.62"/>
  </cols>
  <sheetData>
    <row r="3" customFormat="false" ht="13.5" hidden="false" customHeight="false" outlineLevel="0" collapsed="false">
      <c r="A3" s="171" t="s">
        <v>432</v>
      </c>
      <c r="B3" s="0" t="s">
        <v>433</v>
      </c>
      <c r="C3" s="0" t="s">
        <v>434</v>
      </c>
      <c r="D3" s="0" t="s">
        <v>429</v>
      </c>
      <c r="E3" s="0" t="s">
        <v>431</v>
      </c>
      <c r="F3" s="0" t="s">
        <v>435</v>
      </c>
    </row>
    <row r="4" customFormat="false" ht="13.5" hidden="false" customHeight="false" outlineLevel="0" collapsed="false">
      <c r="A4" s="172" t="s">
        <v>35</v>
      </c>
      <c r="B4" s="0" t="n">
        <v>416.91</v>
      </c>
      <c r="C4" s="0" t="n">
        <v>46.38</v>
      </c>
      <c r="D4" s="0" t="n">
        <v>36</v>
      </c>
      <c r="E4" s="0" t="n">
        <v>12</v>
      </c>
      <c r="F4" s="0" t="n">
        <v>42</v>
      </c>
    </row>
    <row r="5" customFormat="false" ht="13.5" hidden="false" customHeight="false" outlineLevel="0" collapsed="false">
      <c r="A5" s="172" t="s">
        <v>148</v>
      </c>
      <c r="B5" s="0" t="n">
        <v>6.7</v>
      </c>
      <c r="D5" s="0" t="n">
        <v>1</v>
      </c>
      <c r="F5" s="0" t="n">
        <v>12</v>
      </c>
    </row>
    <row r="6" customFormat="false" ht="13.5" hidden="false" customHeight="false" outlineLevel="0" collapsed="false">
      <c r="A6" s="172" t="s">
        <v>177</v>
      </c>
      <c r="B6" s="0" t="n">
        <v>2</v>
      </c>
      <c r="C6" s="0" t="n">
        <v>1</v>
      </c>
      <c r="D6" s="0" t="n">
        <v>1</v>
      </c>
      <c r="E6" s="0" t="n">
        <v>1</v>
      </c>
      <c r="F6" s="0" t="n">
        <v>7</v>
      </c>
    </row>
    <row r="7" customFormat="false" ht="13.5" hidden="false" customHeight="false" outlineLevel="0" collapsed="false">
      <c r="A7" s="172" t="s">
        <v>183</v>
      </c>
      <c r="B7" s="0" t="n">
        <v>2.1</v>
      </c>
      <c r="D7" s="0" t="n">
        <v>1</v>
      </c>
      <c r="F7" s="0" t="n">
        <v>82</v>
      </c>
    </row>
    <row r="8" customFormat="false" ht="13.5" hidden="false" customHeight="false" outlineLevel="0" collapsed="false">
      <c r="A8" s="172" t="s">
        <v>436</v>
      </c>
      <c r="B8" s="0" t="n">
        <v>427.71</v>
      </c>
      <c r="C8" s="0" t="n">
        <v>47.38</v>
      </c>
      <c r="D8" s="0" t="n">
        <v>39</v>
      </c>
      <c r="E8" s="0" t="n">
        <v>13</v>
      </c>
      <c r="F8" s="0" t="n">
        <v>143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3: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ColWidth="11.00390625" defaultRowHeight="13.5" zeroHeight="false" outlineLevelRow="0" outlineLevelCol="0"/>
  <cols>
    <col collapsed="false" customWidth="true" hidden="false" outlineLevel="0" max="2" min="2" style="0" width="18.63"/>
  </cols>
  <sheetData>
    <row r="3" customFormat="false" ht="13.5" hidden="false" customHeight="false" outlineLevel="0" collapsed="false">
      <c r="B3" s="0" t="s">
        <v>437</v>
      </c>
      <c r="C3" s="0" t="s">
        <v>438</v>
      </c>
      <c r="D3" s="0" t="n">
        <f aca="false" t="array" ref="D3:D3">COUNTA(Rohdaten!T2:T224,nord+Rohdaten!T128)</f>
        <v>73</v>
      </c>
    </row>
    <row r="4" customFormat="false" ht="13.5" hidden="false" customHeight="false" outlineLevel="0" collapsed="false">
      <c r="C4" s="0" t="s">
        <v>439</v>
      </c>
    </row>
    <row r="5" customFormat="false" ht="13.5" hidden="false" customHeight="false" outlineLevel="0" collapsed="false">
      <c r="C5" s="0" t="s">
        <v>440</v>
      </c>
    </row>
    <row r="6" customFormat="false" ht="13.5" hidden="false" customHeight="false" outlineLevel="0" collapsed="false">
      <c r="B6" s="0" t="s">
        <v>441</v>
      </c>
      <c r="C6" s="0" t="s">
        <v>438</v>
      </c>
    </row>
    <row r="7" customFormat="false" ht="13.5" hidden="false" customHeight="false" outlineLevel="0" collapsed="false">
      <c r="C7" s="0" t="s">
        <v>439</v>
      </c>
    </row>
    <row r="8" customFormat="false" ht="13.5" hidden="false" customHeight="false" outlineLevel="0" collapsed="false">
      <c r="C8" s="0" t="s">
        <v>440</v>
      </c>
    </row>
    <row r="9" customFormat="false" ht="13.5" hidden="false" customHeight="false" outlineLevel="0" collapsed="false">
      <c r="B9" s="0" t="s">
        <v>51</v>
      </c>
      <c r="C9" s="0" t="s">
        <v>438</v>
      </c>
    </row>
    <row r="10" customFormat="false" ht="13.5" hidden="false" customHeight="false" outlineLevel="0" collapsed="false">
      <c r="C10" s="0" t="s">
        <v>439</v>
      </c>
    </row>
    <row r="11" customFormat="false" ht="13.5" hidden="false" customHeight="false" outlineLevel="0" collapsed="false">
      <c r="C11" s="0" t="s">
        <v>440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R120"/>
  <sheetViews>
    <sheetView showFormulas="false" showGridLines="true" showRowColHeaders="true" showZeros="true" rightToLeft="false" tabSelected="false" showOutlineSymbols="true" defaultGridColor="true" view="normal" topLeftCell="A1" colorId="64" zoomScale="87" zoomScaleNormal="87" zoomScalePageLayoutView="80" workbookViewId="0">
      <pane xSplit="0" ySplit="1" topLeftCell="I2" activePane="bottomLeft" state="frozen"/>
      <selection pane="topLeft" activeCell="A1" activeCellId="0" sqref="A1"/>
      <selection pane="bottomLeft" activeCell="I1" activeCellId="0" sqref="I1"/>
    </sheetView>
  </sheetViews>
  <sheetFormatPr defaultColWidth="9.125" defaultRowHeight="13.5" zeroHeight="false" outlineLevelRow="0" outlineLevelCol="0"/>
  <cols>
    <col collapsed="false" customWidth="true" hidden="false" outlineLevel="0" max="1" min="1" style="173" width="15.62"/>
    <col collapsed="false" customWidth="true" hidden="false" outlineLevel="0" max="2" min="2" style="173" width="31.5"/>
    <col collapsed="false" customWidth="true" hidden="false" outlineLevel="0" max="3" min="3" style="174" width="21.13"/>
    <col collapsed="false" customWidth="true" hidden="false" outlineLevel="0" max="4" min="4" style="173" width="16.62"/>
    <col collapsed="false" customWidth="true" hidden="false" outlineLevel="0" max="5" min="5" style="173" width="12.5"/>
    <col collapsed="false" customWidth="true" hidden="false" outlineLevel="0" max="6" min="6" style="173" width="10.62"/>
    <col collapsed="false" customWidth="true" hidden="false" outlineLevel="0" max="7" min="7" style="173" width="15.62"/>
    <col collapsed="false" customWidth="true" hidden="false" outlineLevel="0" max="8" min="8" style="173" width="14.62"/>
    <col collapsed="false" customWidth="true" hidden="false" outlineLevel="0" max="9" min="9" style="173" width="20.5"/>
    <col collapsed="false" customWidth="true" hidden="false" outlineLevel="0" max="11" min="10" style="173" width="14.62"/>
    <col collapsed="false" customWidth="true" hidden="false" outlineLevel="0" max="12" min="12" style="173" width="18.12"/>
    <col collapsed="false" customWidth="true" hidden="true" outlineLevel="0" max="13" min="13" style="173" width="18.12"/>
    <col collapsed="false" customWidth="true" hidden="false" outlineLevel="0" max="14" min="14" style="173" width="18.12"/>
    <col collapsed="false" customWidth="true" hidden="false" outlineLevel="0" max="15" min="15" style="173" width="13.62"/>
    <col collapsed="false" customWidth="true" hidden="false" outlineLevel="0" max="17" min="16" style="173" width="9.5"/>
    <col collapsed="false" customWidth="false" hidden="false" outlineLevel="0" max="16384" min="18" style="173" width="9.12"/>
  </cols>
  <sheetData>
    <row r="1" customFormat="false" ht="46.5" hidden="false" customHeight="false" outlineLevel="0" collapsed="false">
      <c r="A1" s="175"/>
      <c r="B1" s="176" t="s">
        <v>3</v>
      </c>
      <c r="C1" s="177" t="s">
        <v>4</v>
      </c>
      <c r="D1" s="176" t="s">
        <v>5</v>
      </c>
      <c r="E1" s="176" t="s">
        <v>442</v>
      </c>
      <c r="F1" s="176" t="s">
        <v>443</v>
      </c>
      <c r="G1" s="176" t="s">
        <v>18</v>
      </c>
      <c r="H1" s="176" t="s">
        <v>420</v>
      </c>
      <c r="I1" s="176" t="s">
        <v>417</v>
      </c>
      <c r="J1" s="176" t="s">
        <v>23</v>
      </c>
      <c r="K1" s="176" t="s">
        <v>444</v>
      </c>
      <c r="L1" s="176" t="s">
        <v>25</v>
      </c>
      <c r="M1" s="176" t="s">
        <v>26</v>
      </c>
      <c r="N1" s="176" t="s">
        <v>27</v>
      </c>
      <c r="O1" s="176" t="s">
        <v>28</v>
      </c>
      <c r="P1" s="176" t="s">
        <v>29</v>
      </c>
      <c r="Q1" s="176" t="s">
        <v>30</v>
      </c>
      <c r="R1" s="173" t="s">
        <v>31</v>
      </c>
    </row>
    <row r="2" customFormat="false" ht="27" hidden="false" customHeight="true" outlineLevel="0" collapsed="false">
      <c r="A2" s="178" t="s">
        <v>0</v>
      </c>
      <c r="B2" s="178"/>
      <c r="C2" s="178"/>
      <c r="D2" s="178"/>
      <c r="E2" s="178"/>
      <c r="F2" s="178"/>
      <c r="G2" s="178"/>
      <c r="H2" s="178"/>
      <c r="I2" s="178"/>
      <c r="J2" s="178"/>
      <c r="K2" s="178"/>
      <c r="L2" s="178"/>
      <c r="M2" s="179"/>
      <c r="N2" s="179"/>
    </row>
    <row r="3" customFormat="false" ht="32.25" hidden="false" customHeight="true" outlineLevel="0" collapsed="false">
      <c r="A3" s="178" t="s">
        <v>1</v>
      </c>
      <c r="B3" s="178"/>
      <c r="C3" s="178"/>
      <c r="D3" s="178"/>
      <c r="E3" s="178"/>
      <c r="F3" s="178"/>
      <c r="G3" s="178"/>
      <c r="H3" s="178"/>
      <c r="I3" s="178"/>
      <c r="J3" s="178"/>
      <c r="K3" s="178"/>
      <c r="L3" s="178"/>
      <c r="M3" s="179"/>
      <c r="N3" s="179"/>
      <c r="O3" s="178"/>
    </row>
    <row r="4" customFormat="false" ht="56.25" hidden="false" customHeight="true" outlineLevel="0" collapsed="false">
      <c r="A4" s="180" t="s">
        <v>2</v>
      </c>
      <c r="B4" s="176" t="s">
        <v>3</v>
      </c>
      <c r="C4" s="177" t="s">
        <v>4</v>
      </c>
      <c r="D4" s="176" t="s">
        <v>5</v>
      </c>
      <c r="E4" s="176" t="s">
        <v>442</v>
      </c>
      <c r="F4" s="176" t="s">
        <v>443</v>
      </c>
      <c r="G4" s="176" t="s">
        <v>18</v>
      </c>
      <c r="H4" s="176" t="s">
        <v>420</v>
      </c>
      <c r="I4" s="176" t="s">
        <v>417</v>
      </c>
      <c r="J4" s="176" t="s">
        <v>23</v>
      </c>
      <c r="K4" s="176" t="s">
        <v>444</v>
      </c>
      <c r="L4" s="176" t="s">
        <v>25</v>
      </c>
      <c r="M4" s="176" t="s">
        <v>26</v>
      </c>
      <c r="N4" s="176" t="s">
        <v>27</v>
      </c>
      <c r="O4" s="176" t="s">
        <v>28</v>
      </c>
      <c r="P4" s="176" t="s">
        <v>29</v>
      </c>
      <c r="Q4" s="176" t="s">
        <v>30</v>
      </c>
      <c r="R4" s="173" t="s">
        <v>31</v>
      </c>
    </row>
    <row r="5" customFormat="false" ht="49.5" hidden="false" customHeight="true" outlineLevel="0" collapsed="false">
      <c r="A5" s="181" t="s">
        <v>445</v>
      </c>
      <c r="B5" s="182" t="s">
        <v>126</v>
      </c>
      <c r="C5" s="182" t="s">
        <v>446</v>
      </c>
      <c r="D5" s="183" t="s">
        <v>38</v>
      </c>
      <c r="E5" s="184" t="n">
        <v>1.3</v>
      </c>
      <c r="F5" s="184" t="n">
        <v>0</v>
      </c>
      <c r="G5" s="184" t="n">
        <v>63</v>
      </c>
      <c r="H5" s="185" t="n">
        <v>1565</v>
      </c>
      <c r="I5" s="184" t="n">
        <v>17</v>
      </c>
      <c r="J5" s="184" t="n">
        <v>1984</v>
      </c>
      <c r="K5" s="184" t="s">
        <v>447</v>
      </c>
      <c r="L5" s="184" t="s">
        <v>47</v>
      </c>
      <c r="M5" s="184" t="s">
        <v>41</v>
      </c>
      <c r="N5" s="184" t="s">
        <v>56</v>
      </c>
      <c r="O5" s="173" t="s">
        <v>65</v>
      </c>
      <c r="P5" s="173" t="s">
        <v>128</v>
      </c>
      <c r="Q5" s="173" t="s">
        <v>58</v>
      </c>
      <c r="R5" s="173" t="s">
        <v>113</v>
      </c>
    </row>
    <row r="6" customFormat="false" ht="27.75" hidden="false" customHeight="true" outlineLevel="0" collapsed="false">
      <c r="A6" s="181"/>
      <c r="B6" s="183" t="s">
        <v>149</v>
      </c>
      <c r="C6" s="182" t="s">
        <v>446</v>
      </c>
      <c r="D6" s="183" t="s">
        <v>150</v>
      </c>
      <c r="E6" s="184" t="s">
        <v>448</v>
      </c>
      <c r="F6" s="184" t="n">
        <v>0</v>
      </c>
      <c r="G6" s="186" t="n">
        <v>80</v>
      </c>
      <c r="H6" s="185" t="n">
        <v>1268</v>
      </c>
      <c r="I6" s="184" t="n">
        <v>28</v>
      </c>
      <c r="J6" s="184" t="n">
        <v>1987</v>
      </c>
      <c r="K6" s="184" t="s">
        <v>151</v>
      </c>
      <c r="L6" s="184" t="s">
        <v>47</v>
      </c>
      <c r="M6" s="184" t="s">
        <v>41</v>
      </c>
      <c r="N6" s="184" t="s">
        <v>152</v>
      </c>
      <c r="O6" s="184"/>
      <c r="P6" s="187" t="s">
        <v>123</v>
      </c>
      <c r="Q6" s="173" t="s">
        <v>58</v>
      </c>
      <c r="R6" s="173" t="s">
        <v>113</v>
      </c>
    </row>
    <row r="7" customFormat="false" ht="13.5" hidden="false" customHeight="true" outlineLevel="0" collapsed="false">
      <c r="A7" s="181"/>
      <c r="B7" s="183" t="s">
        <v>449</v>
      </c>
      <c r="C7" s="183" t="s">
        <v>110</v>
      </c>
      <c r="D7" s="183" t="s">
        <v>116</v>
      </c>
      <c r="E7" s="184" t="n">
        <v>0.15</v>
      </c>
      <c r="F7" s="184" t="n">
        <v>0</v>
      </c>
      <c r="G7" s="186" t="n">
        <v>108</v>
      </c>
      <c r="H7" s="185" t="n">
        <v>2786</v>
      </c>
      <c r="I7" s="184" t="n">
        <v>3.33</v>
      </c>
      <c r="J7" s="184" t="n">
        <v>1994</v>
      </c>
      <c r="K7" s="184" t="s">
        <v>450</v>
      </c>
      <c r="L7" s="184" t="s">
        <v>47</v>
      </c>
      <c r="M7" s="184" t="s">
        <v>131</v>
      </c>
      <c r="N7" s="173" t="s">
        <v>56</v>
      </c>
      <c r="O7" s="184"/>
      <c r="Q7" s="173" t="s">
        <v>58</v>
      </c>
      <c r="R7" s="173" t="s">
        <v>113</v>
      </c>
    </row>
    <row r="8" customFormat="false" ht="13.5" hidden="false" customHeight="true" outlineLevel="0" collapsed="false">
      <c r="A8" s="181"/>
      <c r="B8" s="183" t="s">
        <v>120</v>
      </c>
      <c r="C8" s="182" t="s">
        <v>446</v>
      </c>
      <c r="D8" s="183" t="s">
        <v>38</v>
      </c>
      <c r="E8" s="184" t="n">
        <v>4</v>
      </c>
      <c r="F8" s="184" t="n">
        <v>0</v>
      </c>
      <c r="G8" s="186" t="n">
        <v>99</v>
      </c>
      <c r="H8" s="185" t="n">
        <v>2450</v>
      </c>
      <c r="I8" s="184" t="n">
        <v>35</v>
      </c>
      <c r="J8" s="184" t="n">
        <v>1994</v>
      </c>
      <c r="K8" s="184" t="s">
        <v>122</v>
      </c>
      <c r="L8" s="184" t="s">
        <v>47</v>
      </c>
      <c r="M8" s="184" t="s">
        <v>41</v>
      </c>
      <c r="N8" s="184" t="s">
        <v>56</v>
      </c>
      <c r="O8" s="184"/>
      <c r="P8" s="173" t="s">
        <v>123</v>
      </c>
      <c r="Q8" s="173" t="s">
        <v>58</v>
      </c>
      <c r="R8" s="173" t="s">
        <v>113</v>
      </c>
    </row>
    <row r="9" customFormat="false" ht="13.5" hidden="false" customHeight="true" outlineLevel="0" collapsed="false">
      <c r="A9" s="181"/>
      <c r="B9" s="183" t="s">
        <v>63</v>
      </c>
      <c r="C9" s="183" t="s">
        <v>55</v>
      </c>
      <c r="D9" s="183" t="s">
        <v>38</v>
      </c>
      <c r="E9" s="188" t="n">
        <v>10.2</v>
      </c>
      <c r="F9" s="184" t="n">
        <v>0</v>
      </c>
      <c r="G9" s="186" t="n">
        <v>65</v>
      </c>
      <c r="H9" s="185" t="n">
        <v>2359</v>
      </c>
      <c r="I9" s="184" t="n">
        <v>48</v>
      </c>
      <c r="J9" s="184" t="n">
        <v>1998</v>
      </c>
      <c r="K9" s="189" t="s">
        <v>64</v>
      </c>
      <c r="L9" s="184" t="s">
        <v>47</v>
      </c>
      <c r="M9" s="184" t="s">
        <v>41</v>
      </c>
      <c r="N9" s="184" t="s">
        <v>56</v>
      </c>
      <c r="O9" s="184" t="s">
        <v>65</v>
      </c>
      <c r="Q9" s="173" t="s">
        <v>58</v>
      </c>
      <c r="R9" s="190" t="s">
        <v>51</v>
      </c>
    </row>
    <row r="10" s="190" customFormat="true" ht="13.5" hidden="false" customHeight="true" outlineLevel="0" collapsed="false">
      <c r="A10" s="181"/>
      <c r="B10" s="183" t="s">
        <v>91</v>
      </c>
      <c r="C10" s="183" t="s">
        <v>55</v>
      </c>
      <c r="D10" s="183" t="s">
        <v>38</v>
      </c>
      <c r="E10" s="188" t="n">
        <v>2.1</v>
      </c>
      <c r="F10" s="184" t="n">
        <v>0</v>
      </c>
      <c r="G10" s="186" t="n">
        <v>36.5</v>
      </c>
      <c r="H10" s="191" t="n">
        <v>824.8</v>
      </c>
      <c r="I10" s="184" t="n">
        <v>31.4</v>
      </c>
      <c r="J10" s="184" t="n">
        <v>1999</v>
      </c>
      <c r="K10" s="184"/>
      <c r="L10" s="184" t="s">
        <v>47</v>
      </c>
      <c r="M10" s="184" t="s">
        <v>41</v>
      </c>
      <c r="N10" s="184" t="s">
        <v>92</v>
      </c>
      <c r="O10" s="184" t="s">
        <v>65</v>
      </c>
      <c r="P10" s="190" t="s">
        <v>62</v>
      </c>
      <c r="Q10" s="190" t="s">
        <v>58</v>
      </c>
      <c r="R10" s="173" t="s">
        <v>51</v>
      </c>
    </row>
    <row r="11" s="190" customFormat="true" ht="13.5" hidden="false" customHeight="true" outlineLevel="0" collapsed="false">
      <c r="A11" s="181"/>
      <c r="B11" s="183" t="s">
        <v>89</v>
      </c>
      <c r="C11" s="183" t="s">
        <v>55</v>
      </c>
      <c r="D11" s="183" t="s">
        <v>38</v>
      </c>
      <c r="E11" s="188" t="n">
        <v>9</v>
      </c>
      <c r="F11" s="188" t="n">
        <v>0</v>
      </c>
      <c r="G11" s="184" t="n">
        <v>81.7</v>
      </c>
      <c r="H11" s="185" t="n">
        <v>1942</v>
      </c>
      <c r="I11" s="184" t="n">
        <v>90</v>
      </c>
      <c r="J11" s="184" t="n">
        <v>2001</v>
      </c>
      <c r="K11" s="184"/>
      <c r="L11" s="188" t="s">
        <v>47</v>
      </c>
      <c r="M11" s="188" t="s">
        <v>41</v>
      </c>
      <c r="N11" s="188" t="s">
        <v>56</v>
      </c>
      <c r="O11" s="184"/>
      <c r="P11" s="173"/>
      <c r="Q11" s="173" t="s">
        <v>451</v>
      </c>
      <c r="R11" s="190" t="s">
        <v>51</v>
      </c>
    </row>
    <row r="12" customFormat="false" ht="13.5" hidden="false" customHeight="true" outlineLevel="0" collapsed="false">
      <c r="A12" s="181"/>
      <c r="B12" s="183" t="s">
        <v>102</v>
      </c>
      <c r="C12" s="183" t="s">
        <v>55</v>
      </c>
      <c r="D12" s="183" t="s">
        <v>38</v>
      </c>
      <c r="E12" s="188" t="n">
        <v>8</v>
      </c>
      <c r="F12" s="184" t="n">
        <v>0</v>
      </c>
      <c r="G12" s="186" t="n">
        <v>80</v>
      </c>
      <c r="H12" s="185" t="n">
        <v>1960</v>
      </c>
      <c r="I12" s="184" t="n">
        <v>93.3</v>
      </c>
      <c r="J12" s="184" t="n">
        <v>2003</v>
      </c>
      <c r="K12" s="184"/>
      <c r="L12" s="184" t="s">
        <v>47</v>
      </c>
      <c r="M12" s="184" t="s">
        <v>41</v>
      </c>
      <c r="N12" s="184" t="s">
        <v>56</v>
      </c>
      <c r="O12" s="184"/>
      <c r="P12" s="173" t="s">
        <v>69</v>
      </c>
      <c r="Q12" s="173" t="s">
        <v>44</v>
      </c>
      <c r="R12" s="190" t="s">
        <v>51</v>
      </c>
    </row>
    <row r="13" customFormat="false" ht="13.5" hidden="false" customHeight="true" outlineLevel="0" collapsed="false">
      <c r="A13" s="181"/>
      <c r="B13" s="183" t="s">
        <v>80</v>
      </c>
      <c r="C13" s="183" t="s">
        <v>55</v>
      </c>
      <c r="D13" s="183" t="s">
        <v>38</v>
      </c>
      <c r="E13" s="184" t="n">
        <v>13</v>
      </c>
      <c r="F13" s="184" t="n">
        <v>0</v>
      </c>
      <c r="G13" s="186" t="n">
        <v>98.4</v>
      </c>
      <c r="H13" s="192" t="n">
        <v>2747</v>
      </c>
      <c r="I13" s="184" t="n">
        <v>87</v>
      </c>
      <c r="J13" s="184" t="n">
        <v>2004</v>
      </c>
      <c r="K13" s="184"/>
      <c r="L13" s="184" t="s">
        <v>47</v>
      </c>
      <c r="M13" s="184" t="s">
        <v>41</v>
      </c>
      <c r="N13" s="184" t="s">
        <v>56</v>
      </c>
      <c r="O13" s="184"/>
      <c r="Q13" s="173" t="s">
        <v>58</v>
      </c>
      <c r="R13" s="173" t="s">
        <v>51</v>
      </c>
    </row>
    <row r="14" customFormat="false" ht="13.5" hidden="false" customHeight="true" outlineLevel="0" collapsed="false">
      <c r="A14" s="181"/>
      <c r="B14" s="183" t="s">
        <v>52</v>
      </c>
      <c r="C14" s="183" t="s">
        <v>37</v>
      </c>
      <c r="D14" s="183" t="s">
        <v>38</v>
      </c>
      <c r="E14" s="184" t="n">
        <v>1.1</v>
      </c>
      <c r="F14" s="173" t="n">
        <v>0</v>
      </c>
      <c r="G14" s="184" t="n">
        <v>65</v>
      </c>
      <c r="H14" s="185" t="n">
        <v>1150</v>
      </c>
      <c r="I14" s="184" t="n">
        <v>10</v>
      </c>
      <c r="J14" s="184" t="n">
        <v>2005</v>
      </c>
      <c r="K14" s="184"/>
      <c r="L14" s="184" t="s">
        <v>47</v>
      </c>
      <c r="M14" s="184"/>
      <c r="N14" s="184" t="s">
        <v>53</v>
      </c>
      <c r="O14" s="184"/>
      <c r="P14" s="190"/>
      <c r="Q14" s="190"/>
    </row>
    <row r="15" customFormat="false" ht="14.25" hidden="false" customHeight="true" outlineLevel="0" collapsed="false">
      <c r="A15" s="181"/>
      <c r="B15" s="183" t="s">
        <v>84</v>
      </c>
      <c r="C15" s="183" t="s">
        <v>55</v>
      </c>
      <c r="D15" s="183" t="s">
        <v>38</v>
      </c>
      <c r="E15" s="184" t="n">
        <v>16.5</v>
      </c>
      <c r="F15" s="184" t="n">
        <v>0</v>
      </c>
      <c r="G15" s="184" t="n">
        <v>106</v>
      </c>
      <c r="H15" s="185" t="n">
        <v>3443</v>
      </c>
      <c r="I15" s="184" t="n">
        <v>93</v>
      </c>
      <c r="J15" s="184" t="n">
        <v>2005</v>
      </c>
      <c r="K15" s="184" t="s">
        <v>85</v>
      </c>
      <c r="L15" s="184" t="s">
        <v>47</v>
      </c>
      <c r="M15" s="184" t="s">
        <v>86</v>
      </c>
      <c r="N15" s="184" t="s">
        <v>56</v>
      </c>
      <c r="O15" s="184"/>
      <c r="Q15" s="173" t="s">
        <v>58</v>
      </c>
      <c r="R15" s="173" t="s">
        <v>51</v>
      </c>
    </row>
    <row r="16" customFormat="false" ht="13.5" hidden="false" customHeight="true" outlineLevel="0" collapsed="false">
      <c r="A16" s="181"/>
      <c r="B16" s="183" t="s">
        <v>100</v>
      </c>
      <c r="C16" s="183" t="s">
        <v>55</v>
      </c>
      <c r="D16" s="183" t="s">
        <v>38</v>
      </c>
      <c r="E16" s="184" t="n">
        <v>38</v>
      </c>
      <c r="F16" s="184" t="n">
        <v>0</v>
      </c>
      <c r="G16" s="186" t="n">
        <v>123.7</v>
      </c>
      <c r="H16" s="185" t="n">
        <v>3350</v>
      </c>
      <c r="I16" s="184" t="n">
        <v>140</v>
      </c>
      <c r="J16" s="184" t="n">
        <v>2007</v>
      </c>
      <c r="K16" s="184" t="s">
        <v>101</v>
      </c>
      <c r="L16" s="184" t="s">
        <v>47</v>
      </c>
      <c r="M16" s="184" t="s">
        <v>41</v>
      </c>
      <c r="N16" s="184" t="s">
        <v>56</v>
      </c>
      <c r="O16" s="184"/>
      <c r="P16" s="174"/>
      <c r="Q16" s="174" t="s">
        <v>58</v>
      </c>
      <c r="R16" s="173" t="s">
        <v>51</v>
      </c>
    </row>
    <row r="17" customFormat="false" ht="13.5" hidden="false" customHeight="true" outlineLevel="0" collapsed="false">
      <c r="A17" s="181"/>
      <c r="B17" s="183" t="s">
        <v>109</v>
      </c>
      <c r="C17" s="183" t="s">
        <v>110</v>
      </c>
      <c r="D17" s="183" t="s">
        <v>38</v>
      </c>
      <c r="E17" s="184" t="n">
        <v>1.4</v>
      </c>
      <c r="F17" s="184" t="n">
        <v>0</v>
      </c>
      <c r="G17" s="186" t="n">
        <v>63.4</v>
      </c>
      <c r="H17" s="185" t="n">
        <v>1702</v>
      </c>
      <c r="I17" s="184" t="n">
        <v>4.2</v>
      </c>
      <c r="J17" s="184" t="n">
        <v>2007</v>
      </c>
      <c r="K17" s="184"/>
      <c r="L17" s="184" t="s">
        <v>47</v>
      </c>
      <c r="M17" s="184" t="s">
        <v>41</v>
      </c>
      <c r="N17" s="184" t="s">
        <v>111</v>
      </c>
      <c r="O17" s="184" t="s">
        <v>65</v>
      </c>
      <c r="P17" s="173" t="s">
        <v>112</v>
      </c>
      <c r="Q17" s="173" t="s">
        <v>58</v>
      </c>
      <c r="R17" s="173" t="s">
        <v>113</v>
      </c>
    </row>
    <row r="18" customFormat="false" ht="13.5" hidden="false" customHeight="true" outlineLevel="0" collapsed="false">
      <c r="A18" s="181"/>
      <c r="B18" s="183" t="s">
        <v>147</v>
      </c>
      <c r="C18" s="183" t="s">
        <v>143</v>
      </c>
      <c r="D18" s="183" t="s">
        <v>38</v>
      </c>
      <c r="E18" s="184" t="n">
        <v>5</v>
      </c>
      <c r="F18" s="184" t="n">
        <v>1.8</v>
      </c>
      <c r="G18" s="186" t="n">
        <v>159</v>
      </c>
      <c r="H18" s="185" t="n">
        <v>3291</v>
      </c>
      <c r="I18" s="184" t="n">
        <v>70</v>
      </c>
      <c r="J18" s="184" t="n">
        <v>2007</v>
      </c>
      <c r="K18" s="184"/>
      <c r="L18" s="186" t="s">
        <v>40</v>
      </c>
      <c r="M18" s="186" t="s">
        <v>41</v>
      </c>
      <c r="N18" s="186" t="s">
        <v>42</v>
      </c>
      <c r="O18" s="184" t="s">
        <v>56</v>
      </c>
      <c r="P18" s="190"/>
      <c r="Q18" s="190" t="s">
        <v>44</v>
      </c>
      <c r="R18" s="190" t="s">
        <v>45</v>
      </c>
    </row>
    <row r="19" customFormat="false" ht="13.5" hidden="false" customHeight="true" outlineLevel="0" collapsed="false">
      <c r="A19" s="181"/>
      <c r="B19" s="182" t="s">
        <v>36</v>
      </c>
      <c r="C19" s="183" t="s">
        <v>37</v>
      </c>
      <c r="D19" s="183" t="s">
        <v>38</v>
      </c>
      <c r="E19" s="184" t="n">
        <v>1.2</v>
      </c>
      <c r="F19" s="184" t="n">
        <v>0.5</v>
      </c>
      <c r="G19" s="186" t="n">
        <v>131</v>
      </c>
      <c r="H19" s="185" t="n">
        <v>2542</v>
      </c>
      <c r="I19" s="184" t="n">
        <v>31</v>
      </c>
      <c r="J19" s="184" t="n">
        <v>2009</v>
      </c>
      <c r="K19" s="184" t="s">
        <v>39</v>
      </c>
      <c r="L19" s="184" t="s">
        <v>452</v>
      </c>
      <c r="M19" s="184" t="s">
        <v>41</v>
      </c>
      <c r="N19" s="184" t="s">
        <v>42</v>
      </c>
      <c r="O19" s="184" t="s">
        <v>43</v>
      </c>
      <c r="Q19" s="173" t="s">
        <v>44</v>
      </c>
      <c r="R19" s="173" t="s">
        <v>45</v>
      </c>
    </row>
    <row r="20" customFormat="false" ht="13.5" hidden="false" customHeight="true" outlineLevel="0" collapsed="false">
      <c r="A20" s="181"/>
      <c r="B20" s="183" t="s">
        <v>98</v>
      </c>
      <c r="C20" s="183" t="s">
        <v>55</v>
      </c>
      <c r="D20" s="183" t="s">
        <v>38</v>
      </c>
      <c r="E20" s="184" t="n">
        <v>10</v>
      </c>
      <c r="F20" s="184" t="n">
        <v>0</v>
      </c>
      <c r="G20" s="186" t="n">
        <v>87</v>
      </c>
      <c r="H20" s="185" t="n">
        <v>2124</v>
      </c>
      <c r="I20" s="184" t="n">
        <v>75</v>
      </c>
      <c r="J20" s="184" t="n">
        <v>2009</v>
      </c>
      <c r="K20" s="184"/>
      <c r="L20" s="184" t="s">
        <v>47</v>
      </c>
      <c r="M20" s="184" t="s">
        <v>41</v>
      </c>
      <c r="N20" s="184" t="s">
        <v>56</v>
      </c>
      <c r="O20" s="184"/>
      <c r="Q20" s="173" t="s">
        <v>44</v>
      </c>
      <c r="R20" s="173" t="s">
        <v>51</v>
      </c>
    </row>
    <row r="21" customFormat="false" ht="13.5" hidden="false" customHeight="true" outlineLevel="0" collapsed="false">
      <c r="A21" s="181"/>
      <c r="B21" s="182" t="s">
        <v>54</v>
      </c>
      <c r="C21" s="183" t="s">
        <v>55</v>
      </c>
      <c r="D21" s="183" t="s">
        <v>38</v>
      </c>
      <c r="E21" s="188" t="n">
        <v>12.4</v>
      </c>
      <c r="F21" s="186" t="n">
        <v>0</v>
      </c>
      <c r="G21" s="186" t="n">
        <v>87.1</v>
      </c>
      <c r="H21" s="185" t="n">
        <v>2630</v>
      </c>
      <c r="I21" s="184" t="n">
        <v>84.7</v>
      </c>
      <c r="J21" s="184" t="n">
        <v>2009</v>
      </c>
      <c r="K21" s="184"/>
      <c r="L21" s="184" t="s">
        <v>47</v>
      </c>
      <c r="M21" s="184" t="s">
        <v>41</v>
      </c>
      <c r="N21" s="184" t="s">
        <v>56</v>
      </c>
      <c r="O21" s="184"/>
      <c r="P21" s="173" t="s">
        <v>57</v>
      </c>
      <c r="Q21" s="173" t="s">
        <v>58</v>
      </c>
      <c r="R21" s="173" t="s">
        <v>51</v>
      </c>
    </row>
    <row r="22" s="197" customFormat="true" ht="13.5" hidden="false" customHeight="true" outlineLevel="0" collapsed="false">
      <c r="A22" s="181"/>
      <c r="B22" s="193" t="s">
        <v>136</v>
      </c>
      <c r="C22" s="193" t="s">
        <v>130</v>
      </c>
      <c r="D22" s="194" t="s">
        <v>134</v>
      </c>
      <c r="E22" s="195" t="n">
        <v>0.8</v>
      </c>
      <c r="F22" s="195" t="n">
        <v>0</v>
      </c>
      <c r="G22" s="195" t="n">
        <v>35</v>
      </c>
      <c r="H22" s="195" t="n">
        <v>1200</v>
      </c>
      <c r="I22" s="195" t="s">
        <v>137</v>
      </c>
      <c r="J22" s="194" t="n">
        <v>2010</v>
      </c>
      <c r="K22" s="194"/>
      <c r="L22" s="196" t="s">
        <v>47</v>
      </c>
      <c r="M22" s="196"/>
      <c r="N22" s="196" t="s">
        <v>138</v>
      </c>
      <c r="O22" s="196"/>
    </row>
    <row r="23" s="197" customFormat="true" ht="13.5" hidden="false" customHeight="true" outlineLevel="0" collapsed="false">
      <c r="A23" s="181"/>
      <c r="B23" s="193" t="s">
        <v>139</v>
      </c>
      <c r="C23" s="193" t="s">
        <v>130</v>
      </c>
      <c r="D23" s="193" t="s">
        <v>116</v>
      </c>
      <c r="E23" s="196" t="n">
        <v>0.06</v>
      </c>
      <c r="F23" s="196" t="n">
        <v>0</v>
      </c>
      <c r="G23" s="198" t="n">
        <v>20</v>
      </c>
      <c r="H23" s="199" t="n">
        <v>700</v>
      </c>
      <c r="I23" s="196" t="s">
        <v>453</v>
      </c>
      <c r="J23" s="196" t="n">
        <v>2010</v>
      </c>
      <c r="K23" s="196"/>
      <c r="L23" s="196" t="s">
        <v>47</v>
      </c>
      <c r="M23" s="196"/>
      <c r="N23" s="196" t="s">
        <v>138</v>
      </c>
      <c r="O23" s="196"/>
    </row>
    <row r="24" s="204" customFormat="true" ht="13.5" hidden="false" customHeight="true" outlineLevel="0" collapsed="false">
      <c r="A24" s="181"/>
      <c r="B24" s="200" t="s">
        <v>68</v>
      </c>
      <c r="C24" s="200" t="s">
        <v>55</v>
      </c>
      <c r="D24" s="200" t="s">
        <v>38</v>
      </c>
      <c r="E24" s="201" t="n">
        <v>7.95</v>
      </c>
      <c r="F24" s="202" t="n">
        <v>0</v>
      </c>
      <c r="G24" s="202" t="n">
        <v>75</v>
      </c>
      <c r="H24" s="203" t="n">
        <v>2226.3</v>
      </c>
      <c r="I24" s="202" t="n">
        <v>100</v>
      </c>
      <c r="J24" s="202" t="n">
        <v>2011</v>
      </c>
      <c r="K24" s="202"/>
      <c r="L24" s="202" t="s">
        <v>47</v>
      </c>
      <c r="M24" s="202" t="s">
        <v>41</v>
      </c>
      <c r="N24" s="202" t="s">
        <v>56</v>
      </c>
      <c r="O24" s="202"/>
      <c r="Q24" s="204" t="s">
        <v>58</v>
      </c>
      <c r="R24" s="204" t="s">
        <v>51</v>
      </c>
    </row>
    <row r="25" s="206" customFormat="true" ht="13.5" hidden="false" customHeight="true" outlineLevel="0" collapsed="false">
      <c r="A25" s="181"/>
      <c r="B25" s="200" t="s">
        <v>81</v>
      </c>
      <c r="C25" s="200" t="s">
        <v>55</v>
      </c>
      <c r="D25" s="200" t="s">
        <v>38</v>
      </c>
      <c r="E25" s="201" t="n">
        <v>40</v>
      </c>
      <c r="F25" s="201" t="n">
        <v>4.3</v>
      </c>
      <c r="G25" s="202" t="n">
        <v>135</v>
      </c>
      <c r="H25" s="203" t="n">
        <v>3755.2</v>
      </c>
      <c r="I25" s="202" t="n">
        <v>132</v>
      </c>
      <c r="J25" s="202" t="n">
        <v>2011</v>
      </c>
      <c r="K25" s="202" t="s">
        <v>82</v>
      </c>
      <c r="L25" s="202" t="s">
        <v>40</v>
      </c>
      <c r="M25" s="202" t="s">
        <v>41</v>
      </c>
      <c r="N25" s="202" t="s">
        <v>56</v>
      </c>
      <c r="O25" s="202" t="s">
        <v>42</v>
      </c>
      <c r="P25" s="205" t="s">
        <v>62</v>
      </c>
      <c r="Q25" s="205" t="s">
        <v>58</v>
      </c>
      <c r="R25" s="204" t="s">
        <v>51</v>
      </c>
    </row>
    <row r="26" s="204" customFormat="true" ht="13.5" hidden="false" customHeight="true" outlineLevel="0" collapsed="false">
      <c r="A26" s="181"/>
      <c r="B26" s="200" t="s">
        <v>83</v>
      </c>
      <c r="C26" s="200" t="s">
        <v>55</v>
      </c>
      <c r="D26" s="200" t="s">
        <v>38</v>
      </c>
      <c r="E26" s="201" t="n">
        <v>9</v>
      </c>
      <c r="F26" s="201" t="n">
        <v>0</v>
      </c>
      <c r="G26" s="202" t="n">
        <v>85</v>
      </c>
      <c r="H26" s="207" t="n">
        <v>3014</v>
      </c>
      <c r="I26" s="202" t="n">
        <v>100</v>
      </c>
      <c r="J26" s="202" t="n">
        <v>2012</v>
      </c>
      <c r="K26" s="202"/>
      <c r="L26" s="202" t="s">
        <v>47</v>
      </c>
      <c r="M26" s="202" t="s">
        <v>41</v>
      </c>
      <c r="N26" s="202" t="s">
        <v>56</v>
      </c>
      <c r="O26" s="202"/>
      <c r="Q26" s="204" t="s">
        <v>58</v>
      </c>
      <c r="R26" s="204" t="s">
        <v>51</v>
      </c>
    </row>
    <row r="27" s="204" customFormat="true" ht="13.5" hidden="false" customHeight="true" outlineLevel="0" collapsed="false">
      <c r="A27" s="181"/>
      <c r="B27" s="208" t="s">
        <v>105</v>
      </c>
      <c r="C27" s="208" t="s">
        <v>55</v>
      </c>
      <c r="D27" s="208" t="s">
        <v>38</v>
      </c>
      <c r="E27" s="209" t="n">
        <v>14</v>
      </c>
      <c r="F27" s="209" t="n">
        <v>0</v>
      </c>
      <c r="G27" s="210" t="n">
        <v>111.5</v>
      </c>
      <c r="H27" s="211" t="n">
        <v>2718</v>
      </c>
      <c r="I27" s="209" t="n">
        <v>80</v>
      </c>
      <c r="J27" s="209" t="n">
        <v>2012</v>
      </c>
      <c r="K27" s="209"/>
      <c r="L27" s="202" t="s">
        <v>47</v>
      </c>
      <c r="M27" s="202" t="s">
        <v>41</v>
      </c>
      <c r="N27" s="202" t="s">
        <v>56</v>
      </c>
      <c r="O27" s="202"/>
      <c r="Q27" s="204" t="s">
        <v>58</v>
      </c>
      <c r="R27" s="204" t="s">
        <v>51</v>
      </c>
    </row>
    <row r="28" s="213" customFormat="true" ht="13.5" hidden="false" customHeight="true" outlineLevel="0" collapsed="false">
      <c r="A28" s="181"/>
      <c r="B28" s="193" t="s">
        <v>114</v>
      </c>
      <c r="C28" s="193" t="s">
        <v>115</v>
      </c>
      <c r="D28" s="193" t="s">
        <v>116</v>
      </c>
      <c r="E28" s="196" t="n">
        <v>0.09</v>
      </c>
      <c r="F28" s="196" t="n">
        <v>0</v>
      </c>
      <c r="G28" s="196" t="n">
        <v>36.7</v>
      </c>
      <c r="H28" s="196" t="n">
        <v>773</v>
      </c>
      <c r="I28" s="196" t="n">
        <v>5</v>
      </c>
      <c r="J28" s="196" t="n">
        <v>2012</v>
      </c>
      <c r="K28" s="196"/>
      <c r="L28" s="196" t="s">
        <v>47</v>
      </c>
      <c r="M28" s="212" t="s">
        <v>117</v>
      </c>
      <c r="N28" s="212" t="s">
        <v>118</v>
      </c>
      <c r="O28" s="212"/>
      <c r="P28" s="213" t="s">
        <v>119</v>
      </c>
      <c r="Q28" s="213" t="s">
        <v>58</v>
      </c>
      <c r="R28" s="214"/>
    </row>
    <row r="29" s="197" customFormat="true" ht="13.5" hidden="false" customHeight="true" outlineLevel="0" collapsed="false">
      <c r="A29" s="181"/>
      <c r="B29" s="193" t="s">
        <v>129</v>
      </c>
      <c r="C29" s="193" t="s">
        <v>130</v>
      </c>
      <c r="D29" s="193" t="s">
        <v>116</v>
      </c>
      <c r="E29" s="196" t="n">
        <v>0.35</v>
      </c>
      <c r="F29" s="196" t="n">
        <v>0</v>
      </c>
      <c r="G29" s="196" t="n">
        <v>90</v>
      </c>
      <c r="H29" s="199" t="n">
        <v>2835</v>
      </c>
      <c r="I29" s="196" t="n">
        <v>20</v>
      </c>
      <c r="J29" s="196" t="n">
        <v>2012</v>
      </c>
      <c r="K29" s="196"/>
      <c r="L29" s="196" t="s">
        <v>47</v>
      </c>
      <c r="M29" s="196" t="s">
        <v>131</v>
      </c>
      <c r="N29" s="196" t="s">
        <v>132</v>
      </c>
      <c r="O29" s="196"/>
      <c r="P29" s="197" t="s">
        <v>128</v>
      </c>
      <c r="Q29" s="197" t="s">
        <v>58</v>
      </c>
      <c r="R29" s="215"/>
    </row>
    <row r="30" s="197" customFormat="true" ht="13.5" hidden="false" customHeight="true" outlineLevel="0" collapsed="false">
      <c r="A30" s="181"/>
      <c r="B30" s="193" t="s">
        <v>133</v>
      </c>
      <c r="C30" s="193" t="s">
        <v>130</v>
      </c>
      <c r="D30" s="194" t="s">
        <v>134</v>
      </c>
      <c r="E30" s="195" t="n">
        <v>0.4</v>
      </c>
      <c r="F30" s="195" t="n">
        <v>0</v>
      </c>
      <c r="G30" s="195" t="n">
        <v>20</v>
      </c>
      <c r="H30" s="195" t="n">
        <v>570</v>
      </c>
      <c r="I30" s="195" t="n">
        <v>32</v>
      </c>
      <c r="J30" s="194" t="n">
        <v>2012</v>
      </c>
      <c r="K30" s="194"/>
      <c r="L30" s="196" t="s">
        <v>47</v>
      </c>
      <c r="M30" s="196" t="s">
        <v>134</v>
      </c>
      <c r="N30" s="196" t="s">
        <v>135</v>
      </c>
      <c r="O30" s="196"/>
      <c r="Q30" s="197" t="s">
        <v>58</v>
      </c>
      <c r="R30" s="215"/>
    </row>
    <row r="31" s="174" customFormat="true" ht="13.5" hidden="false" customHeight="true" outlineLevel="0" collapsed="false">
      <c r="A31" s="181"/>
      <c r="B31" s="183" t="s">
        <v>142</v>
      </c>
      <c r="C31" s="183" t="s">
        <v>143</v>
      </c>
      <c r="D31" s="183" t="s">
        <v>38</v>
      </c>
      <c r="E31" s="186" t="n">
        <v>0</v>
      </c>
      <c r="F31" s="186" t="n">
        <v>4.8</v>
      </c>
      <c r="G31" s="184" t="n">
        <v>165</v>
      </c>
      <c r="H31" s="185" t="n">
        <v>3600</v>
      </c>
      <c r="I31" s="184" t="n">
        <v>80</v>
      </c>
      <c r="J31" s="184" t="n">
        <v>2012</v>
      </c>
      <c r="K31" s="184"/>
      <c r="L31" s="184" t="s">
        <v>42</v>
      </c>
      <c r="M31" s="184" t="s">
        <v>41</v>
      </c>
      <c r="N31" s="184" t="s">
        <v>42</v>
      </c>
      <c r="O31" s="184"/>
      <c r="Q31" s="174" t="s">
        <v>44</v>
      </c>
      <c r="R31" s="174" t="s">
        <v>45</v>
      </c>
    </row>
    <row r="32" customFormat="false" ht="13.5" hidden="false" customHeight="true" outlineLevel="0" collapsed="false">
      <c r="A32" s="181"/>
      <c r="B32" s="216" t="s">
        <v>61</v>
      </c>
      <c r="C32" s="217" t="s">
        <v>55</v>
      </c>
      <c r="D32" s="217" t="s">
        <v>38</v>
      </c>
      <c r="E32" s="218" t="n">
        <v>0</v>
      </c>
      <c r="F32" s="218" t="n">
        <v>5.5</v>
      </c>
      <c r="G32" s="219" t="n">
        <v>141</v>
      </c>
      <c r="H32" s="220" t="n">
        <v>3926</v>
      </c>
      <c r="I32" s="219" t="n">
        <v>133</v>
      </c>
      <c r="J32" s="219" t="n">
        <v>2012</v>
      </c>
      <c r="K32" s="219"/>
      <c r="L32" s="184" t="s">
        <v>42</v>
      </c>
      <c r="M32" s="184" t="s">
        <v>41</v>
      </c>
      <c r="N32" s="184" t="s">
        <v>42</v>
      </c>
      <c r="O32" s="184"/>
      <c r="P32" s="173" t="s">
        <v>62</v>
      </c>
      <c r="Q32" s="173" t="s">
        <v>58</v>
      </c>
      <c r="R32" s="173" t="s">
        <v>51</v>
      </c>
    </row>
    <row r="33" s="222" customFormat="true" ht="13.5" hidden="false" customHeight="true" outlineLevel="0" collapsed="false">
      <c r="A33" s="181"/>
      <c r="B33" s="200" t="s">
        <v>72</v>
      </c>
      <c r="C33" s="200" t="s">
        <v>55</v>
      </c>
      <c r="D33" s="200" t="s">
        <v>38</v>
      </c>
      <c r="E33" s="201" t="n">
        <v>7.2</v>
      </c>
      <c r="F33" s="201" t="n">
        <v>0</v>
      </c>
      <c r="G33" s="202" t="n">
        <v>78</v>
      </c>
      <c r="H33" s="207" t="n">
        <v>1906</v>
      </c>
      <c r="I33" s="202" t="n">
        <v>85</v>
      </c>
      <c r="J33" s="202" t="n">
        <v>2013</v>
      </c>
      <c r="K33" s="202"/>
      <c r="L33" s="202" t="s">
        <v>47</v>
      </c>
      <c r="M33" s="221" t="s">
        <v>41</v>
      </c>
      <c r="N33" s="221" t="s">
        <v>56</v>
      </c>
      <c r="O33" s="221"/>
      <c r="Q33" s="222" t="s">
        <v>58</v>
      </c>
      <c r="R33" s="222" t="s">
        <v>51</v>
      </c>
    </row>
    <row r="34" s="204" customFormat="true" ht="13.5" hidden="false" customHeight="true" outlineLevel="0" collapsed="false">
      <c r="A34" s="181"/>
      <c r="B34" s="200" t="s">
        <v>75</v>
      </c>
      <c r="C34" s="200" t="s">
        <v>55</v>
      </c>
      <c r="D34" s="200" t="s">
        <v>38</v>
      </c>
      <c r="E34" s="201" t="n">
        <v>30.6</v>
      </c>
      <c r="F34" s="201" t="n">
        <v>0.68</v>
      </c>
      <c r="G34" s="202" t="n">
        <v>127</v>
      </c>
      <c r="H34" s="207" t="n">
        <v>3421</v>
      </c>
      <c r="I34" s="202" t="n">
        <v>80</v>
      </c>
      <c r="J34" s="202" t="n">
        <v>2013</v>
      </c>
      <c r="K34" s="202" t="s">
        <v>454</v>
      </c>
      <c r="L34" s="202" t="s">
        <v>40</v>
      </c>
      <c r="M34" s="202" t="s">
        <v>41</v>
      </c>
      <c r="N34" s="202" t="s">
        <v>56</v>
      </c>
      <c r="O34" s="202" t="s">
        <v>77</v>
      </c>
      <c r="Q34" s="204" t="s">
        <v>58</v>
      </c>
      <c r="R34" s="206" t="s">
        <v>51</v>
      </c>
    </row>
    <row r="35" s="204" customFormat="true" ht="13.5" hidden="false" customHeight="true" outlineLevel="0" collapsed="false">
      <c r="A35" s="181"/>
      <c r="B35" s="200" t="s">
        <v>94</v>
      </c>
      <c r="C35" s="200" t="s">
        <v>55</v>
      </c>
      <c r="D35" s="200" t="s">
        <v>38</v>
      </c>
      <c r="E35" s="201" t="n">
        <v>40</v>
      </c>
      <c r="F35" s="201" t="n">
        <v>4.3</v>
      </c>
      <c r="G35" s="201" t="n">
        <v>136</v>
      </c>
      <c r="H35" s="207" t="n">
        <v>3696</v>
      </c>
      <c r="I35" s="201" t="n">
        <v>120</v>
      </c>
      <c r="J35" s="201" t="n">
        <v>2013</v>
      </c>
      <c r="K35" s="201" t="s">
        <v>455</v>
      </c>
      <c r="L35" s="201" t="s">
        <v>40</v>
      </c>
      <c r="M35" s="201" t="s">
        <v>41</v>
      </c>
      <c r="N35" s="201" t="s">
        <v>42</v>
      </c>
      <c r="O35" s="202" t="s">
        <v>56</v>
      </c>
      <c r="Q35" s="204" t="s">
        <v>58</v>
      </c>
      <c r="R35" s="204" t="s">
        <v>51</v>
      </c>
    </row>
    <row r="36" s="190" customFormat="true" ht="13.5" hidden="false" customHeight="true" outlineLevel="0" collapsed="false">
      <c r="A36" s="181"/>
      <c r="B36" s="183" t="s">
        <v>73</v>
      </c>
      <c r="C36" s="183" t="s">
        <v>55</v>
      </c>
      <c r="D36" s="183" t="s">
        <v>38</v>
      </c>
      <c r="E36" s="186" t="n">
        <v>12</v>
      </c>
      <c r="F36" s="186" t="n">
        <v>5.5</v>
      </c>
      <c r="G36" s="184" t="n">
        <v>141</v>
      </c>
      <c r="H36" s="191" t="n">
        <v>3881.6</v>
      </c>
      <c r="I36" s="184" t="n">
        <v>140.5</v>
      </c>
      <c r="J36" s="184" t="n">
        <v>2013</v>
      </c>
      <c r="K36" s="184" t="s">
        <v>74</v>
      </c>
      <c r="L36" s="184" t="s">
        <v>452</v>
      </c>
      <c r="M36" s="184" t="s">
        <v>41</v>
      </c>
      <c r="N36" s="184" t="s">
        <v>42</v>
      </c>
      <c r="O36" s="184" t="s">
        <v>56</v>
      </c>
      <c r="P36" s="190" t="s">
        <v>62</v>
      </c>
      <c r="Q36" s="190" t="s">
        <v>58</v>
      </c>
      <c r="R36" s="173" t="s">
        <v>51</v>
      </c>
    </row>
    <row r="37" s="205" customFormat="true" ht="13.5" hidden="false" customHeight="true" outlineLevel="0" collapsed="false">
      <c r="A37" s="181"/>
      <c r="B37" s="200" t="s">
        <v>99</v>
      </c>
      <c r="C37" s="200" t="s">
        <v>55</v>
      </c>
      <c r="D37" s="200" t="s">
        <v>38</v>
      </c>
      <c r="E37" s="202" t="n">
        <v>11.3</v>
      </c>
      <c r="F37" s="202" t="n">
        <v>0</v>
      </c>
      <c r="G37" s="201" t="n">
        <v>93</v>
      </c>
      <c r="H37" s="207" t="n">
        <v>2341</v>
      </c>
      <c r="I37" s="202" t="n">
        <v>90</v>
      </c>
      <c r="J37" s="202" t="n">
        <v>2016</v>
      </c>
      <c r="K37" s="202"/>
      <c r="L37" s="202" t="s">
        <v>47</v>
      </c>
      <c r="M37" s="202" t="s">
        <v>41</v>
      </c>
      <c r="N37" s="202" t="s">
        <v>56</v>
      </c>
      <c r="O37" s="202"/>
      <c r="P37" s="204"/>
      <c r="Q37" s="204" t="s">
        <v>44</v>
      </c>
      <c r="R37" s="204" t="s">
        <v>51</v>
      </c>
    </row>
    <row r="38" s="205" customFormat="true" ht="13.5" hidden="false" customHeight="true" outlineLevel="0" collapsed="false">
      <c r="A38" s="181"/>
      <c r="B38" s="200" t="s">
        <v>88</v>
      </c>
      <c r="C38" s="200" t="s">
        <v>55</v>
      </c>
      <c r="D38" s="200" t="s">
        <v>38</v>
      </c>
      <c r="E38" s="201" t="n">
        <v>4</v>
      </c>
      <c r="F38" s="201" t="n">
        <v>5</v>
      </c>
      <c r="G38" s="202" t="n">
        <v>140</v>
      </c>
      <c r="H38" s="207" t="n">
        <v>4480</v>
      </c>
      <c r="I38" s="202" t="n">
        <v>110</v>
      </c>
      <c r="J38" s="202" t="n">
        <v>2014</v>
      </c>
      <c r="K38" s="202"/>
      <c r="L38" s="202" t="s">
        <v>40</v>
      </c>
      <c r="M38" s="202" t="s">
        <v>86</v>
      </c>
      <c r="N38" s="202" t="s">
        <v>42</v>
      </c>
      <c r="O38" s="202" t="s">
        <v>56</v>
      </c>
      <c r="P38" s="204"/>
      <c r="Q38" s="204" t="s">
        <v>58</v>
      </c>
      <c r="R38" s="204" t="s">
        <v>51</v>
      </c>
    </row>
    <row r="39" s="228" customFormat="true" ht="13.5" hidden="false" customHeight="true" outlineLevel="0" collapsed="false">
      <c r="A39" s="181"/>
      <c r="B39" s="223" t="s">
        <v>422</v>
      </c>
      <c r="C39" s="223" t="s">
        <v>143</v>
      </c>
      <c r="D39" s="223" t="s">
        <v>116</v>
      </c>
      <c r="E39" s="224" t="n">
        <v>0.08</v>
      </c>
      <c r="F39" s="224" t="n">
        <v>0</v>
      </c>
      <c r="G39" s="225" t="s">
        <v>453</v>
      </c>
      <c r="H39" s="226" t="n">
        <v>800</v>
      </c>
      <c r="I39" s="224" t="s">
        <v>453</v>
      </c>
      <c r="J39" s="224" t="n">
        <v>2014</v>
      </c>
      <c r="K39" s="224"/>
      <c r="L39" s="224" t="s">
        <v>47</v>
      </c>
      <c r="M39" s="224"/>
      <c r="N39" s="227"/>
      <c r="O39" s="225"/>
      <c r="P39" s="227"/>
      <c r="Q39" s="227"/>
      <c r="R39" s="227"/>
    </row>
    <row r="40" s="205" customFormat="true" ht="13.5" hidden="false" customHeight="true" outlineLevel="0" collapsed="false">
      <c r="A40" s="181"/>
      <c r="B40" s="200" t="s">
        <v>96</v>
      </c>
      <c r="C40" s="200" t="s">
        <v>55</v>
      </c>
      <c r="D40" s="200" t="s">
        <v>38</v>
      </c>
      <c r="E40" s="201" t="n">
        <v>12</v>
      </c>
      <c r="F40" s="201" t="n">
        <v>5.5</v>
      </c>
      <c r="G40" s="201" t="n">
        <v>120</v>
      </c>
      <c r="H40" s="203" t="n">
        <v>4645.8</v>
      </c>
      <c r="I40" s="201" t="n">
        <v>168.6</v>
      </c>
      <c r="J40" s="201" t="n">
        <v>2014</v>
      </c>
      <c r="K40" s="201" t="s">
        <v>97</v>
      </c>
      <c r="L40" s="201" t="s">
        <v>40</v>
      </c>
      <c r="M40" s="201" t="s">
        <v>41</v>
      </c>
      <c r="N40" s="201" t="s">
        <v>56</v>
      </c>
      <c r="O40" s="202" t="s">
        <v>42</v>
      </c>
      <c r="Q40" s="205" t="s">
        <v>58</v>
      </c>
      <c r="R40" s="204" t="s">
        <v>51</v>
      </c>
    </row>
    <row r="41" s="204" customFormat="true" ht="13.5" hidden="false" customHeight="true" outlineLevel="0" collapsed="false">
      <c r="A41" s="181"/>
      <c r="B41" s="200" t="s">
        <v>78</v>
      </c>
      <c r="C41" s="200" t="s">
        <v>55</v>
      </c>
      <c r="D41" s="200" t="s">
        <v>38</v>
      </c>
      <c r="E41" s="201" t="n">
        <v>13</v>
      </c>
      <c r="F41" s="203" t="s">
        <v>456</v>
      </c>
      <c r="G41" s="203" t="n">
        <v>91.9</v>
      </c>
      <c r="H41" s="203" t="n">
        <v>2517.8</v>
      </c>
      <c r="I41" s="207" t="n">
        <v>121</v>
      </c>
      <c r="J41" s="229" t="n">
        <v>2016</v>
      </c>
      <c r="K41" s="229"/>
      <c r="L41" s="202" t="s">
        <v>47</v>
      </c>
      <c r="M41" s="202" t="s">
        <v>41</v>
      </c>
      <c r="N41" s="202" t="s">
        <v>56</v>
      </c>
      <c r="O41" s="202"/>
      <c r="P41" s="204" t="s">
        <v>79</v>
      </c>
      <c r="Q41" s="204" t="s">
        <v>58</v>
      </c>
      <c r="R41" s="205" t="s">
        <v>51</v>
      </c>
    </row>
    <row r="42" s="197" customFormat="true" ht="13.5" hidden="false" customHeight="true" outlineLevel="0" collapsed="false">
      <c r="A42" s="181"/>
      <c r="B42" s="193" t="s">
        <v>457</v>
      </c>
      <c r="C42" s="193" t="s">
        <v>130</v>
      </c>
      <c r="D42" s="193" t="s">
        <v>38</v>
      </c>
      <c r="E42" s="196" t="n">
        <v>0.58</v>
      </c>
      <c r="F42" s="196" t="n">
        <v>0</v>
      </c>
      <c r="G42" s="198" t="n">
        <v>62</v>
      </c>
      <c r="H42" s="199" t="s">
        <v>458</v>
      </c>
      <c r="I42" s="196" t="n">
        <v>3.33</v>
      </c>
      <c r="J42" s="196" t="n">
        <v>2018</v>
      </c>
      <c r="K42" s="196"/>
      <c r="L42" s="196"/>
      <c r="M42" s="196"/>
      <c r="N42" s="196"/>
      <c r="O42" s="196"/>
      <c r="R42" s="195"/>
    </row>
    <row r="43" s="204" customFormat="true" ht="15.75" hidden="false" customHeight="true" outlineLevel="0" collapsed="false">
      <c r="A43" s="181"/>
      <c r="B43" s="200" t="s">
        <v>70</v>
      </c>
      <c r="C43" s="200" t="s">
        <v>55</v>
      </c>
      <c r="D43" s="230" t="s">
        <v>38</v>
      </c>
      <c r="E43" s="201" t="n">
        <v>24</v>
      </c>
      <c r="F43" s="202" t="n">
        <v>3.6</v>
      </c>
      <c r="G43" s="202" t="n">
        <v>157</v>
      </c>
      <c r="H43" s="207" t="n">
        <v>5078</v>
      </c>
      <c r="I43" s="202" t="n">
        <v>60</v>
      </c>
      <c r="J43" s="202" t="n">
        <v>2018</v>
      </c>
      <c r="K43" s="202" t="s">
        <v>71</v>
      </c>
      <c r="L43" s="202" t="s">
        <v>40</v>
      </c>
      <c r="M43" s="202" t="s">
        <v>41</v>
      </c>
      <c r="N43" s="202" t="s">
        <v>56</v>
      </c>
      <c r="O43" s="202" t="s">
        <v>42</v>
      </c>
      <c r="P43" s="205" t="s">
        <v>62</v>
      </c>
      <c r="Q43" s="205" t="s">
        <v>58</v>
      </c>
      <c r="R43" s="204" t="s">
        <v>51</v>
      </c>
    </row>
    <row r="44" customFormat="false" ht="13.5" hidden="false" customHeight="true" outlineLevel="0" collapsed="false">
      <c r="A44" s="181"/>
      <c r="B44" s="183" t="s">
        <v>46</v>
      </c>
      <c r="C44" s="183" t="s">
        <v>37</v>
      </c>
      <c r="D44" s="183" t="s">
        <v>38</v>
      </c>
      <c r="E44" s="186" t="n">
        <v>0</v>
      </c>
      <c r="F44" s="184" t="n">
        <v>0</v>
      </c>
      <c r="G44" s="184" t="n">
        <v>75</v>
      </c>
      <c r="H44" s="185" t="n">
        <v>1530</v>
      </c>
      <c r="I44" s="184" t="n">
        <v>25</v>
      </c>
      <c r="J44" s="184" t="n">
        <v>2020</v>
      </c>
      <c r="K44" s="184"/>
      <c r="L44" s="184" t="s">
        <v>47</v>
      </c>
      <c r="M44" s="184" t="s">
        <v>41</v>
      </c>
      <c r="N44" s="184" t="s">
        <v>459</v>
      </c>
      <c r="O44" s="184"/>
      <c r="P44" s="231" t="s">
        <v>49</v>
      </c>
      <c r="Q44" s="231" t="s">
        <v>50</v>
      </c>
      <c r="R44" s="173" t="s">
        <v>51</v>
      </c>
    </row>
    <row r="45" customFormat="false" ht="13.5" hidden="false" customHeight="true" outlineLevel="0" collapsed="false">
      <c r="A45" s="181"/>
      <c r="B45" s="232" t="s">
        <v>192</v>
      </c>
      <c r="C45" s="232" t="s">
        <v>130</v>
      </c>
      <c r="D45" s="232" t="s">
        <v>169</v>
      </c>
      <c r="E45" s="233"/>
      <c r="F45" s="233"/>
      <c r="G45" s="234" t="n">
        <v>26</v>
      </c>
      <c r="H45" s="235" t="n">
        <v>900</v>
      </c>
      <c r="I45" s="233"/>
      <c r="J45" s="233" t="n">
        <v>2018</v>
      </c>
      <c r="K45" s="184"/>
      <c r="L45" s="184"/>
      <c r="M45" s="184"/>
      <c r="N45" s="184"/>
      <c r="O45" s="184"/>
      <c r="P45" s="231"/>
      <c r="Q45" s="231"/>
    </row>
    <row r="46" customFormat="false" ht="13.5" hidden="false" customHeight="true" outlineLevel="0" collapsed="false">
      <c r="A46" s="181"/>
      <c r="B46" s="183" t="s">
        <v>66</v>
      </c>
      <c r="C46" s="183" t="s">
        <v>55</v>
      </c>
      <c r="D46" s="183" t="s">
        <v>38</v>
      </c>
      <c r="E46" s="186" t="n">
        <v>66</v>
      </c>
      <c r="F46" s="184" t="n">
        <v>6.5</v>
      </c>
      <c r="G46" s="184" t="n">
        <v>123</v>
      </c>
      <c r="H46" s="185" t="n">
        <v>3837</v>
      </c>
      <c r="I46" s="184" t="n">
        <v>105</v>
      </c>
      <c r="J46" s="184" t="n">
        <v>2021</v>
      </c>
      <c r="K46" s="184"/>
      <c r="L46" s="184" t="s">
        <v>40</v>
      </c>
      <c r="M46" s="184" t="s">
        <v>41</v>
      </c>
      <c r="N46" s="184" t="s">
        <v>42</v>
      </c>
      <c r="O46" s="184" t="s">
        <v>56</v>
      </c>
      <c r="Q46" s="173" t="s">
        <v>44</v>
      </c>
      <c r="R46" s="190" t="s">
        <v>51</v>
      </c>
    </row>
    <row r="47" customFormat="false" ht="22.5" hidden="false" customHeight="true" outlineLevel="0" collapsed="false">
      <c r="A47" s="236"/>
      <c r="B47" s="237" t="s">
        <v>460</v>
      </c>
      <c r="C47" s="237"/>
      <c r="D47" s="238"/>
      <c r="E47" s="239" t="n">
        <f aca="false">SUM(E5:E46)</f>
        <v>426.76</v>
      </c>
      <c r="F47" s="239" t="n">
        <f aca="false">SUM(F5:F46)</f>
        <v>47.98</v>
      </c>
      <c r="G47" s="240"/>
      <c r="H47" s="241"/>
      <c r="I47" s="241"/>
      <c r="J47" s="242"/>
      <c r="K47" s="242"/>
      <c r="L47" s="243"/>
      <c r="M47" s="243"/>
      <c r="N47" s="243"/>
      <c r="O47" s="186"/>
      <c r="P47" s="174"/>
      <c r="Q47" s="174"/>
    </row>
    <row r="48" s="248" customFormat="true" ht="18.75" hidden="false" customHeight="true" outlineLevel="0" collapsed="false">
      <c r="A48" s="244"/>
      <c r="B48" s="245" t="n">
        <f aca="false">COUNTIF(C5:C46,"Bayern")+1</f>
        <v>25</v>
      </c>
      <c r="C48" s="245"/>
      <c r="D48" s="245"/>
      <c r="E48" s="245"/>
      <c r="F48" s="245"/>
      <c r="G48" s="245"/>
      <c r="H48" s="245"/>
      <c r="I48" s="245"/>
      <c r="J48" s="245"/>
      <c r="K48" s="246"/>
      <c r="L48" s="247"/>
      <c r="M48" s="247"/>
      <c r="N48" s="247"/>
    </row>
    <row r="49" s="247" customFormat="true" ht="18.75" hidden="false" customHeight="true" outlineLevel="0" collapsed="false">
      <c r="A49" s="249"/>
      <c r="B49" s="250"/>
      <c r="C49" s="250"/>
      <c r="D49" s="250"/>
      <c r="L49" s="251"/>
      <c r="M49" s="246"/>
      <c r="N49" s="246"/>
    </row>
    <row r="50" s="250" customFormat="true" ht="0.75" hidden="false" customHeight="true" outlineLevel="0" collapsed="false">
      <c r="A50" s="252" t="s">
        <v>0</v>
      </c>
      <c r="B50" s="252"/>
      <c r="C50" s="252"/>
      <c r="D50" s="252"/>
      <c r="E50" s="252"/>
      <c r="F50" s="252"/>
      <c r="G50" s="252"/>
      <c r="H50" s="252"/>
      <c r="I50" s="252"/>
      <c r="J50" s="252"/>
      <c r="K50" s="253"/>
      <c r="L50" s="254"/>
      <c r="M50" s="255"/>
      <c r="N50" s="255"/>
      <c r="O50" s="251"/>
    </row>
    <row r="51" customFormat="false" ht="32.25" hidden="false" customHeight="true" outlineLevel="0" collapsed="false">
      <c r="A51" s="178" t="s">
        <v>12</v>
      </c>
      <c r="B51" s="178"/>
      <c r="C51" s="178"/>
      <c r="D51" s="178"/>
      <c r="E51" s="178"/>
      <c r="F51" s="178"/>
      <c r="G51" s="178"/>
      <c r="H51" s="178"/>
      <c r="I51" s="178"/>
      <c r="J51" s="178"/>
      <c r="K51" s="179"/>
      <c r="L51" s="256"/>
      <c r="M51" s="256"/>
      <c r="N51" s="256"/>
      <c r="O51" s="179"/>
    </row>
    <row r="52" customFormat="false" ht="50.25" hidden="false" customHeight="true" outlineLevel="0" collapsed="false">
      <c r="A52" s="180" t="s">
        <v>2</v>
      </c>
      <c r="B52" s="176" t="s">
        <v>3</v>
      </c>
      <c r="C52" s="177" t="s">
        <v>4</v>
      </c>
      <c r="D52" s="180" t="s">
        <v>5</v>
      </c>
      <c r="E52" s="176" t="s">
        <v>442</v>
      </c>
      <c r="F52" s="176" t="s">
        <v>443</v>
      </c>
      <c r="G52" s="176" t="s">
        <v>18</v>
      </c>
      <c r="H52" s="176" t="s">
        <v>416</v>
      </c>
      <c r="I52" s="176" t="s">
        <v>417</v>
      </c>
      <c r="J52" s="176" t="s">
        <v>23</v>
      </c>
      <c r="K52" s="176"/>
      <c r="L52" s="176"/>
      <c r="M52" s="257"/>
      <c r="N52" s="257"/>
      <c r="O52" s="256"/>
    </row>
    <row r="53" customFormat="false" ht="49.5" hidden="false" customHeight="true" outlineLevel="0" collapsed="false">
      <c r="A53" s="258" t="s">
        <v>461</v>
      </c>
      <c r="B53" s="183" t="s">
        <v>103</v>
      </c>
      <c r="C53" s="183" t="s">
        <v>55</v>
      </c>
      <c r="D53" s="183" t="s">
        <v>38</v>
      </c>
      <c r="E53" s="186"/>
      <c r="F53" s="186"/>
      <c r="G53" s="185"/>
      <c r="H53" s="185"/>
      <c r="I53" s="185"/>
      <c r="J53" s="259"/>
      <c r="K53" s="259"/>
      <c r="O53" s="176"/>
      <c r="P53" s="260" t="s">
        <v>462</v>
      </c>
      <c r="Q53" s="260"/>
    </row>
    <row r="54" s="190" customFormat="true" ht="13.5" hidden="false" customHeight="true" outlineLevel="0" collapsed="false">
      <c r="A54" s="258"/>
      <c r="B54" s="183" t="s">
        <v>124</v>
      </c>
      <c r="C54" s="183" t="s">
        <v>121</v>
      </c>
      <c r="D54" s="182" t="s">
        <v>38</v>
      </c>
      <c r="E54" s="261" t="n">
        <v>6.7</v>
      </c>
      <c r="F54" s="262"/>
      <c r="G54" s="263"/>
      <c r="H54" s="263"/>
      <c r="I54" s="262"/>
      <c r="J54" s="264"/>
      <c r="K54" s="264"/>
      <c r="L54" s="264"/>
      <c r="M54" s="264"/>
      <c r="N54" s="264"/>
      <c r="O54" s="173"/>
    </row>
    <row r="55" s="190" customFormat="true" ht="13.5" hidden="false" customHeight="true" outlineLevel="0" collapsed="false">
      <c r="A55" s="258"/>
      <c r="B55" s="183" t="s">
        <v>154</v>
      </c>
      <c r="C55" s="183" t="s">
        <v>37</v>
      </c>
      <c r="D55" s="182" t="s">
        <v>38</v>
      </c>
      <c r="E55" s="261"/>
      <c r="F55" s="262"/>
      <c r="G55" s="263"/>
      <c r="H55" s="263"/>
      <c r="I55" s="262"/>
      <c r="J55" s="264"/>
      <c r="K55" s="264"/>
      <c r="L55" s="264"/>
      <c r="M55" s="264"/>
      <c r="N55" s="264"/>
      <c r="O55" s="265"/>
      <c r="P55" s="183" t="s">
        <v>155</v>
      </c>
      <c r="Q55" s="183" t="s">
        <v>157</v>
      </c>
    </row>
    <row r="56" s="190" customFormat="true" ht="13.5" hidden="false" customHeight="true" outlineLevel="0" collapsed="false">
      <c r="A56" s="258"/>
      <c r="B56" s="183" t="s">
        <v>158</v>
      </c>
      <c r="C56" s="183" t="s">
        <v>55</v>
      </c>
      <c r="D56" s="183" t="s">
        <v>169</v>
      </c>
      <c r="E56" s="184" t="s">
        <v>453</v>
      </c>
      <c r="F56" s="184" t="s">
        <v>453</v>
      </c>
      <c r="G56" s="184" t="s">
        <v>463</v>
      </c>
      <c r="H56" s="185" t="n">
        <v>4736</v>
      </c>
      <c r="I56" s="184" t="n">
        <v>5</v>
      </c>
      <c r="J56" s="184" t="s">
        <v>453</v>
      </c>
      <c r="K56" s="184"/>
      <c r="L56" s="173"/>
      <c r="M56" s="173"/>
      <c r="N56" s="173"/>
      <c r="O56" s="265" t="s">
        <v>49</v>
      </c>
      <c r="P56" s="183"/>
      <c r="Q56" s="183" t="s">
        <v>44</v>
      </c>
    </row>
    <row r="57" s="190" customFormat="true" ht="13.5" hidden="false" customHeight="true" outlineLevel="0" collapsed="false">
      <c r="A57" s="266"/>
      <c r="B57" s="183" t="s">
        <v>464</v>
      </c>
      <c r="C57" s="183"/>
      <c r="D57" s="183"/>
      <c r="E57" s="184"/>
      <c r="F57" s="184"/>
      <c r="G57" s="184"/>
      <c r="H57" s="185"/>
      <c r="I57" s="184"/>
      <c r="J57" s="184"/>
      <c r="K57" s="184"/>
      <c r="L57" s="173"/>
      <c r="M57" s="173"/>
      <c r="N57" s="173"/>
      <c r="O57" s="265"/>
      <c r="P57" s="183"/>
      <c r="Q57" s="183"/>
    </row>
    <row r="58" s="190" customFormat="true" ht="13.5" hidden="false" customHeight="true" outlineLevel="0" collapsed="false">
      <c r="A58" s="266"/>
      <c r="B58" s="183" t="s">
        <v>465</v>
      </c>
      <c r="C58" s="183"/>
      <c r="D58" s="183" t="s">
        <v>134</v>
      </c>
      <c r="E58" s="184"/>
      <c r="F58" s="184"/>
      <c r="G58" s="184"/>
      <c r="H58" s="185"/>
      <c r="I58" s="184"/>
      <c r="J58" s="184"/>
      <c r="K58" s="184"/>
      <c r="L58" s="173"/>
      <c r="M58" s="173"/>
      <c r="N58" s="173"/>
      <c r="O58" s="265"/>
      <c r="P58" s="183"/>
      <c r="Q58" s="183"/>
    </row>
    <row r="59" s="190" customFormat="true" ht="13.5" hidden="false" customHeight="true" outlineLevel="0" collapsed="false">
      <c r="A59" s="266"/>
      <c r="B59" s="183" t="s">
        <v>165</v>
      </c>
      <c r="C59" s="183"/>
      <c r="D59" s="183"/>
      <c r="E59" s="184"/>
      <c r="F59" s="184"/>
      <c r="G59" s="184"/>
      <c r="H59" s="185"/>
      <c r="I59" s="184"/>
      <c r="J59" s="184"/>
      <c r="K59" s="184"/>
      <c r="L59" s="173"/>
      <c r="M59" s="173"/>
      <c r="N59" s="173"/>
      <c r="O59" s="265"/>
      <c r="P59" s="183"/>
      <c r="Q59" s="183"/>
    </row>
    <row r="60" s="190" customFormat="true" ht="13.5" hidden="false" customHeight="true" outlineLevel="0" collapsed="false">
      <c r="A60" s="266"/>
      <c r="B60" s="183" t="s">
        <v>466</v>
      </c>
      <c r="C60" s="183"/>
      <c r="D60" s="183"/>
      <c r="E60" s="184"/>
      <c r="F60" s="184"/>
      <c r="G60" s="184"/>
      <c r="H60" s="185"/>
      <c r="I60" s="184"/>
      <c r="J60" s="184"/>
      <c r="K60" s="184"/>
      <c r="L60" s="173"/>
      <c r="M60" s="173"/>
      <c r="N60" s="173"/>
      <c r="O60" s="265"/>
      <c r="P60" s="183"/>
      <c r="Q60" s="183"/>
    </row>
    <row r="61" s="190" customFormat="true" ht="13.5" hidden="false" customHeight="true" outlineLevel="0" collapsed="false">
      <c r="A61" s="266"/>
      <c r="B61" s="183" t="s">
        <v>467</v>
      </c>
      <c r="C61" s="183" t="s">
        <v>55</v>
      </c>
      <c r="D61" s="183"/>
      <c r="E61" s="184"/>
      <c r="F61" s="184"/>
      <c r="G61" s="184"/>
      <c r="H61" s="185"/>
      <c r="I61" s="184"/>
      <c r="J61" s="184"/>
      <c r="K61" s="184"/>
      <c r="L61" s="173"/>
      <c r="M61" s="173"/>
      <c r="N61" s="173"/>
      <c r="O61" s="265"/>
      <c r="P61" s="183"/>
      <c r="Q61" s="183"/>
    </row>
    <row r="62" customFormat="false" ht="13.5" hidden="false" customHeight="false" outlineLevel="0" collapsed="false">
      <c r="A62" s="183"/>
      <c r="B62" s="183"/>
      <c r="C62" s="183"/>
      <c r="D62" s="184"/>
      <c r="E62" s="184"/>
      <c r="F62" s="184"/>
      <c r="G62" s="185"/>
      <c r="H62" s="184"/>
      <c r="I62" s="184"/>
    </row>
    <row r="63" s="268" customFormat="true" ht="22.5" hidden="false" customHeight="false" outlineLevel="0" collapsed="false">
      <c r="A63" s="178" t="s">
        <v>468</v>
      </c>
      <c r="B63" s="178"/>
      <c r="C63" s="178"/>
      <c r="D63" s="178"/>
      <c r="E63" s="178"/>
      <c r="F63" s="178"/>
      <c r="G63" s="178"/>
      <c r="H63" s="178"/>
      <c r="I63" s="178"/>
      <c r="J63" s="178"/>
      <c r="K63" s="179"/>
      <c r="L63" s="256"/>
      <c r="M63" s="267"/>
      <c r="N63" s="267"/>
    </row>
    <row r="64" customFormat="false" ht="43.5" hidden="false" customHeight="true" outlineLevel="0" collapsed="false">
      <c r="A64" s="180" t="s">
        <v>2</v>
      </c>
      <c r="B64" s="176" t="s">
        <v>3</v>
      </c>
      <c r="C64" s="177" t="s">
        <v>4</v>
      </c>
      <c r="D64" s="176" t="s">
        <v>5</v>
      </c>
      <c r="E64" s="176" t="s">
        <v>442</v>
      </c>
      <c r="F64" s="176" t="s">
        <v>443</v>
      </c>
      <c r="G64" s="176" t="s">
        <v>18</v>
      </c>
      <c r="H64" s="176" t="s">
        <v>416</v>
      </c>
      <c r="I64" s="176" t="s">
        <v>417</v>
      </c>
      <c r="J64" s="176" t="s">
        <v>23</v>
      </c>
      <c r="K64" s="257"/>
      <c r="L64" s="257"/>
      <c r="M64" s="257"/>
      <c r="N64" s="257"/>
      <c r="O64" s="256"/>
    </row>
    <row r="65" customFormat="false" ht="33" hidden="false" customHeight="true" outlineLevel="0" collapsed="false">
      <c r="A65" s="269" t="s">
        <v>469</v>
      </c>
      <c r="B65" s="183" t="s">
        <v>178</v>
      </c>
      <c r="C65" s="183" t="s">
        <v>55</v>
      </c>
      <c r="D65" s="183" t="s">
        <v>169</v>
      </c>
      <c r="E65" s="184" t="s">
        <v>453</v>
      </c>
      <c r="F65" s="184" t="s">
        <v>453</v>
      </c>
      <c r="G65" s="185" t="n">
        <v>130</v>
      </c>
      <c r="H65" s="185" t="n">
        <v>4080</v>
      </c>
      <c r="I65" s="185" t="s">
        <v>453</v>
      </c>
      <c r="J65" s="259" t="s">
        <v>453</v>
      </c>
      <c r="K65" s="270"/>
      <c r="L65" s="257"/>
      <c r="M65" s="257"/>
      <c r="N65" s="257"/>
      <c r="O65" s="176"/>
    </row>
    <row r="66" customFormat="false" ht="15.75" hidden="false" customHeight="true" outlineLevel="0" collapsed="false">
      <c r="A66" s="269"/>
      <c r="B66" s="182" t="s">
        <v>179</v>
      </c>
      <c r="C66" s="182" t="s">
        <v>110</v>
      </c>
      <c r="D66" s="183" t="s">
        <v>169</v>
      </c>
      <c r="E66" s="186" t="s">
        <v>453</v>
      </c>
      <c r="F66" s="186" t="n">
        <v>1</v>
      </c>
      <c r="G66" s="185" t="n">
        <v>150</v>
      </c>
      <c r="H66" s="185" t="n">
        <v>4309</v>
      </c>
      <c r="I66" s="185" t="s">
        <v>453</v>
      </c>
      <c r="J66" s="259" t="n">
        <v>2011</v>
      </c>
      <c r="K66" s="270"/>
      <c r="L66" s="271"/>
      <c r="M66" s="271"/>
      <c r="N66" s="271"/>
      <c r="O66" s="176"/>
    </row>
    <row r="67" customFormat="false" ht="14.25" hidden="false" customHeight="true" outlineLevel="0" collapsed="false">
      <c r="A67" s="269"/>
      <c r="B67" s="183" t="s">
        <v>182</v>
      </c>
      <c r="C67" s="183" t="s">
        <v>181</v>
      </c>
      <c r="D67" s="183" t="s">
        <v>169</v>
      </c>
      <c r="E67" s="186" t="s">
        <v>453</v>
      </c>
      <c r="F67" s="186" t="s">
        <v>453</v>
      </c>
      <c r="G67" s="185" t="n">
        <v>159</v>
      </c>
      <c r="H67" s="185" t="n">
        <v>3920</v>
      </c>
      <c r="I67" s="185" t="s">
        <v>453</v>
      </c>
      <c r="J67" s="259" t="s">
        <v>453</v>
      </c>
      <c r="K67" s="270"/>
      <c r="L67" s="271"/>
      <c r="M67" s="271"/>
      <c r="N67" s="271"/>
      <c r="O67" s="184"/>
    </row>
    <row r="68" customFormat="false" ht="14.25" hidden="false" customHeight="true" outlineLevel="0" collapsed="false">
      <c r="A68" s="269"/>
      <c r="B68" s="183" t="s">
        <v>470</v>
      </c>
      <c r="C68" s="183"/>
      <c r="D68" s="183"/>
      <c r="E68" s="186"/>
      <c r="F68" s="186"/>
      <c r="G68" s="185"/>
      <c r="H68" s="185"/>
      <c r="I68" s="185"/>
      <c r="J68" s="259"/>
      <c r="K68" s="270"/>
      <c r="L68" s="271"/>
      <c r="M68" s="271"/>
      <c r="N68" s="271"/>
      <c r="O68" s="184"/>
    </row>
    <row r="69" customFormat="false" ht="14.25" hidden="false" customHeight="true" outlineLevel="0" collapsed="false">
      <c r="A69" s="269"/>
      <c r="B69" s="183" t="s">
        <v>471</v>
      </c>
      <c r="C69" s="183"/>
      <c r="D69" s="183"/>
      <c r="E69" s="186"/>
      <c r="F69" s="186"/>
      <c r="G69" s="185"/>
      <c r="H69" s="185"/>
      <c r="I69" s="185"/>
      <c r="J69" s="259"/>
      <c r="K69" s="270"/>
      <c r="L69" s="271"/>
      <c r="M69" s="271"/>
      <c r="N69" s="271"/>
      <c r="O69" s="184"/>
    </row>
    <row r="70" customFormat="false" ht="28.5" hidden="false" customHeight="true" outlineLevel="0" collapsed="false">
      <c r="A70" s="269"/>
      <c r="B70" s="232" t="s">
        <v>180</v>
      </c>
      <c r="C70" s="183" t="s">
        <v>181</v>
      </c>
      <c r="D70" s="183" t="s">
        <v>169</v>
      </c>
      <c r="E70" s="186" t="n">
        <v>2</v>
      </c>
      <c r="F70" s="186" t="n">
        <v>0</v>
      </c>
      <c r="G70" s="185" t="n">
        <v>169</v>
      </c>
      <c r="H70" s="185" t="n">
        <v>3820</v>
      </c>
      <c r="I70" s="185" t="s">
        <v>453</v>
      </c>
      <c r="J70" s="259" t="s">
        <v>453</v>
      </c>
      <c r="K70" s="270"/>
      <c r="L70" s="272"/>
      <c r="M70" s="272"/>
      <c r="N70" s="272"/>
      <c r="O70" s="184"/>
    </row>
    <row r="71" customFormat="false" ht="31.5" hidden="false" customHeight="true" outlineLevel="0" collapsed="false">
      <c r="A71" s="258"/>
      <c r="B71" s="253"/>
      <c r="C71" s="253"/>
      <c r="D71" s="253"/>
      <c r="E71" s="253"/>
      <c r="F71" s="253"/>
      <c r="G71" s="253"/>
      <c r="H71" s="253"/>
      <c r="I71" s="179"/>
      <c r="J71" s="179"/>
      <c r="K71" s="179"/>
      <c r="L71" s="271"/>
      <c r="M71" s="271"/>
      <c r="N71" s="271"/>
      <c r="O71" s="186"/>
    </row>
    <row r="72" customFormat="false" ht="14.25" hidden="false" customHeight="true" outlineLevel="0" collapsed="false">
      <c r="A72" s="252" t="s">
        <v>472</v>
      </c>
      <c r="B72" s="252"/>
      <c r="C72" s="252"/>
      <c r="D72" s="252"/>
      <c r="E72" s="273"/>
      <c r="F72" s="273"/>
      <c r="G72" s="273"/>
      <c r="H72" s="273"/>
      <c r="I72" s="273"/>
      <c r="J72" s="273"/>
      <c r="K72" s="273"/>
      <c r="L72" s="254"/>
      <c r="M72" s="254"/>
      <c r="N72" s="254"/>
      <c r="O72" s="184"/>
    </row>
    <row r="73" customFormat="false" ht="32.25" hidden="false" customHeight="true" outlineLevel="0" collapsed="false">
      <c r="A73" s="252" t="s">
        <v>13</v>
      </c>
      <c r="B73" s="252"/>
      <c r="C73" s="252"/>
      <c r="D73" s="252"/>
      <c r="E73" s="253"/>
      <c r="F73" s="253"/>
      <c r="G73" s="253"/>
      <c r="H73" s="253"/>
      <c r="I73" s="253"/>
      <c r="J73" s="179"/>
      <c r="K73" s="179"/>
      <c r="L73" s="179"/>
      <c r="M73" s="179"/>
      <c r="N73" s="179"/>
      <c r="O73" s="179"/>
    </row>
    <row r="74" customFormat="false" ht="32.25" hidden="false" customHeight="true" outlineLevel="0" collapsed="false">
      <c r="A74" s="176" t="s">
        <v>2</v>
      </c>
      <c r="B74" s="176" t="s">
        <v>3</v>
      </c>
      <c r="C74" s="177" t="s">
        <v>4</v>
      </c>
      <c r="D74" s="176" t="s">
        <v>5</v>
      </c>
      <c r="E74" s="176" t="s">
        <v>442</v>
      </c>
      <c r="F74" s="176" t="s">
        <v>443</v>
      </c>
      <c r="G74" s="176" t="s">
        <v>18</v>
      </c>
      <c r="H74" s="176" t="s">
        <v>416</v>
      </c>
      <c r="I74" s="176" t="s">
        <v>417</v>
      </c>
      <c r="J74" s="176" t="s">
        <v>23</v>
      </c>
      <c r="K74" s="176"/>
      <c r="M74" s="274"/>
      <c r="N74" s="274"/>
      <c r="O74" s="179"/>
    </row>
    <row r="75" customFormat="false" ht="32.25" hidden="false" customHeight="true" outlineLevel="0" collapsed="false">
      <c r="A75" s="275" t="s">
        <v>473</v>
      </c>
      <c r="B75" s="183" t="s">
        <v>216</v>
      </c>
      <c r="C75" s="183" t="s">
        <v>37</v>
      </c>
      <c r="D75" s="183" t="s">
        <v>38</v>
      </c>
      <c r="E75" s="176"/>
      <c r="F75" s="176"/>
      <c r="G75" s="176"/>
      <c r="H75" s="176"/>
      <c r="I75" s="176"/>
      <c r="J75" s="257"/>
      <c r="K75" s="257"/>
      <c r="L75" s="176"/>
      <c r="M75" s="176"/>
      <c r="N75" s="176"/>
    </row>
    <row r="76" customFormat="false" ht="32.25" hidden="false" customHeight="true" outlineLevel="0" collapsed="false">
      <c r="A76" s="275"/>
      <c r="B76" s="183" t="s">
        <v>210</v>
      </c>
      <c r="C76" s="183" t="s">
        <v>37</v>
      </c>
      <c r="D76" s="183" t="s">
        <v>38</v>
      </c>
      <c r="E76" s="176"/>
      <c r="F76" s="176"/>
      <c r="G76" s="176"/>
      <c r="H76" s="176"/>
      <c r="I76" s="176"/>
      <c r="J76" s="257"/>
      <c r="K76" s="276" t="n">
        <v>45169</v>
      </c>
      <c r="L76" s="257"/>
      <c r="M76" s="257"/>
      <c r="N76" s="257"/>
      <c r="P76" s="274"/>
      <c r="Q76" s="277" t="s">
        <v>474</v>
      </c>
    </row>
    <row r="77" s="190" customFormat="true" ht="13.5" hidden="false" customHeight="true" outlineLevel="0" collapsed="false">
      <c r="A77" s="275"/>
      <c r="B77" s="232" t="s">
        <v>475</v>
      </c>
      <c r="C77" s="183" t="s">
        <v>37</v>
      </c>
      <c r="D77" s="183" t="s">
        <v>38</v>
      </c>
      <c r="E77" s="262" t="n">
        <v>2.1</v>
      </c>
      <c r="F77" s="262" t="n">
        <v>0</v>
      </c>
      <c r="G77" s="262" t="n">
        <v>65</v>
      </c>
      <c r="H77" s="278" t="n">
        <v>1500</v>
      </c>
      <c r="I77" s="262" t="n">
        <v>23</v>
      </c>
      <c r="J77" s="279"/>
      <c r="K77" s="279"/>
      <c r="L77" s="279"/>
      <c r="M77" s="279"/>
      <c r="N77" s="279"/>
      <c r="O77" s="265"/>
      <c r="P77" s="280"/>
      <c r="Q77" s="280"/>
    </row>
    <row r="78" s="190" customFormat="true" ht="13.5" hidden="false" customHeight="true" outlineLevel="0" collapsed="false">
      <c r="A78" s="275"/>
      <c r="B78" s="183" t="s">
        <v>476</v>
      </c>
      <c r="C78" s="183" t="s">
        <v>37</v>
      </c>
      <c r="D78" s="183" t="s">
        <v>38</v>
      </c>
      <c r="E78" s="261" t="s">
        <v>453</v>
      </c>
      <c r="F78" s="262" t="n">
        <v>5.5</v>
      </c>
      <c r="G78" s="263" t="n">
        <v>125</v>
      </c>
      <c r="H78" s="263" t="n">
        <v>3500</v>
      </c>
      <c r="I78" s="262" t="n">
        <v>220</v>
      </c>
      <c r="J78" s="279"/>
      <c r="K78" s="276" t="n">
        <v>46203</v>
      </c>
      <c r="L78" s="279"/>
      <c r="M78" s="279"/>
      <c r="N78" s="279"/>
      <c r="O78" s="265"/>
      <c r="P78" s="281"/>
      <c r="Q78" s="277" t="s">
        <v>203</v>
      </c>
      <c r="R78" s="190" t="s">
        <v>477</v>
      </c>
    </row>
    <row r="79" s="190" customFormat="true" ht="13.5" hidden="false" customHeight="true" outlineLevel="0" collapsed="false">
      <c r="A79" s="275"/>
      <c r="B79" s="183" t="s">
        <v>478</v>
      </c>
      <c r="C79" s="183" t="s">
        <v>37</v>
      </c>
      <c r="D79" s="183" t="s">
        <v>38</v>
      </c>
      <c r="E79" s="261"/>
      <c r="F79" s="262"/>
      <c r="G79" s="263"/>
      <c r="H79" s="263"/>
      <c r="I79" s="262"/>
      <c r="J79" s="279"/>
      <c r="K79" s="282" t="n">
        <v>45260</v>
      </c>
      <c r="L79" s="279"/>
      <c r="M79" s="279"/>
      <c r="N79" s="279"/>
      <c r="O79" s="265"/>
      <c r="P79" s="281"/>
      <c r="Q79" s="190" t="s">
        <v>479</v>
      </c>
    </row>
    <row r="80" s="190" customFormat="true" ht="13.5" hidden="false" customHeight="true" outlineLevel="0" collapsed="false">
      <c r="A80" s="275"/>
      <c r="B80" s="183" t="s">
        <v>221</v>
      </c>
      <c r="C80" s="183" t="s">
        <v>37</v>
      </c>
      <c r="D80" s="183" t="s">
        <v>38</v>
      </c>
      <c r="E80" s="261"/>
      <c r="F80" s="262"/>
      <c r="G80" s="263"/>
      <c r="H80" s="263"/>
      <c r="I80" s="262"/>
      <c r="J80" s="279"/>
      <c r="K80" s="283" t="n">
        <v>45596</v>
      </c>
      <c r="L80" s="279"/>
      <c r="M80" s="279"/>
      <c r="N80" s="279"/>
      <c r="O80" s="265"/>
      <c r="P80" s="281"/>
      <c r="Q80" s="277" t="s">
        <v>201</v>
      </c>
    </row>
    <row r="81" s="190" customFormat="true" ht="13.5" hidden="false" customHeight="true" outlineLevel="0" collapsed="false">
      <c r="A81" s="275"/>
      <c r="B81" s="183" t="s">
        <v>480</v>
      </c>
      <c r="C81" s="183" t="s">
        <v>37</v>
      </c>
      <c r="D81" s="183" t="s">
        <v>38</v>
      </c>
      <c r="E81" s="262" t="s">
        <v>453</v>
      </c>
      <c r="F81" s="262" t="s">
        <v>453</v>
      </c>
      <c r="G81" s="262" t="n">
        <v>100</v>
      </c>
      <c r="H81" s="263" t="n">
        <v>3000</v>
      </c>
      <c r="I81" s="262" t="s">
        <v>453</v>
      </c>
      <c r="J81" s="279"/>
      <c r="K81" s="284" t="n">
        <v>45107</v>
      </c>
      <c r="L81" s="279"/>
      <c r="M81" s="279"/>
      <c r="N81" s="279"/>
      <c r="O81" s="265"/>
      <c r="P81" s="281"/>
      <c r="Q81" s="281" t="s">
        <v>218</v>
      </c>
    </row>
    <row r="82" customFormat="false" ht="13.5" hidden="false" customHeight="true" outlineLevel="0" collapsed="false">
      <c r="A82" s="275"/>
      <c r="B82" s="183" t="s">
        <v>481</v>
      </c>
      <c r="C82" s="183" t="s">
        <v>37</v>
      </c>
      <c r="D82" s="183" t="s">
        <v>38</v>
      </c>
      <c r="E82" s="261" t="s">
        <v>453</v>
      </c>
      <c r="F82" s="262" t="n">
        <v>10</v>
      </c>
      <c r="G82" s="263" t="s">
        <v>453</v>
      </c>
      <c r="H82" s="263" t="s">
        <v>453</v>
      </c>
      <c r="I82" s="263" t="s">
        <v>453</v>
      </c>
      <c r="J82" s="279"/>
      <c r="K82" s="284" t="n">
        <v>45412</v>
      </c>
      <c r="L82" s="264"/>
      <c r="M82" s="264"/>
      <c r="N82" s="264"/>
      <c r="O82" s="264"/>
      <c r="Q82" s="173" t="s">
        <v>205</v>
      </c>
      <c r="R82" s="173" t="s">
        <v>482</v>
      </c>
    </row>
    <row r="83" s="190" customFormat="true" ht="13.5" hidden="false" customHeight="true" outlineLevel="0" collapsed="false">
      <c r="A83" s="275"/>
      <c r="B83" s="183" t="s">
        <v>206</v>
      </c>
      <c r="C83" s="183" t="s">
        <v>37</v>
      </c>
      <c r="D83" s="183" t="s">
        <v>38</v>
      </c>
      <c r="E83" s="261" t="s">
        <v>453</v>
      </c>
      <c r="F83" s="262" t="n">
        <v>5.5</v>
      </c>
      <c r="G83" s="263" t="n">
        <v>125</v>
      </c>
      <c r="H83" s="263" t="n">
        <v>3500</v>
      </c>
      <c r="I83" s="262" t="n">
        <v>220</v>
      </c>
      <c r="J83" s="279"/>
      <c r="K83" s="276" t="n">
        <v>46112</v>
      </c>
      <c r="L83" s="279"/>
      <c r="M83" s="279"/>
      <c r="N83" s="279"/>
      <c r="O83" s="265"/>
      <c r="P83" s="183"/>
      <c r="Q83" s="285" t="s">
        <v>208</v>
      </c>
    </row>
    <row r="84" s="190" customFormat="true" ht="13.5" hidden="false" customHeight="true" outlineLevel="0" collapsed="false">
      <c r="A84" s="275"/>
      <c r="B84" s="183" t="s">
        <v>222</v>
      </c>
      <c r="C84" s="183" t="s">
        <v>37</v>
      </c>
      <c r="D84" s="183" t="s">
        <v>38</v>
      </c>
      <c r="E84" s="261" t="n">
        <v>25.5</v>
      </c>
      <c r="F84" s="262" t="n">
        <v>3.4</v>
      </c>
      <c r="G84" s="263" t="n">
        <v>118</v>
      </c>
      <c r="H84" s="263" t="n">
        <v>3000</v>
      </c>
      <c r="I84" s="262" t="n">
        <v>118</v>
      </c>
      <c r="J84" s="279"/>
      <c r="K84" s="276" t="n">
        <v>45199</v>
      </c>
      <c r="L84" s="279"/>
      <c r="M84" s="279"/>
      <c r="N84" s="279"/>
      <c r="O84" s="265"/>
      <c r="P84" s="183"/>
      <c r="Q84" s="277" t="s">
        <v>201</v>
      </c>
    </row>
    <row r="85" s="190" customFormat="true" ht="13.5" hidden="false" customHeight="true" outlineLevel="0" collapsed="false">
      <c r="A85" s="275"/>
      <c r="B85" s="183" t="s">
        <v>483</v>
      </c>
      <c r="C85" s="183" t="s">
        <v>37</v>
      </c>
      <c r="D85" s="183" t="s">
        <v>38</v>
      </c>
      <c r="E85" s="261"/>
      <c r="F85" s="262"/>
      <c r="G85" s="263"/>
      <c r="H85" s="263"/>
      <c r="I85" s="262"/>
      <c r="J85" s="279"/>
      <c r="K85" s="282" t="n">
        <v>46752</v>
      </c>
      <c r="L85" s="279"/>
      <c r="M85" s="279"/>
      <c r="N85" s="279"/>
      <c r="O85" s="265"/>
      <c r="P85" s="183"/>
      <c r="Q85" s="277"/>
    </row>
    <row r="86" s="190" customFormat="true" ht="13.5" hidden="false" customHeight="true" outlineLevel="0" collapsed="false">
      <c r="A86" s="275"/>
      <c r="B86" s="286" t="s">
        <v>484</v>
      </c>
      <c r="C86" s="286" t="s">
        <v>55</v>
      </c>
      <c r="D86" s="287" t="s">
        <v>38</v>
      </c>
      <c r="E86" s="261" t="n">
        <v>55</v>
      </c>
      <c r="F86" s="262" t="n">
        <v>8</v>
      </c>
      <c r="G86" s="263" t="n">
        <v>150</v>
      </c>
      <c r="H86" s="263" t="n">
        <v>5000</v>
      </c>
      <c r="I86" s="262" t="n">
        <v>150</v>
      </c>
      <c r="J86" s="288" t="s">
        <v>485</v>
      </c>
      <c r="K86" s="289"/>
      <c r="L86" s="279"/>
      <c r="M86" s="279"/>
      <c r="N86" s="279"/>
      <c r="O86" s="265"/>
      <c r="P86" s="183"/>
      <c r="Q86" s="183"/>
    </row>
    <row r="87" s="190" customFormat="true" ht="13.5" hidden="false" customHeight="true" outlineLevel="0" collapsed="false">
      <c r="A87" s="275"/>
      <c r="B87" s="183" t="s">
        <v>486</v>
      </c>
      <c r="C87" s="183" t="s">
        <v>55</v>
      </c>
      <c r="D87" s="183" t="s">
        <v>38</v>
      </c>
      <c r="E87" s="261" t="s">
        <v>453</v>
      </c>
      <c r="F87" s="262" t="s">
        <v>453</v>
      </c>
      <c r="G87" s="263" t="s">
        <v>487</v>
      </c>
      <c r="H87" s="278" t="s">
        <v>488</v>
      </c>
      <c r="I87" s="262" t="s">
        <v>453</v>
      </c>
      <c r="J87" s="289"/>
      <c r="K87" s="289"/>
      <c r="L87" s="289"/>
      <c r="M87" s="289"/>
      <c r="N87" s="289"/>
      <c r="O87" s="265"/>
      <c r="P87" s="183"/>
      <c r="Q87" s="183"/>
    </row>
    <row r="88" s="190" customFormat="true" ht="13.5" hidden="false" customHeight="true" outlineLevel="0" collapsed="false">
      <c r="A88" s="275"/>
      <c r="B88" s="183" t="s">
        <v>489</v>
      </c>
      <c r="C88" s="183" t="s">
        <v>55</v>
      </c>
      <c r="D88" s="183" t="s">
        <v>38</v>
      </c>
      <c r="E88" s="261" t="s">
        <v>453</v>
      </c>
      <c r="F88" s="262" t="s">
        <v>453</v>
      </c>
      <c r="G88" s="263" t="n">
        <v>135</v>
      </c>
      <c r="H88" s="263" t="n">
        <v>4000</v>
      </c>
      <c r="I88" s="262" t="s">
        <v>453</v>
      </c>
      <c r="J88" s="279"/>
      <c r="K88" s="279"/>
      <c r="L88" s="289"/>
      <c r="M88" s="289"/>
      <c r="N88" s="289"/>
      <c r="O88" s="265"/>
      <c r="P88" s="183"/>
      <c r="Q88" s="183"/>
    </row>
    <row r="89" s="190" customFormat="true" ht="13.5" hidden="false" customHeight="true" outlineLevel="0" collapsed="false">
      <c r="A89" s="275"/>
      <c r="B89" s="290" t="s">
        <v>244</v>
      </c>
      <c r="C89" s="183" t="s">
        <v>55</v>
      </c>
      <c r="D89" s="182" t="s">
        <v>38</v>
      </c>
      <c r="E89" s="261" t="n">
        <v>54</v>
      </c>
      <c r="F89" s="262" t="s">
        <v>453</v>
      </c>
      <c r="G89" s="263" t="n">
        <v>70</v>
      </c>
      <c r="H89" s="263" t="n">
        <v>1900</v>
      </c>
      <c r="I89" s="262" t="n">
        <v>120</v>
      </c>
      <c r="J89" s="291"/>
      <c r="K89" s="292"/>
      <c r="L89" s="279"/>
      <c r="M89" s="279"/>
      <c r="N89" s="279"/>
      <c r="O89" s="265"/>
      <c r="P89" s="183"/>
      <c r="Q89" s="183"/>
    </row>
    <row r="90" s="296" customFormat="true" ht="13.5" hidden="false" customHeight="true" outlineLevel="0" collapsed="false">
      <c r="A90" s="275"/>
      <c r="B90" s="183" t="s">
        <v>490</v>
      </c>
      <c r="C90" s="183" t="s">
        <v>55</v>
      </c>
      <c r="D90" s="182" t="s">
        <v>38</v>
      </c>
      <c r="E90" s="261" t="s">
        <v>491</v>
      </c>
      <c r="F90" s="262" t="n">
        <v>10</v>
      </c>
      <c r="G90" s="263" t="n">
        <v>200</v>
      </c>
      <c r="H90" s="263" t="n">
        <v>6500</v>
      </c>
      <c r="I90" s="262" t="n">
        <v>120</v>
      </c>
      <c r="J90" s="279"/>
      <c r="K90" s="293"/>
      <c r="L90" s="294"/>
      <c r="M90" s="294"/>
      <c r="N90" s="294"/>
      <c r="O90" s="295"/>
      <c r="P90" s="183"/>
      <c r="Q90" s="217"/>
    </row>
    <row r="91" s="190" customFormat="true" ht="13.5" hidden="false" customHeight="true" outlineLevel="0" collapsed="false">
      <c r="A91" s="275"/>
      <c r="B91" s="183" t="s">
        <v>257</v>
      </c>
      <c r="C91" s="183" t="s">
        <v>55</v>
      </c>
      <c r="D91" s="182" t="s">
        <v>38</v>
      </c>
      <c r="E91" s="261" t="s">
        <v>492</v>
      </c>
      <c r="F91" s="262" t="n">
        <v>0</v>
      </c>
      <c r="G91" s="263" t="n">
        <v>83</v>
      </c>
      <c r="H91" s="263" t="n">
        <v>2400</v>
      </c>
      <c r="I91" s="262" t="s">
        <v>493</v>
      </c>
      <c r="J91" s="279"/>
      <c r="K91" s="279"/>
      <c r="L91" s="264"/>
      <c r="M91" s="264"/>
      <c r="N91" s="264"/>
      <c r="O91" s="265"/>
      <c r="P91" s="183"/>
      <c r="Q91" s="183"/>
    </row>
    <row r="92" s="190" customFormat="true" ht="13.5" hidden="false" customHeight="true" outlineLevel="0" collapsed="false">
      <c r="A92" s="275"/>
      <c r="B92" s="183" t="s">
        <v>494</v>
      </c>
      <c r="C92" s="183" t="s">
        <v>55</v>
      </c>
      <c r="D92" s="182" t="s">
        <v>38</v>
      </c>
      <c r="E92" s="261" t="s">
        <v>453</v>
      </c>
      <c r="F92" s="261" t="s">
        <v>453</v>
      </c>
      <c r="G92" s="261" t="s">
        <v>453</v>
      </c>
      <c r="H92" s="297" t="n">
        <v>5000</v>
      </c>
      <c r="I92" s="261" t="s">
        <v>453</v>
      </c>
      <c r="J92" s="279"/>
      <c r="K92" s="279"/>
      <c r="L92" s="298"/>
      <c r="M92" s="298"/>
      <c r="N92" s="298"/>
      <c r="O92" s="265"/>
      <c r="P92" s="264"/>
      <c r="Q92" s="264"/>
    </row>
    <row r="93" s="190" customFormat="true" ht="13.5" hidden="false" customHeight="true" outlineLevel="0" collapsed="false">
      <c r="A93" s="275"/>
      <c r="B93" s="286" t="s">
        <v>259</v>
      </c>
      <c r="C93" s="286" t="s">
        <v>55</v>
      </c>
      <c r="D93" s="287" t="s">
        <v>38</v>
      </c>
      <c r="E93" s="261" t="n">
        <v>14.7</v>
      </c>
      <c r="F93" s="262" t="n">
        <v>1.2</v>
      </c>
      <c r="G93" s="263" t="n">
        <v>160</v>
      </c>
      <c r="H93" s="263" t="n">
        <v>5000</v>
      </c>
      <c r="I93" s="262" t="n">
        <v>30</v>
      </c>
      <c r="J93" s="279"/>
      <c r="K93" s="279"/>
      <c r="L93" s="264"/>
      <c r="M93" s="264"/>
      <c r="N93" s="264"/>
      <c r="O93" s="265"/>
      <c r="P93" s="299"/>
      <c r="Q93" s="299"/>
    </row>
    <row r="94" customFormat="false" ht="13.5" hidden="false" customHeight="true" outlineLevel="0" collapsed="false">
      <c r="A94" s="275"/>
      <c r="B94" s="183" t="s">
        <v>166</v>
      </c>
      <c r="C94" s="183" t="s">
        <v>167</v>
      </c>
      <c r="D94" s="182" t="s">
        <v>38</v>
      </c>
      <c r="E94" s="300"/>
      <c r="F94" s="301"/>
      <c r="G94" s="301"/>
      <c r="H94" s="301"/>
      <c r="I94" s="301"/>
      <c r="J94" s="279"/>
      <c r="K94" s="279"/>
      <c r="L94" s="264"/>
      <c r="M94" s="264"/>
      <c r="N94" s="264"/>
      <c r="O94" s="264"/>
      <c r="P94" s="299"/>
      <c r="Q94" s="299"/>
    </row>
    <row r="95" s="190" customFormat="true" ht="13.5" hidden="false" customHeight="true" outlineLevel="0" collapsed="false">
      <c r="A95" s="275"/>
      <c r="B95" s="183" t="s">
        <v>280</v>
      </c>
      <c r="C95" s="183" t="s">
        <v>446</v>
      </c>
      <c r="D95" s="182" t="s">
        <v>38</v>
      </c>
      <c r="E95" s="190" t="s">
        <v>453</v>
      </c>
      <c r="F95" s="190" t="n">
        <v>0</v>
      </c>
      <c r="G95" s="190" t="n">
        <v>57</v>
      </c>
      <c r="H95" s="190" t="n">
        <v>1500</v>
      </c>
      <c r="I95" s="190" t="n">
        <v>28</v>
      </c>
      <c r="J95" s="190" t="n">
        <v>2022</v>
      </c>
      <c r="L95" s="173"/>
      <c r="M95" s="173"/>
      <c r="N95" s="173"/>
      <c r="O95" s="173"/>
      <c r="P95" s="302"/>
      <c r="Q95" s="302"/>
    </row>
    <row r="96" s="190" customFormat="true" ht="13.5" hidden="false" customHeight="true" outlineLevel="0" collapsed="false">
      <c r="A96" s="264"/>
      <c r="B96" s="183" t="s">
        <v>495</v>
      </c>
      <c r="C96" s="183" t="s">
        <v>446</v>
      </c>
      <c r="D96" s="182" t="s">
        <v>169</v>
      </c>
      <c r="E96" s="184"/>
      <c r="F96" s="184"/>
      <c r="G96" s="184"/>
      <c r="H96" s="185"/>
      <c r="I96" s="184"/>
      <c r="J96" s="173" t="s">
        <v>496</v>
      </c>
      <c r="K96" s="173"/>
      <c r="L96" s="173"/>
      <c r="M96" s="173"/>
      <c r="N96" s="173"/>
      <c r="O96" s="173"/>
      <c r="P96" s="302"/>
      <c r="Q96" s="302"/>
    </row>
    <row r="97" s="190" customFormat="true" ht="13.5" hidden="false" customHeight="true" outlineLevel="0" collapsed="false">
      <c r="A97" s="264"/>
      <c r="B97" s="183" t="s">
        <v>497</v>
      </c>
      <c r="C97" s="264" t="s">
        <v>181</v>
      </c>
      <c r="D97" s="264" t="s">
        <v>38</v>
      </c>
      <c r="E97" s="186"/>
      <c r="F97" s="303"/>
      <c r="G97" s="184"/>
      <c r="H97" s="185"/>
      <c r="I97" s="184"/>
      <c r="J97" s="173"/>
      <c r="K97" s="173"/>
      <c r="L97" s="173"/>
      <c r="M97" s="173"/>
      <c r="N97" s="173"/>
      <c r="O97" s="173"/>
      <c r="P97" s="302"/>
      <c r="Q97" s="302"/>
    </row>
    <row r="98" s="190" customFormat="true" ht="13.5" hidden="false" customHeight="true" outlineLevel="0" collapsed="false">
      <c r="A98" s="264"/>
      <c r="B98" s="183" t="s">
        <v>498</v>
      </c>
      <c r="C98" s="299" t="s">
        <v>181</v>
      </c>
      <c r="D98" s="299" t="s">
        <v>38</v>
      </c>
      <c r="E98" s="186"/>
      <c r="F98" s="186"/>
      <c r="G98" s="186"/>
      <c r="H98" s="186"/>
      <c r="I98" s="186"/>
      <c r="J98" s="173"/>
      <c r="K98" s="173"/>
      <c r="L98" s="173"/>
      <c r="M98" s="173"/>
      <c r="N98" s="173"/>
      <c r="O98" s="173"/>
    </row>
    <row r="99" s="190" customFormat="true" ht="13.5" hidden="false" customHeight="true" outlineLevel="0" collapsed="false">
      <c r="A99" s="264"/>
      <c r="B99" s="183" t="s">
        <v>313</v>
      </c>
      <c r="C99" s="183" t="s">
        <v>181</v>
      </c>
      <c r="D99" s="182" t="s">
        <v>38</v>
      </c>
      <c r="E99" s="304"/>
      <c r="F99" s="304"/>
      <c r="G99" s="304"/>
      <c r="H99" s="304"/>
      <c r="I99" s="304"/>
      <c r="J99" s="173"/>
      <c r="K99" s="173"/>
      <c r="L99" s="173"/>
      <c r="M99" s="173"/>
      <c r="N99" s="173"/>
      <c r="O99" s="173"/>
    </row>
    <row r="100" s="190" customFormat="true" ht="13.5" hidden="false" customHeight="true" outlineLevel="0" collapsed="false">
      <c r="A100" s="264"/>
      <c r="B100" s="190" t="s">
        <v>294</v>
      </c>
      <c r="C100" s="183" t="s">
        <v>181</v>
      </c>
      <c r="D100" s="182"/>
      <c r="E100" s="304"/>
      <c r="F100" s="304"/>
      <c r="G100" s="304"/>
      <c r="H100" s="304"/>
      <c r="I100" s="304"/>
      <c r="J100" s="173"/>
      <c r="K100" s="190" t="s">
        <v>499</v>
      </c>
      <c r="L100" s="173"/>
      <c r="M100" s="173"/>
      <c r="N100" s="173"/>
      <c r="O100" s="173"/>
      <c r="Q100" s="190" t="s">
        <v>296</v>
      </c>
    </row>
    <row r="101" customFormat="false" ht="15" hidden="false" customHeight="true" outlineLevel="0" collapsed="false">
      <c r="A101" s="264"/>
      <c r="B101" s="183" t="s">
        <v>392</v>
      </c>
      <c r="C101" s="183" t="s">
        <v>188</v>
      </c>
      <c r="D101" s="182" t="s">
        <v>134</v>
      </c>
      <c r="I101" s="176"/>
    </row>
    <row r="102" customFormat="false" ht="15" hidden="false" customHeight="true" outlineLevel="0" collapsed="false">
      <c r="A102" s="264"/>
      <c r="B102" s="299" t="s">
        <v>389</v>
      </c>
      <c r="C102" s="299" t="s">
        <v>188</v>
      </c>
      <c r="D102" s="182" t="s">
        <v>169</v>
      </c>
      <c r="I102" s="184"/>
    </row>
    <row r="103" customFormat="false" ht="15" hidden="false" customHeight="true" outlineLevel="0" collapsed="false">
      <c r="A103" s="264"/>
      <c r="B103" s="299" t="s">
        <v>500</v>
      </c>
      <c r="C103" s="183" t="s">
        <v>130</v>
      </c>
      <c r="D103" s="182" t="s">
        <v>38</v>
      </c>
      <c r="G103" s="173" t="n">
        <v>150</v>
      </c>
      <c r="H103" s="173" t="n">
        <v>5000</v>
      </c>
      <c r="I103" s="184"/>
    </row>
    <row r="104" s="190" customFormat="true" ht="15" hidden="false" customHeight="true" outlineLevel="0" collapsed="false">
      <c r="A104" s="264"/>
      <c r="B104" s="299" t="s">
        <v>357</v>
      </c>
      <c r="C104" s="183" t="s">
        <v>130</v>
      </c>
      <c r="D104" s="182" t="s">
        <v>38</v>
      </c>
      <c r="E104" s="173"/>
      <c r="F104" s="173"/>
      <c r="G104" s="173" t="s">
        <v>358</v>
      </c>
      <c r="H104" s="173" t="s">
        <v>359</v>
      </c>
      <c r="I104" s="184"/>
      <c r="J104" s="173"/>
      <c r="K104" s="173"/>
      <c r="L104" s="173"/>
      <c r="M104" s="173"/>
      <c r="N104" s="173"/>
      <c r="O104" s="173"/>
    </row>
    <row r="105" s="190" customFormat="true" ht="15" hidden="false" customHeight="true" outlineLevel="0" collapsed="false">
      <c r="A105" s="264"/>
      <c r="B105" s="299" t="s">
        <v>501</v>
      </c>
      <c r="C105" s="183" t="s">
        <v>130</v>
      </c>
      <c r="D105" s="182" t="s">
        <v>38</v>
      </c>
      <c r="E105" s="184"/>
      <c r="F105" s="184"/>
      <c r="G105" s="184"/>
      <c r="H105" s="185"/>
      <c r="I105" s="184"/>
      <c r="J105" s="173"/>
      <c r="K105" s="173"/>
      <c r="L105" s="173"/>
      <c r="M105" s="173"/>
      <c r="N105" s="173"/>
      <c r="O105" s="173"/>
    </row>
    <row r="106" s="190" customFormat="true" ht="15" hidden="false" customHeight="true" outlineLevel="0" collapsed="false">
      <c r="A106" s="305"/>
      <c r="B106" s="264" t="s">
        <v>272</v>
      </c>
      <c r="C106" s="264" t="s">
        <v>110</v>
      </c>
      <c r="D106" s="264" t="s">
        <v>38</v>
      </c>
      <c r="E106" s="184"/>
      <c r="F106" s="184"/>
      <c r="G106" s="184"/>
      <c r="H106" s="185"/>
      <c r="I106" s="184"/>
      <c r="J106" s="173"/>
      <c r="K106" s="173"/>
      <c r="L106" s="173"/>
      <c r="M106" s="173"/>
      <c r="N106" s="173"/>
      <c r="O106" s="173"/>
    </row>
    <row r="107" s="190" customFormat="true" ht="15" hidden="false" customHeight="true" outlineLevel="0" collapsed="false">
      <c r="A107" s="305"/>
      <c r="B107" s="264" t="s">
        <v>165</v>
      </c>
      <c r="C107" s="264" t="s">
        <v>110</v>
      </c>
      <c r="D107" s="264" t="s">
        <v>38</v>
      </c>
      <c r="E107" s="186"/>
      <c r="F107" s="186"/>
      <c r="G107" s="186"/>
      <c r="H107" s="186"/>
      <c r="I107" s="186"/>
      <c r="J107" s="298"/>
      <c r="K107" s="298"/>
      <c r="L107" s="173"/>
      <c r="M107" s="173"/>
      <c r="N107" s="173"/>
      <c r="O107" s="173"/>
    </row>
    <row r="108" s="306" customFormat="true" ht="15" hidden="false" customHeight="true" outlineLevel="0" collapsed="false">
      <c r="A108" s="173"/>
      <c r="B108" s="264" t="s">
        <v>107</v>
      </c>
      <c r="C108" s="264" t="s">
        <v>107</v>
      </c>
      <c r="D108" s="264" t="s">
        <v>38</v>
      </c>
      <c r="E108" s="173"/>
      <c r="F108" s="173"/>
      <c r="G108" s="173"/>
      <c r="H108" s="173"/>
      <c r="I108" s="173"/>
      <c r="J108" s="173"/>
      <c r="K108" s="173"/>
      <c r="L108" s="298"/>
      <c r="M108" s="298"/>
      <c r="N108" s="298"/>
      <c r="O108" s="298"/>
    </row>
    <row r="109" s="306" customFormat="true" ht="15" hidden="false" customHeight="true" outlineLevel="0" collapsed="false">
      <c r="A109" s="173"/>
      <c r="B109" s="264" t="s">
        <v>502</v>
      </c>
      <c r="C109" s="264" t="s">
        <v>55</v>
      </c>
      <c r="D109" s="264" t="s">
        <v>38</v>
      </c>
      <c r="E109" s="173"/>
      <c r="F109" s="173"/>
      <c r="G109" s="173"/>
      <c r="H109" s="173"/>
      <c r="I109" s="173"/>
      <c r="J109" s="173"/>
      <c r="K109" s="173"/>
      <c r="L109" s="298"/>
      <c r="M109" s="298"/>
      <c r="N109" s="298"/>
      <c r="O109" s="298"/>
    </row>
    <row r="110" customFormat="false" ht="15" hidden="false" customHeight="true" outlineLevel="0" collapsed="false">
      <c r="B110" s="173" t="s">
        <v>290</v>
      </c>
      <c r="C110" s="264" t="s">
        <v>446</v>
      </c>
      <c r="D110" s="183" t="s">
        <v>291</v>
      </c>
    </row>
    <row r="111" customFormat="false" ht="15" hidden="false" customHeight="false" outlineLevel="0" collapsed="false">
      <c r="C111" s="177"/>
    </row>
    <row r="112" s="173" customFormat="true" ht="13.5" hidden="false" customHeight="false" outlineLevel="0" collapsed="false">
      <c r="B112" s="190"/>
    </row>
    <row r="113" customFormat="false" ht="13.5" hidden="false" customHeight="false" outlineLevel="0" collapsed="false">
      <c r="B113" s="190"/>
      <c r="C113" s="190"/>
    </row>
    <row r="114" customFormat="false" ht="13.5" hidden="false" customHeight="false" outlineLevel="0" collapsed="false">
      <c r="B114" s="190"/>
      <c r="C114" s="190"/>
    </row>
    <row r="115" customFormat="false" ht="13.5" hidden="false" customHeight="false" outlineLevel="0" collapsed="false">
      <c r="B115" s="190"/>
      <c r="C115" s="307"/>
      <c r="D115" s="264"/>
    </row>
    <row r="116" customFormat="false" ht="13.5" hidden="false" customHeight="false" outlineLevel="0" collapsed="false">
      <c r="B116" s="190"/>
      <c r="C116" s="264"/>
      <c r="D116" s="264"/>
    </row>
    <row r="117" customFormat="false" ht="13.5" hidden="false" customHeight="false" outlineLevel="0" collapsed="false">
      <c r="B117" s="190"/>
      <c r="C117" s="264"/>
      <c r="D117" s="264"/>
    </row>
    <row r="118" customFormat="false" ht="13.5" hidden="false" customHeight="false" outlineLevel="0" collapsed="false">
      <c r="B118" s="190"/>
      <c r="C118" s="264"/>
      <c r="D118" s="264"/>
    </row>
    <row r="119" customFormat="false" ht="13.5" hidden="false" customHeight="false" outlineLevel="0" collapsed="false">
      <c r="B119" s="190"/>
      <c r="C119" s="264"/>
      <c r="D119" s="264"/>
    </row>
    <row r="120" customFormat="false" ht="13.5" hidden="false" customHeight="false" outlineLevel="0" collapsed="false">
      <c r="B120" s="306"/>
      <c r="C120" s="264"/>
      <c r="D120" s="264"/>
    </row>
  </sheetData>
  <mergeCells count="13">
    <mergeCell ref="A2:L2"/>
    <mergeCell ref="A3:L3"/>
    <mergeCell ref="A5:A46"/>
    <mergeCell ref="B47:C47"/>
    <mergeCell ref="B48:J48"/>
    <mergeCell ref="A50:J50"/>
    <mergeCell ref="A51:J51"/>
    <mergeCell ref="A53:A56"/>
    <mergeCell ref="A63:J63"/>
    <mergeCell ref="A65:A70"/>
    <mergeCell ref="A72:D72"/>
    <mergeCell ref="A73:D73"/>
    <mergeCell ref="A75:A95"/>
  </mergeCells>
  <printOptions headings="false" gridLines="false" gridLinesSet="true" horizontalCentered="false" verticalCentered="false"/>
  <pageMargins left="0.708333333333333" right="0.708333333333333" top="0.945138888888889" bottom="0.550694444444445" header="0.236111111111111" footer="0.354166666666667"/>
  <pageSetup paperSize="9" scale="100" fitToWidth="1" fitToHeight="1" pageOrder="downThenOver" orientation="landscape" blackAndWhite="false" draft="false" cellComments="none" horizontalDpi="300" verticalDpi="300" copies="1"/>
  <headerFooter differentFirst="false" differentOddEven="false">
    <oddHeader>&amp;L&amp;"Kontrapunkt,Regular"Sortierung: Bundesland&amp;C&amp;"Kontrapunkt,Regular"Stand: Februar 2022
Quelle (für Projekte in Betrieb): geotis.de</oddHeader>
    <oddFooter>&amp;R&amp;"Kontrapunkt,Regular"&amp;P/2</oddFooter>
  </headerFooter>
  <rowBreaks count="1" manualBreakCount="1">
    <brk id="49" man="true" max="16383" min="0"/>
  </rowBreaks>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11"/>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E10" activeCellId="0" sqref="E10"/>
    </sheetView>
  </sheetViews>
  <sheetFormatPr defaultColWidth="11.00390625" defaultRowHeight="13.5" zeroHeight="false" outlineLevelRow="0" outlineLevelCol="0"/>
  <sheetData>
    <row r="1" customFormat="false" ht="13.5" hidden="false" customHeight="false" outlineLevel="0" collapsed="false">
      <c r="A1" s="0" t="s">
        <v>503</v>
      </c>
    </row>
    <row r="2" s="173" customFormat="true" ht="49.5" hidden="false" customHeight="true" outlineLevel="0" collapsed="false">
      <c r="A2" s="176" t="s">
        <v>2</v>
      </c>
      <c r="B2" s="176" t="s">
        <v>3</v>
      </c>
      <c r="C2" s="177" t="s">
        <v>4</v>
      </c>
      <c r="D2" s="176" t="s">
        <v>5</v>
      </c>
      <c r="E2" s="176" t="s">
        <v>442</v>
      </c>
      <c r="F2" s="176" t="s">
        <v>443</v>
      </c>
      <c r="G2" s="176" t="s">
        <v>18</v>
      </c>
      <c r="H2" s="176" t="s">
        <v>416</v>
      </c>
      <c r="I2" s="176" t="s">
        <v>417</v>
      </c>
      <c r="J2" s="176" t="s">
        <v>23</v>
      </c>
      <c r="K2" s="176"/>
      <c r="L2" s="308"/>
      <c r="N2" s="309" t="s">
        <v>504</v>
      </c>
      <c r="O2" s="309" t="s">
        <v>505</v>
      </c>
      <c r="P2" s="309" t="s">
        <v>506</v>
      </c>
      <c r="Q2" s="309" t="s">
        <v>507</v>
      </c>
      <c r="R2" s="309"/>
      <c r="S2" s="309"/>
      <c r="T2" s="309" t="s">
        <v>508</v>
      </c>
      <c r="U2" s="309" t="s">
        <v>509</v>
      </c>
      <c r="V2" s="309" t="s">
        <v>510</v>
      </c>
      <c r="W2" s="309" t="s">
        <v>511</v>
      </c>
      <c r="X2" s="309" t="s">
        <v>512</v>
      </c>
      <c r="Y2" s="309" t="s">
        <v>513</v>
      </c>
      <c r="Z2" s="309" t="s">
        <v>514</v>
      </c>
      <c r="AA2" s="309" t="s">
        <v>515</v>
      </c>
      <c r="AB2" s="309" t="s">
        <v>516</v>
      </c>
      <c r="AC2" s="309" t="s">
        <v>517</v>
      </c>
      <c r="AD2" s="309" t="s">
        <v>518</v>
      </c>
      <c r="AE2" s="309" t="s">
        <v>519</v>
      </c>
      <c r="AF2" s="309" t="s">
        <v>520</v>
      </c>
      <c r="AG2" s="309" t="s">
        <v>521</v>
      </c>
    </row>
    <row r="3" s="173" customFormat="true" ht="13.5" hidden="false" customHeight="true" outlineLevel="0" collapsed="false">
      <c r="B3" s="182" t="s">
        <v>36</v>
      </c>
      <c r="C3" s="183" t="s">
        <v>37</v>
      </c>
      <c r="D3" s="183" t="s">
        <v>38</v>
      </c>
      <c r="E3" s="184" t="n">
        <v>5.5</v>
      </c>
      <c r="F3" s="184" t="n">
        <v>0.44</v>
      </c>
      <c r="G3" s="186" t="n">
        <v>123</v>
      </c>
      <c r="H3" s="185" t="n">
        <v>2542</v>
      </c>
      <c r="I3" s="184" t="n">
        <v>24</v>
      </c>
      <c r="J3" s="184" t="n">
        <v>2009</v>
      </c>
      <c r="K3" s="184"/>
      <c r="L3" s="310"/>
      <c r="N3" s="311"/>
      <c r="O3" s="311"/>
      <c r="P3" s="311"/>
      <c r="Q3" s="311"/>
      <c r="R3" s="311"/>
      <c r="S3" s="311"/>
      <c r="T3" s="312"/>
      <c r="U3" s="183"/>
      <c r="V3" s="183"/>
      <c r="W3" s="312"/>
      <c r="X3" s="312"/>
      <c r="Y3" s="312"/>
      <c r="Z3" s="312"/>
      <c r="AA3" s="312"/>
      <c r="AB3" s="312"/>
      <c r="AC3" s="312"/>
      <c r="AD3" s="312"/>
      <c r="AE3" s="312"/>
    </row>
    <row r="4" s="173" customFormat="true" ht="13.5" hidden="false" customHeight="true" outlineLevel="0" collapsed="false">
      <c r="B4" s="182" t="s">
        <v>54</v>
      </c>
      <c r="C4" s="183" t="s">
        <v>55</v>
      </c>
      <c r="D4" s="183" t="s">
        <v>38</v>
      </c>
      <c r="E4" s="184" t="n">
        <v>10.7</v>
      </c>
      <c r="F4" s="186" t="n">
        <v>0</v>
      </c>
      <c r="G4" s="186" t="n">
        <v>85</v>
      </c>
      <c r="H4" s="185" t="n">
        <v>2630</v>
      </c>
      <c r="I4" s="184" t="n">
        <v>75</v>
      </c>
      <c r="J4" s="184" t="n">
        <v>2009</v>
      </c>
      <c r="K4" s="184"/>
      <c r="L4" s="310"/>
      <c r="N4" s="311"/>
      <c r="O4" s="311"/>
      <c r="P4" s="311"/>
      <c r="Q4" s="311"/>
      <c r="R4" s="311"/>
      <c r="S4" s="311"/>
      <c r="T4" s="312"/>
      <c r="U4" s="183"/>
      <c r="V4" s="183"/>
      <c r="W4" s="312"/>
      <c r="X4" s="312"/>
      <c r="Y4" s="312"/>
      <c r="Z4" s="312"/>
      <c r="AA4" s="312"/>
      <c r="AB4" s="312"/>
      <c r="AC4" s="312"/>
      <c r="AD4" s="312"/>
      <c r="AE4" s="312"/>
    </row>
    <row r="7" customFormat="false" ht="13.5" hidden="false" customHeight="false" outlineLevel="0" collapsed="false">
      <c r="A7" s="0" t="s">
        <v>522</v>
      </c>
    </row>
    <row r="9" s="190" customFormat="true" ht="13.5" hidden="false" customHeight="true" outlineLevel="0" collapsed="false">
      <c r="A9" s="313"/>
      <c r="B9" s="183" t="s">
        <v>523</v>
      </c>
      <c r="C9" s="183" t="s">
        <v>55</v>
      </c>
      <c r="D9" s="182" t="s">
        <v>38</v>
      </c>
      <c r="E9" s="314" t="s">
        <v>453</v>
      </c>
      <c r="F9" s="315" t="s">
        <v>524</v>
      </c>
      <c r="G9" s="316" t="n">
        <v>140</v>
      </c>
      <c r="H9" s="317" t="s">
        <v>525</v>
      </c>
      <c r="I9" s="315" t="n">
        <v>140</v>
      </c>
      <c r="J9" s="264" t="n">
        <v>2018</v>
      </c>
      <c r="K9" s="318"/>
      <c r="L9" s="265"/>
      <c r="M9" s="183"/>
      <c r="N9" s="173"/>
      <c r="O9" s="173"/>
      <c r="P9" s="173"/>
      <c r="Q9" s="319"/>
      <c r="R9" s="319"/>
      <c r="S9" s="319"/>
      <c r="T9" s="312" t="s">
        <v>526</v>
      </c>
      <c r="U9" s="312"/>
      <c r="V9" s="312"/>
      <c r="W9" s="312" t="s">
        <v>527</v>
      </c>
      <c r="X9" s="312" t="s">
        <v>528</v>
      </c>
      <c r="Y9" s="312" t="s">
        <v>529</v>
      </c>
      <c r="Z9" s="312" t="s">
        <v>530</v>
      </c>
      <c r="AA9" s="312"/>
      <c r="AB9" s="312"/>
      <c r="AC9" s="312"/>
      <c r="AD9" s="312"/>
      <c r="AE9" s="312"/>
    </row>
    <row r="10" s="190" customFormat="true" ht="13.5" hidden="false" customHeight="true" outlineLevel="0" collapsed="false">
      <c r="A10" s="320"/>
      <c r="B10" s="183" t="s">
        <v>531</v>
      </c>
      <c r="C10" s="183" t="s">
        <v>115</v>
      </c>
      <c r="D10" s="182" t="s">
        <v>38</v>
      </c>
      <c r="E10" s="321" t="s">
        <v>453</v>
      </c>
      <c r="F10" s="322" t="s">
        <v>453</v>
      </c>
      <c r="G10" s="323" t="s">
        <v>453</v>
      </c>
      <c r="H10" s="324" t="s">
        <v>453</v>
      </c>
      <c r="I10" s="322" t="s">
        <v>453</v>
      </c>
      <c r="J10" s="279"/>
      <c r="K10" s="318"/>
      <c r="L10" s="265"/>
      <c r="M10" s="264"/>
      <c r="N10" s="173"/>
      <c r="O10" s="173"/>
      <c r="P10" s="173"/>
      <c r="Q10" s="173" t="s">
        <v>532</v>
      </c>
      <c r="R10" s="173"/>
      <c r="S10" s="173"/>
      <c r="T10" s="312" t="s">
        <v>533</v>
      </c>
      <c r="U10" s="312"/>
      <c r="V10" s="312"/>
      <c r="W10" s="312" t="s">
        <v>534</v>
      </c>
      <c r="X10" s="312" t="s">
        <v>535</v>
      </c>
      <c r="Y10" s="312" t="s">
        <v>536</v>
      </c>
      <c r="Z10" s="312" t="s">
        <v>537</v>
      </c>
      <c r="AA10" s="312"/>
      <c r="AB10" s="312"/>
      <c r="AC10" s="312"/>
      <c r="AD10" s="312" t="s">
        <v>538</v>
      </c>
      <c r="AE10" s="312"/>
      <c r="AF10" s="173"/>
      <c r="AG10" s="173"/>
      <c r="AH10" s="173"/>
      <c r="AI10" s="296"/>
    </row>
    <row r="11" s="190" customFormat="true" ht="13.5" hidden="false" customHeight="true" outlineLevel="0" collapsed="false">
      <c r="A11" s="325"/>
      <c r="B11" s="183" t="s">
        <v>539</v>
      </c>
      <c r="C11" s="183" t="s">
        <v>55</v>
      </c>
      <c r="D11" s="182" t="s">
        <v>38</v>
      </c>
      <c r="E11" s="321" t="s">
        <v>453</v>
      </c>
      <c r="F11" s="322" t="s">
        <v>453</v>
      </c>
      <c r="G11" s="323" t="n">
        <v>140</v>
      </c>
      <c r="H11" s="324" t="s">
        <v>525</v>
      </c>
      <c r="I11" s="322" t="n">
        <v>140</v>
      </c>
      <c r="J11" s="279"/>
      <c r="K11" s="318"/>
      <c r="L11" s="265"/>
      <c r="M11" s="183"/>
      <c r="N11" s="173"/>
      <c r="O11" s="173"/>
      <c r="P11" s="173"/>
      <c r="Q11" s="319"/>
      <c r="R11" s="319"/>
      <c r="S11" s="319"/>
      <c r="T11" s="312" t="s">
        <v>526</v>
      </c>
      <c r="U11" s="312"/>
      <c r="V11" s="312"/>
      <c r="W11" s="312" t="s">
        <v>527</v>
      </c>
      <c r="X11" s="312" t="s">
        <v>528</v>
      </c>
      <c r="Y11" s="312" t="s">
        <v>529</v>
      </c>
      <c r="Z11" s="312" t="s">
        <v>530</v>
      </c>
      <c r="AA11" s="312"/>
      <c r="AB11" s="312"/>
      <c r="AC11" s="312"/>
      <c r="AD11" s="312"/>
      <c r="AE11" s="312"/>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1.00390625" defaultRowHeight="13.5" zeroHeight="false" outlineLevelRow="0" outlineLevelCol="0"/>
  <sheetData>
    <row r="1" customFormat="false" ht="14.25" hidden="false" customHeight="false" outlineLevel="0" collapsed="false">
      <c r="A1" s="33" t="s">
        <v>540</v>
      </c>
      <c r="B1" s="149" t="s">
        <v>541</v>
      </c>
      <c r="C1" s="33" t="s">
        <v>542</v>
      </c>
    </row>
    <row r="2" customFormat="false" ht="14.25" hidden="false" customHeight="false" outlineLevel="0" collapsed="false">
      <c r="A2" s="33"/>
      <c r="B2" s="34"/>
      <c r="C2" s="33"/>
    </row>
    <row r="3" customFormat="false" ht="14.25" hidden="false" customHeight="false" outlineLevel="0" collapsed="false">
      <c r="A3" s="33" t="s">
        <v>543</v>
      </c>
      <c r="B3" s="34" t="s">
        <v>544</v>
      </c>
      <c r="C3" s="33" t="s">
        <v>542</v>
      </c>
    </row>
    <row r="4" customFormat="false" ht="14.25" hidden="false" customHeight="false" outlineLevel="0" collapsed="false">
      <c r="A4" s="33" t="s">
        <v>545</v>
      </c>
      <c r="B4" s="34"/>
      <c r="C4" s="35"/>
    </row>
    <row r="5" customFormat="false" ht="14.25" hidden="false" customHeight="false" outlineLevel="0" collapsed="false">
      <c r="A5" s="33"/>
      <c r="B5" s="34"/>
      <c r="C5" s="35"/>
    </row>
    <row r="6" customFormat="false" ht="14.25" hidden="false" customHeight="false" outlineLevel="0" collapsed="false">
      <c r="A6" s="33" t="s">
        <v>438</v>
      </c>
      <c r="B6" s="34" t="s">
        <v>546</v>
      </c>
      <c r="C6" s="35"/>
    </row>
    <row r="7" customFormat="false" ht="14.25" hidden="false" customHeight="false" outlineLevel="0" collapsed="false">
      <c r="A7" s="33"/>
      <c r="B7" s="34" t="s">
        <v>547</v>
      </c>
      <c r="C7" s="35"/>
    </row>
    <row r="8" customFormat="false" ht="14.25" hidden="false" customHeight="false" outlineLevel="0" collapsed="false">
      <c r="A8" s="33"/>
      <c r="B8" s="34" t="s">
        <v>548</v>
      </c>
      <c r="C8" s="35"/>
    </row>
    <row r="9" customFormat="false" ht="14.25" hidden="false" customHeight="false" outlineLevel="0" collapsed="false">
      <c r="A9" s="33"/>
      <c r="B9" s="34"/>
      <c r="C9" s="35"/>
    </row>
    <row r="10" customFormat="false" ht="14.25" hidden="false" customHeight="false" outlineLevel="0" collapsed="false">
      <c r="A10" s="33"/>
      <c r="B10" s="34" t="s">
        <v>549</v>
      </c>
      <c r="C10" s="35"/>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385EBBA79C7F4B45B531A653259D1C77" ma:contentTypeVersion="18" ma:contentTypeDescription="Ein neues Dokument erstellen." ma:contentTypeScope="" ma:versionID="1f53bb32fba35cdaa1ba1a46d019a00f">
  <xsd:schema xmlns:xsd="http://www.w3.org/2001/XMLSchema" xmlns:xs="http://www.w3.org/2001/XMLSchema" xmlns:p="http://schemas.microsoft.com/office/2006/metadata/properties" xmlns:ns2="b8b31750-b7fc-4b7a-8fbf-59a564c9ad39" xmlns:ns3="aaa62981-bbba-4725-abd1-723aa8614552" targetNamespace="http://schemas.microsoft.com/office/2006/metadata/properties" ma:root="true" ma:fieldsID="bb3d08d848a2696622e7ecc3666f781f" ns2:_="" ns3:_="">
    <xsd:import namespace="b8b31750-b7fc-4b7a-8fbf-59a564c9ad39"/>
    <xsd:import namespace="aaa62981-bbba-4725-abd1-723aa861455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b31750-b7fc-4b7a-8fbf-59a564c9ad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Bildmarkierungen" ma:readOnly="false" ma:fieldId="{5cf76f15-5ced-4ddc-b409-7134ff3c332f}" ma:taxonomyMulti="true" ma:sspId="de222612-0cf5-4413-b442-58f0ebf7426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aa62981-bbba-4725-abd1-723aa8614552"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element name="TaxCatchAll" ma:index="23" nillable="true" ma:displayName="Taxonomy Catch All Column" ma:hidden="true" ma:list="{dfd1a1fb-db9a-4a6e-87d1-f2d7938afac9}" ma:internalName="TaxCatchAll" ma:showField="CatchAllData" ma:web="aaa62981-bbba-4725-abd1-723aa861455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8b31750-b7fc-4b7a-8fbf-59a564c9ad39">
      <Terms xmlns="http://schemas.microsoft.com/office/infopath/2007/PartnerControls"/>
    </lcf76f155ced4ddcb4097134ff3c332f>
    <TaxCatchAll xmlns="aaa62981-bbba-4725-abd1-723aa8614552" xsi:nil="true"/>
  </documentManagement>
</p:properties>
</file>

<file path=customXml/itemProps1.xml><?xml version="1.0" encoding="utf-8"?>
<ds:datastoreItem xmlns:ds="http://schemas.openxmlformats.org/officeDocument/2006/customXml" ds:itemID="{CA0DC4C0-BD08-4B73-BFDA-950E46667B6E}"/>
</file>

<file path=customXml/itemProps2.xml><?xml version="1.0" encoding="utf-8"?>
<ds:datastoreItem xmlns:ds="http://schemas.openxmlformats.org/officeDocument/2006/customXml" ds:itemID="{004B4284-9F6E-4BDA-950F-3A11CBA88DF7}"/>
</file>

<file path=customXml/itemProps3.xml><?xml version="1.0" encoding="utf-8"?>
<ds:datastoreItem xmlns:ds="http://schemas.openxmlformats.org/officeDocument/2006/customXml" ds:itemID="{3B2347E1-F08B-4233-92FD-8D697931C230}"/>
</file>

<file path=docProps/app.xml><?xml version="1.0" encoding="utf-8"?>
<Properties xmlns="http://schemas.openxmlformats.org/officeDocument/2006/extended-properties" xmlns:vt="http://schemas.openxmlformats.org/officeDocument/2006/docPropsVTypes">
  <Template/>
  <TotalTime>1</TotalTime>
  <Application>LibreOffice/7.4.2.3$Linux_X86_64 LibreOffice_project/382eef1f22670f7f4118c8c2dd222ec7ad009daf</Application>
  <AppVersion>15.0000</AppVers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2011-08-10T10:05:38Z</dcterms:created>
  <dc:creator>Basak Kina</dc:creator>
  <dc:description/>
  <dc:language>en-US</dc:language>
  <cp:lastModifiedBy/>
  <dcterms:modified xsi:type="dcterms:W3CDTF">2024-12-05T11:57:02Z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0x010100385EBBA79C7F4B45B531A653259D1C77</vt:lpwstr>
  </property>
  <property fmtid="{D5CDD505-2E9C-101B-9397-08002B2CF9AE}" pid="3" name="MediaServiceImageTags">
    <vt:lpwstr/>
  </property>
  <property fmtid="{D5CDD505-2E9C-101B-9397-08002B2CF9AE}" pid="4" name="Order">
    <vt:r8>22000</vt:r8>
  </property>
</Properties>
</file>