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51FD927E-DF1E-3046-AC43-BBAD14766DAF}" xr6:coauthVersionLast="43" xr6:coauthVersionMax="43" xr10:uidLastSave="{00000000-0000-0000-0000-000000000000}"/>
  <bookViews>
    <workbookView xWindow="3900" yWindow="444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<sst xmlns="http://schemas.openxmlformats.org/spreadsheetml/2006/main" count="105" uniqueCount="73">
  <si>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</si>
  <si>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</si>
  <si>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</si>
  <si>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</si>
  <si>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</si>
  <si>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</si>
  <si>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</si>
  <si>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</si>
  <si>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</si>
  <si>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</si>
  <si>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</si>
  <si>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</si>
  <si>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</si>
  <si>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</si>
  <si>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</si>
  <si>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</si>
  <si>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</si>
  <si>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</si>
  <si>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</si>
  <si>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</si>
  <si>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</si>
  <si>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</si>
  <si>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</si>
  <si>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</si>
  <si>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</si>
  <si>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</si>
  <si>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</si>
  <si>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</si>
  <si>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</si>
  <si>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</si>
  <si>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</si>
  <si>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</si>
  <si>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</si>
  <si>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</si>
  <si>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</si>
  <si>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</si>
  <si>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</si>
  <si>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</si>
  <si>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</si>
  <si>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</si>
  <si>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</si>
  <si>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</si>
  <si>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</si>
  <si>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</si>
  <si>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</si>
  <si>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</si>
  <si>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</si>
  <si>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</si>
  <si>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</si>
  <si>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</si>
  <si>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</si>
  <si>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</si>
  <si>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</si>
  <si>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  <family val="2"/>
      </rPr>
      <t>-1</t>
    </r>
  </si>
  <si>
    <t>f</t>
  </si>
  <si>
    <t>RPM</t>
  </si>
  <si>
    <t>Tube Parameters</t>
  </si>
  <si>
    <t>Length</t>
  </si>
  <si>
    <t>Pod Parameters</t>
  </si>
  <si>
    <t>m_rpm</t>
  </si>
  <si>
    <t>Max. Angular Velocity</t>
  </si>
  <si>
    <t>⍵</t>
  </si>
  <si>
    <t>m_omega</t>
  </si>
  <si>
    <t>rad/s</t>
  </si>
  <si>
    <t>Actually 1264.92 m but rules say 1.25 km</t>
  </si>
  <si>
    <t>m_torque</t>
  </si>
  <si>
    <t>N*m</t>
  </si>
  <si>
    <t>Max. Motor Torque</t>
  </si>
  <si>
    <t>Max. RPM</t>
  </si>
  <si>
    <t>I</t>
  </si>
  <si>
    <t>i</t>
  </si>
  <si>
    <t>kg*m^2</t>
  </si>
  <si>
    <t>Moment of inertia of the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</si>
</sst>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rgb="FF222222"/>
      <name val="Arial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  <family val="2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  <family val="2"/>
    </font>
    <font>
      <b/>
      <sz val="14"/>
      <name val="Arial"/>
      <family val="2"/>
    </font>
    <font>
      <vertAlign val="superscript"/>
      <sz val="14"/>
      <name val="Arial"/>
      <family val="2"/>
    </font>
    <font>
      <sz val="14"/>
      <color theme="1"/>
      <name val="Arial"/>
      <family val="2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11" sqref="A11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2" t="s">
        <v>43</v>
      </c>
      <c r="B1" s="32"/>
      <c r="C1" s="32"/>
      <c r="D1" s="32"/>
      <c r="E1" s="32"/>
      <c r="F1" s="32"/>
      <c r="G1" s="32"/>
      <c r="H1" s="32"/>
      <c r="I1" s="32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3" t="s">
        <v>51</v>
      </c>
      <c r="B1" s="33"/>
      <c r="C1" s="33"/>
      <c r="D1" s="33"/>
      <c r="E1" s="33"/>
      <c r="F1" s="33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3" t="s">
        <v>56</v>
      </c>
      <c r="B1" s="34"/>
      <c r="C1" s="34"/>
      <c r="D1" s="34"/>
      <c r="E1" s="34"/>
      <c r="F1" s="15"/>
    </row>
    <row r="2" spans="1:8" ht="19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  <c r="G2" s="26"/>
    </row>
    <row r="3" spans="1:8" ht="19">
      <c r="A3" s="23" t="s">
        <v>57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7" t="s">
        <v>64</v>
      </c>
    </row>
    <row r="4" spans="1:8">
      <c r="A4" s="28"/>
      <c r="B4" s="28"/>
      <c r="C4" s="28"/>
      <c r="D4" s="28"/>
      <c r="E4" s="28"/>
      <c r="F4" s="28"/>
    </row>
    <row r="5" spans="1:8">
      <c r="A5" s="28"/>
      <c r="B5" s="28"/>
      <c r="C5" s="28"/>
      <c r="D5" s="28"/>
      <c r="E5" s="28"/>
      <c r="F5" s="2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zoomScaleNormal="100" workbookViewId="0">
      <selection activeCell="D13" sqref="D13"/>
    </sheetView>
  </sheetViews>
  <sheetFormatPr baseColWidth="10" defaultColWidth="10.83203125" defaultRowHeight="16"/>
  <cols>
    <col min="1" max="1" width="37.83203125" style="1" customWidth="1"/>
    <col min="2" max="5" width="14.1640625" style="1" customWidth="1"/>
    <col min="6" max="6" width="21" style="1" customWidth="1"/>
    <col min="7" max="16384" width="10.83203125" style="1"/>
  </cols>
  <sheetData>
    <row r="1" spans="1:8" ht="21" customHeight="1">
      <c r="A1" s="33" t="s">
        <v>58</v>
      </c>
      <c r="B1" s="34"/>
      <c r="C1" s="34"/>
      <c r="D1" s="34"/>
      <c r="E1" s="34"/>
      <c r="F1" s="15"/>
    </row>
    <row r="2" spans="1:8" ht="18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8" ht="18">
      <c r="A3" s="29" t="s">
        <v>30</v>
      </c>
      <c r="B3" s="29" t="s">
        <v>31</v>
      </c>
      <c r="C3" s="29" t="s">
        <v>31</v>
      </c>
      <c r="D3" s="29">
        <v>310</v>
      </c>
      <c r="E3" s="29" t="s">
        <v>32</v>
      </c>
      <c r="F3" s="23"/>
    </row>
    <row r="4" spans="1:8" ht="18">
      <c r="A4" s="29" t="s">
        <v>33</v>
      </c>
      <c r="B4" s="29" t="s">
        <v>34</v>
      </c>
      <c r="C4" s="29" t="s">
        <v>34</v>
      </c>
      <c r="D4" s="29">
        <v>0.06</v>
      </c>
      <c r="E4" s="29" t="s">
        <v>12</v>
      </c>
      <c r="F4" s="23"/>
    </row>
    <row r="5" spans="1:8" ht="18">
      <c r="A5" s="29" t="s">
        <v>35</v>
      </c>
      <c r="B5" s="29" t="s">
        <v>36</v>
      </c>
      <c r="C5" s="29" t="s">
        <v>36</v>
      </c>
      <c r="D5" s="29">
        <v>9.5000000000000001E-2</v>
      </c>
      <c r="E5" s="29" t="s">
        <v>12</v>
      </c>
      <c r="F5" s="23"/>
    </row>
    <row r="6" spans="1:8" ht="18">
      <c r="A6" s="29" t="s">
        <v>37</v>
      </c>
      <c r="B6" s="29" t="s">
        <v>38</v>
      </c>
      <c r="C6" s="29" t="s">
        <v>38</v>
      </c>
      <c r="D6" s="29">
        <v>6.0000000000000001E-3</v>
      </c>
      <c r="E6" s="29" t="s">
        <v>12</v>
      </c>
      <c r="F6" s="22"/>
    </row>
    <row r="7" spans="1:8" ht="18">
      <c r="A7" s="29" t="s">
        <v>39</v>
      </c>
      <c r="B7" s="29" t="s">
        <v>40</v>
      </c>
      <c r="C7" s="29" t="s">
        <v>40</v>
      </c>
      <c r="D7" s="29">
        <v>5</v>
      </c>
      <c r="E7" s="29"/>
      <c r="F7" s="22"/>
    </row>
    <row r="8" spans="1:8" ht="18">
      <c r="A8" s="29" t="s">
        <v>41</v>
      </c>
      <c r="B8" s="29" t="s">
        <v>42</v>
      </c>
      <c r="C8" s="29" t="s">
        <v>42</v>
      </c>
      <c r="D8" s="29">
        <v>4.4999999999999998E-2</v>
      </c>
      <c r="E8" s="29" t="s">
        <v>12</v>
      </c>
      <c r="F8" s="22"/>
    </row>
    <row r="9" spans="1:8" ht="18">
      <c r="A9" s="29" t="s">
        <v>68</v>
      </c>
      <c r="B9" s="29" t="s">
        <v>54</v>
      </c>
      <c r="C9" s="29" t="s">
        <v>59</v>
      </c>
      <c r="D9" s="29">
        <v>9377</v>
      </c>
      <c r="E9" s="29" t="s">
        <v>55</v>
      </c>
      <c r="F9" s="29"/>
    </row>
    <row r="10" spans="1:8" ht="18">
      <c r="A10" s="29" t="s">
        <v>60</v>
      </c>
      <c r="B10" s="29" t="s">
        <v>61</v>
      </c>
      <c r="C10" s="29" t="s">
        <v>62</v>
      </c>
      <c r="D10" s="29">
        <f>D9*2*PI()/60</f>
        <v>981.95714375704972</v>
      </c>
      <c r="E10" s="29" t="s">
        <v>63</v>
      </c>
      <c r="F10" s="22"/>
    </row>
    <row r="11" spans="1:8" ht="18">
      <c r="A11" s="29" t="s">
        <v>67</v>
      </c>
      <c r="B11" s="29" t="s">
        <v>21</v>
      </c>
      <c r="C11" s="29" t="s">
        <v>65</v>
      </c>
      <c r="D11" s="29">
        <v>18.13</v>
      </c>
      <c r="E11" s="29" t="s">
        <v>66</v>
      </c>
      <c r="F11" s="30"/>
    </row>
    <row r="12" spans="1:8" ht="18">
      <c r="A12" s="29" t="s">
        <v>72</v>
      </c>
      <c r="B12" s="29" t="s">
        <v>69</v>
      </c>
      <c r="C12" s="29" t="s">
        <v>70</v>
      </c>
      <c r="D12" s="29">
        <v>0.04</v>
      </c>
      <c r="E12" s="29" t="s">
        <v>71</v>
      </c>
    </row>
    <row r="13" spans="1:8">
      <c r="A13" s="31"/>
    </row>
    <row r="14" spans="1:8">
      <c r="A14" s="31"/>
    </row>
    <row r="15" spans="1:8">
      <c r="A15" s="31"/>
    </row>
    <row r="16" spans="1:8">
      <c r="A16" s="31"/>
      <c r="B16" s="13"/>
      <c r="C16" s="13"/>
      <c r="D16" s="13"/>
      <c r="E16" s="13"/>
      <c r="F16" s="13"/>
      <c r="G16" s="15"/>
      <c r="H16" s="17"/>
    </row>
    <row r="17" spans="2:8">
      <c r="B17" s="13"/>
      <c r="C17" s="13"/>
      <c r="D17" s="13"/>
      <c r="E17" s="13"/>
      <c r="F17" s="13"/>
      <c r="G17" s="15"/>
      <c r="H17" s="17"/>
    </row>
    <row r="18" spans="2:8">
      <c r="B18" s="13"/>
      <c r="C18" s="13"/>
      <c r="D18" s="13"/>
      <c r="E18" s="13"/>
      <c r="F18" s="13"/>
      <c r="G18" s="15"/>
      <c r="H18" s="17"/>
    </row>
    <row r="19" spans="2:8">
      <c r="B19" s="13"/>
      <c r="C19" s="13"/>
      <c r="D19" s="13"/>
      <c r="E19" s="13"/>
      <c r="F19" s="13"/>
      <c r="G19" s="15"/>
      <c r="H19" s="17"/>
    </row>
    <row r="20" spans="2:8">
      <c r="B20" s="13"/>
      <c r="C20" s="13"/>
      <c r="D20" s="13"/>
      <c r="E20" s="13"/>
      <c r="F20" s="13"/>
      <c r="G20" s="15"/>
      <c r="H20" s="17"/>
    </row>
    <row r="21" spans="2:8">
      <c r="B21" s="13"/>
      <c r="C21" s="13"/>
      <c r="D21" s="13"/>
      <c r="E21" s="13"/>
      <c r="F21" s="13"/>
      <c r="G21" s="15"/>
      <c r="H21" s="17"/>
    </row>
    <row r="22" spans="2:8">
      <c r="B22" s="15"/>
      <c r="C22" s="15"/>
      <c r="D22" s="15"/>
      <c r="E22" s="15"/>
      <c r="F22" s="15"/>
      <c r="G22" s="15"/>
      <c r="H22" s="17"/>
    </row>
    <row r="23" spans="2:8">
      <c r="B23" s="15"/>
      <c r="C23" s="15"/>
      <c r="D23" s="15"/>
      <c r="E23" s="15"/>
      <c r="F23" s="15"/>
      <c r="G23" s="15"/>
      <c r="H23" s="17"/>
    </row>
    <row r="24" spans="2:8">
      <c r="B24" s="15"/>
      <c r="C24" s="15"/>
      <c r="D24" s="15"/>
      <c r="E24" s="15"/>
      <c r="F24" s="15"/>
      <c r="G24" s="15"/>
      <c r="H24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2019-06-21T10:13:31Z</dcterms:modified>
</cp:coreProperties>
</file>