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aelanderka/Desktop/Trajectory Sims/Git Trajectory/Parameters/"/>
    </mc:Choice>
  </mc:AlternateContent>
  <xr:revisionPtr revIDLastSave="0" documentId="13_ncr:1_{1E93AD0F-4D11-6844-9F08-B33BD49A3E14}" xr6:coauthVersionLast="40" xr6:coauthVersionMax="40" xr10:uidLastSave="{00000000-0000-0000-0000-000000000000}"/>
  <bookViews>
    <workbookView xWindow="1020" yWindow="460" windowWidth="28800" windowHeight="16160" activeTab="3" xr2:uid="{00000000-000D-0000-FFFF-FFFF00000000}"/>
  </bookViews>
  <sheets>
    <sheet name="Constants" sheetId="6" r:id="rId1"/>
    <sheet name="Variables" sheetId="7" r:id="rId2"/>
    <sheet name="Tube" sheetId="8" r:id="rId3"/>
    <sheet name="Pod" sheetId="9" r:id="rId4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0" i="9" l="1"/>
</calcChain>
</file>

<file path=xl/sharedStrings.xml><?xml version="1.0" encoding="utf-8"?>
<sst xmlns="http://schemas.openxmlformats.org/spreadsheetml/2006/main" count="100" uniqueCount="69">
  <si>
    <t>Parameters</t>
  </si>
  <si>
    <t>(Symbols)</t>
  </si>
  <si>
    <t>Matlab Variables</t>
  </si>
  <si>
    <t>Magnitudes</t>
  </si>
  <si>
    <t>Units</t>
  </si>
  <si>
    <t>Comment</t>
  </si>
  <si>
    <t>Translational Velocity</t>
  </si>
  <si>
    <t>Resistivity of Al 6101-T61</t>
  </si>
  <si>
    <t>vt</t>
  </si>
  <si>
    <t>l</t>
  </si>
  <si>
    <t>ρ</t>
  </si>
  <si>
    <t>rho</t>
  </si>
  <si>
    <t>m</t>
  </si>
  <si>
    <t>Length of the track</t>
  </si>
  <si>
    <t>Slip</t>
  </si>
  <si>
    <t>s</t>
  </si>
  <si>
    <t>m s-1</t>
  </si>
  <si>
    <t>Ohm m</t>
  </si>
  <si>
    <t>Permeability of free space</t>
  </si>
  <si>
    <t>mu0</t>
  </si>
  <si>
    <t xml:space="preserve">Track Thickness </t>
  </si>
  <si>
    <t>t</t>
  </si>
  <si>
    <t>Track Conductivity</t>
  </si>
  <si>
    <t>σ</t>
  </si>
  <si>
    <t>sigma_</t>
  </si>
  <si>
    <t>Magnet Residual Flux Density</t>
  </si>
  <si>
    <t>Br</t>
  </si>
  <si>
    <t>T</t>
  </si>
  <si>
    <t>Magnet Permeability</t>
  </si>
  <si>
    <t>mur</t>
  </si>
  <si>
    <t>Mass of the pod</t>
  </si>
  <si>
    <t>M</t>
  </si>
  <si>
    <t>kg</t>
  </si>
  <si>
    <t>Inner radius</t>
  </si>
  <si>
    <t>ri</t>
  </si>
  <si>
    <t>Outer radius</t>
  </si>
  <si>
    <t>ro</t>
  </si>
  <si>
    <t>Air gap</t>
  </si>
  <si>
    <t>g</t>
  </si>
  <si>
    <t>Pole pairs</t>
  </si>
  <si>
    <t>P</t>
  </si>
  <si>
    <t>Magnet Width</t>
  </si>
  <si>
    <t>w</t>
  </si>
  <si>
    <t>Constants</t>
  </si>
  <si>
    <t>Symbol</t>
  </si>
  <si>
    <t>Matlab Variable</t>
  </si>
  <si>
    <t>Comments</t>
  </si>
  <si>
    <r>
      <t>μ</t>
    </r>
    <r>
      <rPr>
        <vertAlign val="subscript"/>
        <sz val="14"/>
        <rFont val="Arial "/>
      </rPr>
      <t>0</t>
    </r>
  </si>
  <si>
    <r>
      <t>m kg s</t>
    </r>
    <r>
      <rPr>
        <vertAlign val="superscript"/>
        <sz val="14"/>
        <rFont val="Arial "/>
      </rPr>
      <t>-2</t>
    </r>
    <r>
      <rPr>
        <sz val="14"/>
        <rFont val="Arial "/>
      </rPr>
      <t xml:space="preserve"> A</t>
    </r>
    <r>
      <rPr>
        <vertAlign val="superscript"/>
        <sz val="14"/>
        <rFont val="Arial "/>
      </rPr>
      <t>-2</t>
    </r>
  </si>
  <si>
    <r>
      <t>S m</t>
    </r>
    <r>
      <rPr>
        <vertAlign val="superscript"/>
        <sz val="14"/>
        <rFont val="Arial "/>
      </rPr>
      <t>-1</t>
    </r>
  </si>
  <si>
    <r>
      <t>μ</t>
    </r>
    <r>
      <rPr>
        <vertAlign val="subscript"/>
        <sz val="14"/>
        <rFont val="Arial "/>
      </rPr>
      <t>r</t>
    </r>
  </si>
  <si>
    <t>Variables</t>
  </si>
  <si>
    <t>Symbols</t>
  </si>
  <si>
    <r>
      <t>m s</t>
    </r>
    <r>
      <rPr>
        <vertAlign val="superscript"/>
        <sz val="14"/>
        <rFont val="Arial"/>
      </rPr>
      <t>-1</t>
    </r>
  </si>
  <si>
    <t>𝛼</t>
  </si>
  <si>
    <t>rad/sˆ2</t>
  </si>
  <si>
    <t>f</t>
  </si>
  <si>
    <t>RPM</t>
  </si>
  <si>
    <t>Tube Parameters</t>
  </si>
  <si>
    <t>Length</t>
  </si>
  <si>
    <t>Pod Parameters</t>
  </si>
  <si>
    <t>m_alpha</t>
  </si>
  <si>
    <t>m_rpm</t>
  </si>
  <si>
    <t xml:space="preserve">Max. Angular Acceleration </t>
  </si>
  <si>
    <t>Max. Rotational Frequency</t>
  </si>
  <si>
    <t>Max. Angular Velocity</t>
  </si>
  <si>
    <t>⍵</t>
  </si>
  <si>
    <t>m_omega</t>
  </si>
  <si>
    <t>rad/s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</si>
</sst>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sz val="12"/>
      <color theme="1"/>
      <name val="Calibri"/>
      <family val="2"/>
      <scheme val="minor"/>
    </font>
    <font>
      <sz val="10"/>
      <name val="Arial"/>
    </font>
    <font>
      <sz val="12"/>
      <name val="Arial"/>
    </font>
    <font>
      <b/>
      <sz val="10"/>
      <name val="Arial"/>
    </font>
    <font>
      <sz val="12"/>
      <color rgb="FF222222"/>
      <name val="Arial"/>
    </font>
    <font>
      <sz val="16"/>
      <color theme="1"/>
      <name val="Calibri"/>
      <family val="2"/>
      <scheme val="minor"/>
    </font>
    <font>
      <b/>
      <u/>
      <sz val="16"/>
      <color theme="1"/>
      <name val="Arial "/>
    </font>
    <font>
      <b/>
      <sz val="14"/>
      <color theme="1"/>
      <name val="Arial "/>
    </font>
    <font>
      <sz val="12"/>
      <color theme="1"/>
      <name val="Arial "/>
    </font>
    <font>
      <sz val="14"/>
      <name val="Arial"/>
    </font>
    <font>
      <sz val="14"/>
      <name val="Arial "/>
    </font>
    <font>
      <vertAlign val="subscript"/>
      <sz val="14"/>
      <name val="Arial "/>
    </font>
    <font>
      <vertAlign val="superscript"/>
      <sz val="14"/>
      <name val="Arial "/>
    </font>
    <font>
      <sz val="14"/>
      <color theme="1"/>
      <name val="Arial "/>
    </font>
    <font>
      <sz val="14"/>
      <color rgb="FF222222"/>
      <name val="Arial "/>
    </font>
    <font>
      <b/>
      <u/>
      <sz val="16"/>
      <name val="Arial"/>
    </font>
    <font>
      <b/>
      <sz val="14"/>
      <name val="Arial"/>
    </font>
    <font>
      <vertAlign val="superscript"/>
      <sz val="14"/>
      <name val="Arial"/>
    </font>
    <font>
      <sz val="14"/>
      <color theme="1"/>
      <name val="Arial"/>
    </font>
    <font>
      <b/>
      <i/>
      <sz val="14"/>
      <name val="Arial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 applyFont="1" applyAlignment="1">
      <alignment vertical="top"/>
    </xf>
    <xf numFmtId="0" fontId="1" fillId="0" borderId="0" xfId="1"/>
    <xf numFmtId="0" fontId="8" fillId="0" borderId="0" xfId="1" applyFont="1"/>
    <xf numFmtId="0" fontId="8" fillId="0" borderId="0" xfId="1" applyFont="1" applyAlignment="1">
      <alignment horizontal="center"/>
    </xf>
    <xf numFmtId="0" fontId="9" fillId="0" borderId="0" xfId="1" applyFont="1"/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11" fontId="10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left" vertical="top"/>
    </xf>
    <xf numFmtId="0" fontId="11" fillId="0" borderId="0" xfId="1" applyFont="1" applyAlignment="1">
      <alignment horizontal="center" vertical="top"/>
    </xf>
    <xf numFmtId="11" fontId="11" fillId="0" borderId="0" xfId="1" applyNumberFormat="1" applyFont="1" applyAlignment="1">
      <alignment horizontal="center" vertical="top"/>
    </xf>
    <xf numFmtId="0" fontId="14" fillId="0" borderId="0" xfId="1" applyFont="1"/>
    <xf numFmtId="0" fontId="15" fillId="0" borderId="0" xfId="1" applyFont="1" applyAlignment="1">
      <alignment horizontal="center" vertical="top"/>
    </xf>
    <xf numFmtId="0" fontId="3" fillId="0" borderId="0" xfId="1" applyFont="1" applyAlignment="1">
      <alignment horizontal="center" vertical="top"/>
    </xf>
    <xf numFmtId="11" fontId="3" fillId="0" borderId="0" xfId="1" applyNumberFormat="1" applyFont="1" applyAlignment="1">
      <alignment horizontal="center" vertical="top"/>
    </xf>
    <xf numFmtId="0" fontId="2" fillId="0" borderId="0" xfId="1" applyFont="1" applyAlignment="1">
      <alignment vertical="top"/>
    </xf>
    <xf numFmtId="0" fontId="5" fillId="0" borderId="0" xfId="1" applyFont="1" applyAlignment="1">
      <alignment horizontal="center" vertical="top"/>
    </xf>
    <xf numFmtId="0" fontId="4" fillId="0" borderId="0" xfId="1" applyFont="1" applyAlignment="1">
      <alignment vertical="top"/>
    </xf>
    <xf numFmtId="0" fontId="4" fillId="0" borderId="0" xfId="1" applyFont="1" applyAlignment="1">
      <alignment horizontal="center" vertical="top"/>
    </xf>
    <xf numFmtId="0" fontId="2" fillId="0" borderId="0" xfId="1" applyFont="1" applyAlignment="1">
      <alignment horizontal="center" vertical="top"/>
    </xf>
    <xf numFmtId="0" fontId="17" fillId="0" borderId="0" xfId="1" applyFont="1" applyAlignment="1">
      <alignment horizontal="center" vertical="top"/>
    </xf>
    <xf numFmtId="0" fontId="17" fillId="0" borderId="0" xfId="1" applyFont="1" applyAlignment="1">
      <alignment vertical="top"/>
    </xf>
    <xf numFmtId="0" fontId="10" fillId="0" borderId="0" xfId="1" applyFont="1" applyAlignment="1">
      <alignment horizontal="left" vertical="top"/>
    </xf>
    <xf numFmtId="0" fontId="10" fillId="0" borderId="0" xfId="1" applyFont="1" applyAlignment="1">
      <alignment vertical="top"/>
    </xf>
    <xf numFmtId="0" fontId="19" fillId="0" borderId="0" xfId="1" applyFont="1" applyAlignment="1">
      <alignment horizontal="center" vertical="center"/>
    </xf>
    <xf numFmtId="0" fontId="20" fillId="0" borderId="0" xfId="1" applyFont="1" applyAlignment="1">
      <alignment horizontal="center" vertical="top"/>
    </xf>
    <xf numFmtId="0" fontId="20" fillId="0" borderId="0" xfId="1" applyFont="1" applyAlignment="1">
      <alignment vertical="top"/>
    </xf>
    <xf numFmtId="0" fontId="21" fillId="0" borderId="0" xfId="1" applyFont="1"/>
    <xf numFmtId="0" fontId="21" fillId="0" borderId="0" xfId="1" applyFont="1" applyAlignment="1">
      <alignment vertical="top"/>
    </xf>
    <xf numFmtId="0" fontId="1" fillId="0" borderId="0" xfId="1" applyFont="1" applyAlignment="1">
      <alignment vertical="top"/>
    </xf>
    <xf numFmtId="0" fontId="10" fillId="0" borderId="0" xfId="1" applyFont="1" applyAlignment="1">
      <alignment horizontal="center" vertical="top"/>
    </xf>
    <xf numFmtId="0" fontId="19" fillId="0" borderId="0" xfId="1" applyFont="1" applyAlignment="1">
      <alignment horizontal="center"/>
    </xf>
    <xf numFmtId="0" fontId="1" fillId="0" borderId="0" xfId="1" applyAlignment="1">
      <alignment horizontal="center"/>
    </xf>
    <xf numFmtId="0" fontId="7" fillId="0" borderId="0" xfId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6" fillId="0" borderId="0" xfId="1" applyFont="1" applyAlignment="1">
      <alignment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workbookViewId="0">
      <selection activeCell="D9" sqref="D9"/>
    </sheetView>
  </sheetViews>
  <sheetFormatPr baseColWidth="10" defaultRowHeight="16"/>
  <cols>
    <col min="1" max="1" width="34" style="1" customWidth="1"/>
    <col min="2" max="6" width="18.6640625" style="1" customWidth="1"/>
    <col min="7" max="16384" width="10.83203125" style="1"/>
  </cols>
  <sheetData>
    <row r="1" spans="1:9" ht="20">
      <c r="A1" s="33" t="s">
        <v>43</v>
      </c>
      <c r="B1" s="33"/>
      <c r="C1" s="33"/>
      <c r="D1" s="33"/>
      <c r="E1" s="33"/>
      <c r="F1" s="33"/>
      <c r="G1" s="33"/>
      <c r="H1" s="33"/>
      <c r="I1" s="33"/>
    </row>
    <row r="2" spans="1:9" ht="18">
      <c r="A2" s="2" t="s">
        <v>0</v>
      </c>
      <c r="B2" s="3" t="s">
        <v>44</v>
      </c>
      <c r="C2" s="3" t="s">
        <v>45</v>
      </c>
      <c r="D2" s="3" t="s">
        <v>3</v>
      </c>
      <c r="E2" s="3" t="s">
        <v>4</v>
      </c>
      <c r="F2" s="2" t="s">
        <v>46</v>
      </c>
      <c r="G2" s="4"/>
      <c r="H2" s="4"/>
      <c r="I2" s="4"/>
    </row>
    <row r="3" spans="1:9" ht="18">
      <c r="A3" s="5" t="s">
        <v>7</v>
      </c>
      <c r="B3" s="6" t="s">
        <v>10</v>
      </c>
      <c r="C3" s="6" t="s">
        <v>11</v>
      </c>
      <c r="D3" s="7">
        <v>2.92E-8</v>
      </c>
      <c r="E3" s="6" t="s">
        <v>17</v>
      </c>
      <c r="G3" s="4"/>
      <c r="H3" s="4"/>
      <c r="I3" s="4"/>
    </row>
    <row r="4" spans="1:9" ht="20">
      <c r="A4" s="8" t="s">
        <v>18</v>
      </c>
      <c r="B4" s="9" t="s">
        <v>47</v>
      </c>
      <c r="C4" s="9" t="s">
        <v>19</v>
      </c>
      <c r="D4" s="10">
        <v>1.26E-6</v>
      </c>
      <c r="E4" s="9" t="s">
        <v>48</v>
      </c>
      <c r="F4" s="11"/>
      <c r="G4" s="4"/>
      <c r="H4" s="4"/>
      <c r="I4" s="4"/>
    </row>
    <row r="5" spans="1:9" ht="18">
      <c r="A5" s="8" t="s">
        <v>20</v>
      </c>
      <c r="B5" s="9" t="s">
        <v>21</v>
      </c>
      <c r="C5" s="9" t="s">
        <v>21</v>
      </c>
      <c r="D5" s="9">
        <v>1.0500000000000001E-2</v>
      </c>
      <c r="E5" s="9" t="s">
        <v>12</v>
      </c>
      <c r="F5" s="11"/>
      <c r="G5" s="4"/>
      <c r="H5" s="4"/>
      <c r="I5" s="4"/>
    </row>
    <row r="6" spans="1:9" ht="20">
      <c r="A6" s="8" t="s">
        <v>22</v>
      </c>
      <c r="B6" s="12" t="s">
        <v>23</v>
      </c>
      <c r="C6" s="9" t="s">
        <v>24</v>
      </c>
      <c r="D6" s="10">
        <v>24590000</v>
      </c>
      <c r="E6" s="9" t="s">
        <v>49</v>
      </c>
      <c r="F6" s="11"/>
      <c r="G6" s="4"/>
      <c r="H6" s="4"/>
      <c r="I6" s="4"/>
    </row>
    <row r="7" spans="1:9" ht="18">
      <c r="A7" s="8" t="s">
        <v>25</v>
      </c>
      <c r="B7" s="9" t="s">
        <v>26</v>
      </c>
      <c r="C7" s="9" t="s">
        <v>26</v>
      </c>
      <c r="D7" s="9">
        <v>1.42</v>
      </c>
      <c r="E7" s="9" t="s">
        <v>27</v>
      </c>
      <c r="F7" s="11"/>
      <c r="G7" s="4"/>
      <c r="H7" s="4"/>
      <c r="I7" s="4"/>
    </row>
    <row r="8" spans="1:9" ht="20">
      <c r="A8" s="8" t="s">
        <v>28</v>
      </c>
      <c r="B8" s="9" t="s">
        <v>50</v>
      </c>
      <c r="C8" s="9" t="s">
        <v>29</v>
      </c>
      <c r="D8" s="9">
        <v>1.08</v>
      </c>
      <c r="E8" s="9" t="s">
        <v>48</v>
      </c>
      <c r="F8" s="11"/>
    </row>
    <row r="11" spans="1:9">
      <c r="B11" s="13"/>
      <c r="C11" s="13"/>
      <c r="D11" s="13"/>
      <c r="E11" s="14"/>
      <c r="F11" s="13"/>
      <c r="G11" s="15"/>
      <c r="H11" s="15"/>
    </row>
    <row r="12" spans="1:9">
      <c r="B12" s="13"/>
      <c r="C12" s="13"/>
      <c r="D12" s="13"/>
      <c r="E12" s="14"/>
      <c r="F12" s="13"/>
      <c r="G12" s="15"/>
      <c r="H12" s="15"/>
    </row>
    <row r="13" spans="1:9">
      <c r="B13" s="13"/>
      <c r="C13" s="13"/>
      <c r="D13" s="13"/>
      <c r="E13" s="13"/>
      <c r="F13" s="13"/>
      <c r="G13" s="15"/>
      <c r="H13" s="15"/>
    </row>
    <row r="14" spans="1:9">
      <c r="B14" s="13"/>
      <c r="C14" s="16"/>
      <c r="D14" s="13"/>
      <c r="E14" s="14"/>
      <c r="F14" s="13"/>
      <c r="G14" s="15"/>
      <c r="H14" s="15"/>
    </row>
    <row r="15" spans="1:9">
      <c r="B15" s="13"/>
      <c r="C15" s="13"/>
      <c r="D15" s="13"/>
      <c r="E15" s="13"/>
      <c r="F15" s="13"/>
      <c r="G15" s="15"/>
      <c r="H15" s="15"/>
    </row>
    <row r="16" spans="1:9">
      <c r="B16" s="13"/>
      <c r="C16" s="13"/>
      <c r="D16" s="13"/>
      <c r="E16" s="13"/>
      <c r="F16" s="13"/>
      <c r="G16" s="15"/>
      <c r="H16" s="15"/>
    </row>
    <row r="17" spans="2:8">
      <c r="B17" s="17"/>
      <c r="C17" s="15"/>
      <c r="D17" s="15"/>
      <c r="E17" s="15"/>
      <c r="F17" s="15"/>
      <c r="G17" s="15"/>
      <c r="H17" s="15"/>
    </row>
    <row r="18" spans="2:8">
      <c r="B18" s="18"/>
      <c r="C18" s="19"/>
      <c r="D18" s="19"/>
      <c r="E18" s="19"/>
      <c r="F18" s="19"/>
      <c r="G18" s="15"/>
      <c r="H18" s="15"/>
    </row>
  </sheetData>
  <mergeCells count="1"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>
      <selection activeCell="D4" sqref="D4"/>
    </sheetView>
  </sheetViews>
  <sheetFormatPr baseColWidth="10" defaultRowHeight="16"/>
  <cols>
    <col min="1" max="1" width="39" style="1" customWidth="1"/>
    <col min="2" max="6" width="19.33203125" style="1" customWidth="1"/>
    <col min="7" max="16384" width="10.83203125" style="1"/>
  </cols>
  <sheetData>
    <row r="1" spans="1:6" ht="21" customHeight="1">
      <c r="A1" s="34" t="s">
        <v>51</v>
      </c>
      <c r="B1" s="34"/>
      <c r="C1" s="34"/>
      <c r="D1" s="34"/>
      <c r="E1" s="34"/>
      <c r="F1" s="34"/>
    </row>
    <row r="2" spans="1:6" ht="18">
      <c r="A2" s="20" t="s">
        <v>0</v>
      </c>
      <c r="B2" s="20" t="s">
        <v>52</v>
      </c>
      <c r="C2" s="20" t="s">
        <v>2</v>
      </c>
      <c r="D2" s="20" t="s">
        <v>3</v>
      </c>
      <c r="E2" s="20" t="s">
        <v>4</v>
      </c>
      <c r="F2" s="21" t="s">
        <v>46</v>
      </c>
    </row>
    <row r="3" spans="1:6" ht="20">
      <c r="A3" s="22" t="s">
        <v>6</v>
      </c>
      <c r="B3" s="6" t="s">
        <v>8</v>
      </c>
      <c r="C3" s="6" t="s">
        <v>8</v>
      </c>
      <c r="D3" s="6">
        <v>30</v>
      </c>
      <c r="E3" s="6" t="s">
        <v>53</v>
      </c>
      <c r="F3" s="23"/>
    </row>
    <row r="4" spans="1:6" ht="18">
      <c r="A4" s="22" t="s">
        <v>14</v>
      </c>
      <c r="B4" s="6" t="s">
        <v>15</v>
      </c>
      <c r="C4" s="6" t="s">
        <v>15</v>
      </c>
      <c r="D4" s="6">
        <v>10</v>
      </c>
      <c r="E4" s="6" t="s">
        <v>16</v>
      </c>
      <c r="F4" s="23"/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"/>
  <sheetViews>
    <sheetView workbookViewId="0">
      <selection activeCell="D3" sqref="D3"/>
    </sheetView>
  </sheetViews>
  <sheetFormatPr baseColWidth="10" defaultRowHeight="16"/>
  <cols>
    <col min="1" max="7" width="20.83203125" style="1" customWidth="1"/>
    <col min="8" max="16384" width="10.83203125" style="1"/>
  </cols>
  <sheetData>
    <row r="1" spans="1:7" ht="21">
      <c r="A1" s="34" t="s">
        <v>58</v>
      </c>
      <c r="B1" s="35"/>
      <c r="C1" s="35"/>
      <c r="D1" s="35"/>
      <c r="E1" s="35"/>
      <c r="F1" s="15"/>
    </row>
    <row r="2" spans="1:7" ht="19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5</v>
      </c>
      <c r="G2" s="27"/>
    </row>
    <row r="3" spans="1:7" ht="19">
      <c r="A3" s="23" t="s">
        <v>59</v>
      </c>
      <c r="B3" s="23" t="s">
        <v>9</v>
      </c>
      <c r="C3" s="23" t="s">
        <v>9</v>
      </c>
      <c r="D3" s="28">
        <v>1264.92</v>
      </c>
      <c r="E3" s="23" t="s">
        <v>12</v>
      </c>
      <c r="F3" s="23" t="s">
        <v>13</v>
      </c>
      <c r="G3" s="27"/>
    </row>
    <row r="4" spans="1:7">
      <c r="A4" s="29"/>
      <c r="B4" s="29"/>
      <c r="C4" s="29"/>
      <c r="D4" s="29"/>
      <c r="E4" s="29"/>
      <c r="F4" s="29"/>
    </row>
    <row r="5" spans="1:7">
      <c r="A5" s="29"/>
      <c r="B5" s="29"/>
      <c r="C5" s="29"/>
      <c r="D5" s="29"/>
      <c r="E5" s="29"/>
      <c r="F5" s="29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5"/>
  <sheetViews>
    <sheetView tabSelected="1" workbookViewId="0">
      <selection activeCell="D4" sqref="D4"/>
    </sheetView>
  </sheetViews>
  <sheetFormatPr baseColWidth="10" defaultRowHeight="16"/>
  <cols>
    <col min="1" max="1" width="37.83203125" style="1" customWidth="1"/>
    <col min="2" max="6" width="14.1640625" style="1" customWidth="1"/>
    <col min="7" max="16384" width="10.83203125" style="1"/>
  </cols>
  <sheetData>
    <row r="1" spans="1:6" ht="21" customHeight="1">
      <c r="A1" s="34" t="s">
        <v>60</v>
      </c>
      <c r="B1" s="35"/>
      <c r="C1" s="35"/>
      <c r="D1" s="35"/>
      <c r="E1" s="35"/>
      <c r="F1" s="15"/>
    </row>
    <row r="2" spans="1:6" ht="18">
      <c r="A2" s="25" t="s">
        <v>0</v>
      </c>
      <c r="B2" s="25" t="s">
        <v>1</v>
      </c>
      <c r="C2" s="25" t="s">
        <v>2</v>
      </c>
      <c r="D2" s="25" t="s">
        <v>3</v>
      </c>
      <c r="E2" s="25" t="s">
        <v>4</v>
      </c>
      <c r="F2" s="26" t="s">
        <v>5</v>
      </c>
    </row>
    <row r="3" spans="1:6" ht="18">
      <c r="A3" s="30" t="s">
        <v>30</v>
      </c>
      <c r="B3" s="30" t="s">
        <v>31</v>
      </c>
      <c r="C3" s="30" t="s">
        <v>31</v>
      </c>
      <c r="D3" s="30">
        <v>300</v>
      </c>
      <c r="E3" s="30" t="s">
        <v>32</v>
      </c>
      <c r="F3" s="23"/>
    </row>
    <row r="4" spans="1:6" ht="18">
      <c r="A4" s="30" t="s">
        <v>33</v>
      </c>
      <c r="B4" s="30" t="s">
        <v>34</v>
      </c>
      <c r="C4" s="30" t="s">
        <v>34</v>
      </c>
      <c r="D4" s="30">
        <v>0.06</v>
      </c>
      <c r="E4" s="30" t="s">
        <v>12</v>
      </c>
      <c r="F4" s="23"/>
    </row>
    <row r="5" spans="1:6" ht="18">
      <c r="A5" s="30" t="s">
        <v>35</v>
      </c>
      <c r="B5" s="30" t="s">
        <v>36</v>
      </c>
      <c r="C5" s="30" t="s">
        <v>36</v>
      </c>
      <c r="D5" s="30">
        <v>9.5000000000000001E-2</v>
      </c>
      <c r="E5" s="30" t="s">
        <v>12</v>
      </c>
      <c r="F5" s="23"/>
    </row>
    <row r="6" spans="1:6" ht="18">
      <c r="A6" s="30" t="s">
        <v>37</v>
      </c>
      <c r="B6" s="30" t="s">
        <v>38</v>
      </c>
      <c r="C6" s="30" t="s">
        <v>38</v>
      </c>
      <c r="D6" s="30">
        <v>5.4999999999999997E-3</v>
      </c>
      <c r="E6" s="30" t="s">
        <v>12</v>
      </c>
      <c r="F6" s="23"/>
    </row>
    <row r="7" spans="1:6" ht="18">
      <c r="A7" s="30" t="s">
        <v>39</v>
      </c>
      <c r="B7" s="30" t="s">
        <v>40</v>
      </c>
      <c r="C7" s="30" t="s">
        <v>40</v>
      </c>
      <c r="D7" s="30">
        <v>5</v>
      </c>
      <c r="E7" s="30"/>
      <c r="F7" s="23"/>
    </row>
    <row r="8" spans="1:6" ht="18">
      <c r="A8" s="30" t="s">
        <v>41</v>
      </c>
      <c r="B8" s="30" t="s">
        <v>42</v>
      </c>
      <c r="C8" s="30" t="s">
        <v>42</v>
      </c>
      <c r="D8" s="30">
        <v>0.05</v>
      </c>
      <c r="E8" s="30" t="s">
        <v>12</v>
      </c>
      <c r="F8" s="23"/>
    </row>
    <row r="9" spans="1:6" ht="18">
      <c r="A9" s="31" t="s">
        <v>64</v>
      </c>
      <c r="B9" s="24" t="s">
        <v>56</v>
      </c>
      <c r="C9" s="24" t="s">
        <v>62</v>
      </c>
      <c r="D9" s="24">
        <v>10000</v>
      </c>
      <c r="E9" s="24" t="s">
        <v>57</v>
      </c>
      <c r="F9" s="15"/>
    </row>
    <row r="10" spans="1:6" ht="18">
      <c r="A10" s="31" t="s">
        <v>65</v>
      </c>
      <c r="B10" s="31" t="s">
        <v>66</v>
      </c>
      <c r="C10" s="31" t="s">
        <v>67</v>
      </c>
      <c r="D10" s="31">
        <f>D9*2*PI()/60</f>
        <v>1047.1975511965977</v>
      </c>
      <c r="E10" s="31" t="s">
        <v>68</v>
      </c>
    </row>
    <row r="11" spans="1:6" ht="18">
      <c r="A11" s="31" t="s">
        <v>63</v>
      </c>
      <c r="B11" s="24" t="s">
        <v>54</v>
      </c>
      <c r="C11" s="24" t="s">
        <v>61</v>
      </c>
      <c r="D11" s="24">
        <v>111.755</v>
      </c>
      <c r="E11" s="24" t="s">
        <v>55</v>
      </c>
    </row>
    <row r="13" spans="1:6">
      <c r="A13" s="32"/>
    </row>
    <row r="14" spans="1:6">
      <c r="A14" s="32"/>
    </row>
    <row r="15" spans="1:6">
      <c r="A15" s="32"/>
    </row>
    <row r="16" spans="1:6">
      <c r="A16" s="32"/>
    </row>
    <row r="17" spans="1:8">
      <c r="A17" s="32"/>
      <c r="B17" s="13"/>
      <c r="C17" s="13"/>
      <c r="D17" s="13"/>
      <c r="E17" s="13"/>
      <c r="F17" s="13"/>
      <c r="G17" s="15"/>
      <c r="H17" s="17"/>
    </row>
    <row r="18" spans="1:8">
      <c r="B18" s="13"/>
      <c r="C18" s="13"/>
      <c r="D18" s="13"/>
      <c r="E18" s="13"/>
      <c r="F18" s="13"/>
      <c r="G18" s="15"/>
      <c r="H18" s="17"/>
    </row>
    <row r="19" spans="1:8">
      <c r="B19" s="13"/>
      <c r="C19" s="13"/>
      <c r="D19" s="13"/>
      <c r="E19" s="13"/>
      <c r="F19" s="13"/>
      <c r="G19" s="15"/>
      <c r="H19" s="17"/>
    </row>
    <row r="20" spans="1:8">
      <c r="B20" s="13"/>
      <c r="C20" s="13"/>
      <c r="D20" s="13"/>
      <c r="E20" s="13"/>
      <c r="F20" s="13"/>
      <c r="G20" s="15"/>
      <c r="H20" s="17"/>
    </row>
    <row r="21" spans="1:8">
      <c r="B21" s="13"/>
      <c r="C21" s="13"/>
      <c r="D21" s="13"/>
      <c r="E21" s="13"/>
      <c r="F21" s="13"/>
      <c r="G21" s="15"/>
      <c r="H21" s="17"/>
    </row>
    <row r="22" spans="1:8">
      <c r="B22" s="13"/>
      <c r="C22" s="13"/>
      <c r="D22" s="13"/>
      <c r="E22" s="13"/>
      <c r="F22" s="13"/>
      <c r="G22" s="15"/>
      <c r="H22" s="17"/>
    </row>
    <row r="23" spans="1:8">
      <c r="B23" s="15"/>
      <c r="C23" s="15"/>
      <c r="D23" s="15"/>
      <c r="E23" s="15"/>
      <c r="F23" s="15"/>
      <c r="G23" s="15"/>
      <c r="H23" s="17"/>
    </row>
    <row r="24" spans="1:8">
      <c r="B24" s="15"/>
      <c r="C24" s="15"/>
      <c r="D24" s="15"/>
      <c r="E24" s="15"/>
      <c r="F24" s="15"/>
      <c r="G24" s="15"/>
      <c r="H24" s="17"/>
    </row>
    <row r="25" spans="1:8">
      <c r="B25" s="15"/>
      <c r="C25" s="15"/>
      <c r="D25" s="15"/>
      <c r="E25" s="15"/>
      <c r="F25" s="15"/>
      <c r="G25" s="15"/>
      <c r="H25" s="17"/>
    </row>
  </sheetData>
  <mergeCells count="1">
    <mergeCell ref="A1:E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Constants</vt:lpstr>
      <vt:lpstr>Variables</vt:lpstr>
      <vt:lpstr>Tube</vt:lpstr>
      <vt:lpstr>Pod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2018-11-19T19:28:57Z</dcterms:modified>
</cp:coreProperties>
</file>