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F9A4FBD85D242FFB310993E358C98E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6310" y="3939540"/>
          <a:ext cx="11382375" cy="7658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D1819C947CB4600BBEB96368340FED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60895" y="4837430"/>
          <a:ext cx="5410200" cy="495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83538AFF5DF4FF6A68845CD4C25E6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13395" y="6453505"/>
          <a:ext cx="10629900" cy="5924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EBBD8B7EA27485BAB24208F346EF54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60895" y="6453505"/>
          <a:ext cx="10582275" cy="482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9D1FE0DDA2843D395195A8E10DEF2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60895" y="9686290"/>
          <a:ext cx="12877800" cy="84486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<sst xmlns="http://schemas.openxmlformats.org/spreadsheetml/2006/main" count="134" uniqueCount="113">
  <si>
    <t>还需要重跑的</t>
  </si>
  <si>
    <t>原因</t>
  </si>
  <si>
    <t>重跑后是否达到预期</t>
  </si>
  <si>
    <t>再重跑是否达到预期</t>
  </si>
  <si>
    <t>重跑内容：合video和hf</t>
  </si>
  <si>
    <t>49cb0842-30ab-47ad-b69a-b7d741698d0c</t>
  </si>
  <si>
    <t>格式不达到预期</t>
  </si>
  <si>
    <t>053f4493-64ed-4d3b-94bf-78b9cecdb787</t>
  </si>
  <si>
    <t>没有猜颜色</t>
  </si>
  <si>
    <t>adef2336-d23f-45d4-8440-c573196e9d54</t>
  </si>
  <si>
    <t>没找到</t>
  </si>
  <si>
    <t>00088709-3abb-47f5-99cf-854b9f39c318</t>
  </si>
  <si>
    <t>6cd1824e-0180-4ba5-bcab-65ae637f033f</t>
  </si>
  <si>
    <t>翻译成英文了</t>
  </si>
  <si>
    <t>e894af35-ef7b-498b-85f4-7c73a6cd229</t>
  </si>
  <si>
    <t>软件开发（应该是研发类吧）</t>
  </si>
  <si>
    <t>e596ab6f-924c-45fe-964f-cc097a81fff2</t>
  </si>
  <si>
    <t>github不会翻页</t>
  </si>
  <si>
    <t>14（答案人工看应该是7）</t>
  </si>
  <si>
    <t>难</t>
  </si>
  <si>
    <t>3e7f78ad-d289-49c7-be9a-a09a3c9ff389</t>
  </si>
  <si>
    <t>错误吧？</t>
  </si>
  <si>
    <t>开放式跨端跨框架解决方案，支持使用 React/Vue/Nerv 等框架来开发微信/京东/百度/支付宝/字节跳动/ QQ 小程序/H5/React Native 等应用。</t>
  </si>
  <si>
    <t>1af3da61-ba41-42fe-8824-0fb7b112bf18</t>
  </si>
  <si>
    <t>0cfb8480-ac49-4e9c-8b09-e7ab9b1bcf22</t>
  </si>
  <si>
    <t>重跑跑到 安装、服务、维修为止</t>
  </si>
  <si>
    <t>错误</t>
  </si>
  <si>
    <t>295b4b1a-e90c-463a-818b-3c8dce05f6b0</t>
  </si>
  <si>
    <t>之前做对是因为navi timeout，然后调用了http</t>
  </si>
  <si>
    <t>a785aa5c-a0c6-4f8b-972e-3c1bd679ef8b</t>
  </si>
  <si>
    <t>找错了，没看到哈曼卡顿的售价？？？</t>
  </si>
  <si>
    <t>3ace17e8-2c7f-4632-8337-051f7623b3c3</t>
  </si>
  <si>
    <t>人找错了，并且没有使用web搜索</t>
  </si>
  <si>
    <t>2fb908ca-2891-481c-97a6-240c774cc8c9</t>
  </si>
  <si>
    <t>没数对啊</t>
  </si>
  <si>
    <t>c45859ac-30cd-4477-b63b-354f9525f073</t>
  </si>
  <si>
    <t>没登陆，也没搜别的信息</t>
  </si>
  <si>
    <t>00a48dfc-4764-47ff-a17d-610ce8cc7641</t>
  </si>
  <si>
    <t>下错了，这个后续合新版本之后重跑</t>
  </si>
  <si>
    <t>格式错误</t>
  </si>
  <si>
    <t>重跑</t>
  </si>
  <si>
    <t>1d752906-d171-451a-8ef8-4cb67185b279</t>
  </si>
  <si>
    <t>别跑了</t>
  </si>
  <si>
    <t>2757bd43-bf09-400b-b17b-1ae8e2ee811d</t>
  </si>
  <si>
    <t xml:space="preserve"> 没读到我们的链接？</t>
  </si>
  <si>
    <t>968d8c9e-1b84-4133-93c9-a8297452529f</t>
  </si>
  <si>
    <t>没读到歌词，然后格式问题</t>
  </si>
  <si>
    <t>错误，没读到歌词</t>
  </si>
  <si>
    <t>单独测</t>
  </si>
  <si>
    <t>10817620-2f4d-45be-afe1-504fa4db11eb</t>
  </si>
  <si>
    <t>时间找错了</t>
  </si>
  <si>
    <t>{"task_id":"76bc5acf-eaa8-4287-acc9-cdf4c7c50380","query":"在Numpy 2.0.x使用的随机数算法中，有一种由松本真（Makoto Matsumoto）等人开发的重要算法。请输出提出该算法的论文标题中的数字之和。","level":"2","file_name":""}</t>
  </si>
  <si>
    <t>623。没有求和</t>
  </si>
  <si>
    <t>{"task_id":"1e3144f9-ddac-444c-a3fa-dd20ccf56d68","query":"在京东用户注册PDF文档中，存在几张图片？仅回答数值","level":"1","file_name":"['help_1756092800998.pdf']"}</t>
  </si>
  <si>
    <t>{"task_id":"2f690546-9f87-496d-a1d4-8a190e3004b6","query":"京东零售在2025年开源了一个多智能体框架，叫做OxyGent，2025年八月github的Readme中Framework Core Classes图显示，按顺序输出三大核心类？以英文逗号隔开，用小写字母回答。","level":"2","file_name":""}</t>
  </si>
  <si>
    <t>看错了</t>
  </si>
  <si>
    <t>base agent，basellm，basetool</t>
  </si>
  <si>
    <t xml:space="preserve">{"task_id":"7f2bf326-8c1c-444b-8967-aabd5f57cab6","query":"京东产发对于其资产运营业务概述由哪12个字进行概括？字之间无需符号进行分隔","level":"1","file_name":""}
</t>
  </si>
  <si>
    <t>三个成语</t>
  </si>
  <si>
    <t>找不到</t>
  </si>
  <si>
    <t>matser下的指令有问题</t>
  </si>
  <si>
    <t>{"task_id":"7cf38ae3-493d-4622-8bc1-d892629cf14e","query":"2024年3月18日，京东产发发布一则新闻，里面提到京东产发参加了某博览会，该博览会的主题是什么？请用原文回答，不带引号。","level":"1","file_name":""}</t>
  </si>
  <si>
    <t>智能科技，创享生活</t>
  </si>
  <si>
    <t xml:space="preserve">{"task_id":"9a28bc32-364b-454e-999a-f2e3649b18b7","query":"如果你是2027年毕业的本科大学生，在【新星计划 JD STAR、管理培训生 TET、顶尖青年技术天才计划 TGT、实习生计划 JD YOUNG】中，你可以投递哪些京东的人才项目？使用原文回答。","level":"2","file_name":""}
</t>
  </si>
  <si>
    <t>？</t>
  </si>
  <si>
    <t>使用原文回答？</t>
  </si>
  <si>
    <t>{"task_id":"54ffde35-f8dc-42ab-a628-f00a0fd61d11","query":"根据京东的历史规则（已失效），图片中橙色区域中存在我的两个订单金额（单位：元），请问\"商品实付金额\"订单我进行晒视频，\"京东配送\"进行物流服务评价，假如都通过审核，两种情况我会共获得多少京豆。仅回答数值。","level":"3","file_name":"['help_1756089021301.pdf','aec58d53.jpg']"}</t>
  </si>
  <si>
    <t>0 or 30</t>
  </si>
  <si>
    <t>lv3  可能对</t>
  </si>
  <si>
    <t>4-a2a7-0842a72d开始</t>
  </si>
  <si>
    <t xml:space="preserve">{"task_id": "46857d3b-d86c-4254-92a8-f01ca22db5d8", "question": "在2025年，6月19日00:27分发布的微博里面，有一个图片，里面显示了，京东618期间，成交额破千万的3C数码新品数量同比增长的数值，请问数值是多少？", "answer": "200%"}
</t>
  </si>
  <si>
    <t xml:space="preserve">{"task_id": "5189cd54-8c41-41fa-a9d1-44da75e8900e", "question": "京东产发于2024年6月26号在新闻动态中发布了一条京东产发外部干改冷合作落地，问该新闻中提及的2020年全国冷库容量是多少亿立方米？仅输出数值。", "answer": "1.77"}
</t>
  </si>
  <si>
    <t xml:space="preserve">{"task_id":"2b60a381-09e4-4d22-a737-5a538c9869ff","query":"查看JD.com (HKSE)股票在2024/8/8和2025/8/8它们之间的股票图，股票最低点是否是在2024/8/8这天？回答是或否。","level":"3","file_name":""}
</t>
  </si>
  <si>
    <t xml:space="preserve">{"task_id": "54ffde35-f8dc-42ab-a628-f00a0fd61d11", "question": "根据京东的历史规则（已失效），图片中橙色区域中存在我的两个订单金额（单位：元），请问\"商品实付金额\"订单我进行晒视频，\"京东配送\"进行物流服务评价，假如都通过审核，两种情况我会共获得多少京豆。仅回答数值。\nFile_Name: /Users/hyp0x3mia/BUPT_Master/Master/2025/开源之夏/京东/OxyGent 2/test/help_1756089021301.pdf /Users/hyp0x3mia/BUPT_Master/Master/2025/开源之夏/京东/OxyGent 2/test/aec58d53.jpg", "answer": "30"}
</t>
  </si>
  <si>
    <t>不对，答案为0</t>
  </si>
  <si>
    <t xml:space="preserve">{"task_id": "69709c56-441c-4eff-8630-3a121be0f5b4", "question": "2021年1月11日京东发布的关于无线渠道的微信用户画像显示，包含五个人的图案下面文字中红色文字中数字之和是多少？", "answer": "219"}
</t>
  </si>
  <si>
    <t>https://www.jd.com/phb/zhishi/bdd9103637f683de.html</t>
  </si>
  <si>
    <t xml:space="preserve">{"task_id": "78709b1c-946d-4c32-b6a8-c98c0252a58d", "question": "京东官网\"大事记\"中，跨界合作推出“互联网+”信用卡的时间点，当月京东商城成立了哪些事业部？请用顿号分割并按原顺序回答", "answer": "3C事业部、家电事业部、消费品事业部、服饰家居事业部"}
</t>
  </si>
  <si>
    <t xml:space="preserve">{"task_id": "7525d8f7-73db-4c98-a9b2-5d6698c763b8", "question": "dify仓库在#23095的merge中更新了什么内容？输出title里的内容", "answer": "feat: update banner"}
</t>
  </si>
  <si>
    <t xml:space="preserve">{"task_id": "6a04f05b-29d5-43da-8dce-25c81b8b8785", "question": "京东商城帮助中心，历史规则-其他规则显示，2023年8月23日失效的消费者自营运费相关标准中，如果我于01:00下了自营小时购的一个订单，距离为12km，重量为11kg，请问我需要支付多少运费？仅回答数值", "answer": "27"}
</t>
  </si>
  <si>
    <t xml:space="preserve">{"task_id": "171e6d91-5432-4e67-b037-4dd51c9ec9d3", "question": "假设在2024/8/8分别投资JD.com (HKSE)股票和JD.com ADR (NASD)都是1000股，截至2025/8/8它们之间的收益差距是多少？以USD为单位，仅输出数字的绝对值，并保留两位小数。", "answer": "1000"}
</t>
  </si>
  <si>
    <t xml:space="preserve">{"task_id": "a8191b97-5566-4cd5-929d-1fd6a4f418b9", "question": "京东开源在GitHub上的移动端Vue组件库，在其4.3.4版本closed的issue label中，有一个单词出现了三次，请输出该单词。", "answer": "dependencies"}
</t>
  </si>
  <si>
    <t xml:space="preserve">{"task_id": "349caed6-a57a-4884-9b6a-01a9c4516a62", "question": "京东商城帮助中心，历史规则-其他规则显示，2023年8月23日失效的消费者自营运费相关标准中，上门自提订单不包含饮用水商品，如果我的地址在长春，实付金额为199元，限重是多少？仅回答数值", "answer": "20kg"}
</t>
  </si>
  <si>
    <t xml:space="preserve">{"task_id": "c6a070ef-8483-4039-b1d2-c4a3923ed64e", "question": "dify的Java版本SDK仓库地址是多少？地址结尾带/。", "answer": "https://github.com/imfangs/dify-java-client/"}
</t>
  </si>
  <si>
    <t xml:space="preserve">{"task_id": "9f29b8a5-a745-46fb-8278-f96b9398ecd9", "question": "假设在2024/8/8投资JD.com (HKSE)股票1000股，截至2025/8/8的收益是多少？以USD为单位，仅输出数字，并保留两位小数。", "answer": "3840.00"}
</t>
  </si>
  <si>
    <t xml:space="preserve">{"task_id": "0b08a788-2bd4-43da-9bb3-1aefaa9f99a9", "question": "JoyAgents-R1: Joint Evolution Dynamics for Versatile Multi-LLM Agents with Reinforcement Learning显示作者提出的JoyAgents-R1方法在电商function-call子任务上的准确率比Qwen2.5-7B (SFT)高多少个百分比？仅输出数值，保留为整数。", "answer": "9"}
</t>
  </si>
  <si>
    <t xml:space="preserve">{"task_id": "a690794e-b154-45cf-9942-1d68279d4aec", "question": "京东全球购平台规则的官方网页中，有一个2025年4月23日修订的管理总则，请问本规则于什么时间生效？回答格式：xxxx-xx-xx，例如2000-01-01", "answer": "2025-10-24"}
</t>
  </si>
  <si>
    <t>找不到啊找不到</t>
  </si>
  <si>
    <t xml:space="preserve">{"task_id": "c13d124f-2974-41eb-af12-81c2f540d653", "question": "京东商城帮助中心，历史规则-其他规则显示，2023年8月23日失效的消费者自营运费相关标准中，上门自提订单仅包含非图书商品，实付金额&lt;49且非PLUS会员的基础运费是多少？仅回答数值", "answer": "8"}
</t>
  </si>
  <si>
    <t xml:space="preserve">{"task_id": "2c6d071f-96b9-48d8-a1ab-17efe27da1d1", "question": "京东零售在2025年开源了一个多智能体框架，叫做OxyGent，有一个2025年7月的commit评论是feat(react agent): rebuild reflexion，请问提交日期具体是几号。仅回答数值", "answer": "29"}
</t>
  </si>
  <si>
    <t>Commit 8576cac
Alchuang22-dev
Alchuang22-dev
committed
on Jul 29
·
feat(react agent): rebuild reflexion</t>
  </si>
  <si>
    <t xml:space="preserve">{"task_id": "85b9a179-4b4f-46eb-895b-3abf8c96235a", "question": "在京东用户注册PDF文档中，发布日期有人写了一篇称呼张雱为网红的文章，文章中第一个黑色加粗字体的文本内容是？\nFile_Name: /Users/hyp0x3mia/BUPT_Master/Master/2025/开源之夏/京东/OxyGent 2/test/help_1756092800998.pdf", "answer": "张雱"}
</t>
  </si>
  <si>
    <t>真能对吗？</t>
  </si>
  <si>
    <t>该对的</t>
  </si>
  <si>
    <t>第一版答案</t>
  </si>
  <si>
    <t xml:space="preserve">{"task_id": "c027d65e-74cd-4ac6-b8ef-215ae2e2728b", "question": "在地狱厨神：异国寻味的第三季第十集中，为了进库科兰科斯基急流戈登一行多少人参与了划船？输出阿拉伯数字。", "answer": "根据目前可查到的公开信息,我无法确定《地狱厨神:异国寻味》第三季第十集中戈登一行参与划船的具体人数。该集节目在芬兰拉普兰地区拍摄,确实包含穿越急流的场景,但公开资料中没有披露具体的参与人数信息。\n\n这类制作团队的详细人数通常不会在常规剧集介绍中公开,可能需要查阅官方幕后资料或制作花絮才能获得准确数字。"}
</t>
  </si>
  <si>
    <t xml:space="preserve">{"task_id":"95236b28-7940-4d79-970a-0466fcf5a51b","query":"回答乘风破浪的姐姐6里面初舞台上在倪虹洁后面出场的人的毕业院校名称","level":"3","file_name":""}
</t>
  </si>
  <si>
    <r>
      <rPr>
        <sz val="10.5"/>
        <color rgb="FFCCCCCC"/>
        <rFont val="Consolas"/>
        <charset val="134"/>
      </rPr>
      <t>{</t>
    </r>
    <r>
      <rPr>
        <sz val="10.5"/>
        <color rgb="FF9CDCFE"/>
        <rFont val="Consolas"/>
        <charset val="134"/>
      </rPr>
      <t>"task_id"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"559710c1-6030-437c-9b80-42cb1f24f6fd"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"query"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"舌尖上的中国第4季第1集中展示淮扬菜复杂刀法时切菜板前总共摆放了多少种食材？"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"level"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"3"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"file_name"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""</t>
    </r>
    <r>
      <rPr>
        <sz val="10.5"/>
        <color rgb="FFCCCCCC"/>
        <rFont val="Consolas"/>
        <charset val="134"/>
      </rPr>
      <t>}</t>
    </r>
  </si>
  <si>
    <r>
      <rPr>
        <sz val="10.5"/>
        <color rgb="FFCCCCCC"/>
        <rFont val="Consolas"/>
        <charset val="134"/>
      </rPr>
      <t>{</t>
    </r>
    <r>
      <rPr>
        <sz val="10.5"/>
        <color rgb="FF9CDCFE"/>
        <rFont val="Consolas"/>
        <charset val="134"/>
      </rPr>
      <t>"task_id"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"d8b695a6-e5dc-477b-af70-076e518f31fc"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"query"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</t>
    </r>
    <r>
      <rPr>
        <sz val="10.5"/>
        <color rgb="FFCE9178"/>
        <rFont val="宋体"/>
        <charset val="134"/>
      </rPr>
      <t>已知附录文件为销售预测表，初始库存表，动态调货成本表。</t>
    </r>
    <r>
      <rPr>
        <sz val="10.5"/>
        <color rgb="FFCE9178"/>
        <rFont val="Consolas"/>
        <charset val="134"/>
      </rPr>
      <t xml:space="preserve">1. </t>
    </r>
    <r>
      <rPr>
        <sz val="10.5"/>
        <color rgb="FFCE9178"/>
        <rFont val="宋体"/>
        <charset val="134"/>
      </rPr>
      <t>安全库存：各仓每日销售前</t>
    </r>
    <r>
      <rPr>
        <sz val="10.5"/>
        <color rgb="FFCE9178"/>
        <rFont val="Consolas"/>
        <charset val="134"/>
      </rPr>
      <t>≥1000</t>
    </r>
    <r>
      <rPr>
        <sz val="10.5"/>
        <color rgb="FFCE9178"/>
        <rFont val="宋体"/>
        <charset val="134"/>
      </rPr>
      <t>台</t>
    </r>
    <r>
      <rPr>
        <sz val="10.5"/>
        <color rgb="FFCE9178"/>
        <rFont val="Consolas"/>
        <charset val="134"/>
      </rPr>
      <t xml:space="preserve"> 2. </t>
    </r>
    <r>
      <rPr>
        <sz val="10.5"/>
        <color rgb="FFCE9178"/>
        <rFont val="宋体"/>
        <charset val="134"/>
      </rPr>
      <t>仓容限制：单日最大调货量</t>
    </r>
    <r>
      <rPr>
        <sz val="10.5"/>
        <color rgb="FFCE9178"/>
        <rFont val="Consolas"/>
        <charset val="134"/>
      </rPr>
      <t>≤2000</t>
    </r>
    <r>
      <rPr>
        <sz val="10.5"/>
        <color rgb="FFCE9178"/>
        <rFont val="宋体"/>
        <charset val="134"/>
      </rPr>
      <t>台，调货成本为多少？仅需输出数值。</t>
    </r>
    <r>
      <rPr>
        <sz val="10.5"/>
        <color rgb="FFCE9178"/>
        <rFont val="Consolas"/>
        <charset val="134"/>
      </rPr>
      <t>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"level"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"3"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"file_name"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"['8-transfer_costs.txt', '8-initial_inventory.xlsx', '8-sales.txt']"</t>
    </r>
    <r>
      <rPr>
        <sz val="10.5"/>
        <color rgb="FFCCCCCC"/>
        <rFont val="Consolas"/>
        <charset val="134"/>
      </rPr>
      <t>}</t>
    </r>
  </si>
  <si>
    <t>math_agent超时</t>
  </si>
  <si>
    <r>
      <rPr>
        <sz val="10.5"/>
        <color rgb="FFFF0000"/>
        <rFont val="Consolas"/>
        <charset val="134"/>
      </rPr>
      <t>{"task_id":"008a798c-1fd8-4c0a-86d1-22acd5937600","query":"</t>
    </r>
    <r>
      <rPr>
        <sz val="10.5"/>
        <color rgb="FFFF0000"/>
        <rFont val="宋体"/>
        <charset val="134"/>
      </rPr>
      <t>京东全球购平台规则的官方网页中，有一个</t>
    </r>
    <r>
      <rPr>
        <sz val="10.5"/>
        <color rgb="FFFF0000"/>
        <rFont val="Consolas"/>
        <charset val="134"/>
      </rPr>
      <t>2024</t>
    </r>
    <r>
      <rPr>
        <sz val="10.5"/>
        <color rgb="FFFF0000"/>
        <rFont val="宋体"/>
        <charset val="134"/>
      </rPr>
      <t>年</t>
    </r>
    <r>
      <rPr>
        <sz val="10.5"/>
        <color rgb="FFFF0000"/>
        <rFont val="Consolas"/>
        <charset val="134"/>
      </rPr>
      <t>5</t>
    </r>
    <r>
      <rPr>
        <sz val="10.5"/>
        <color rgb="FFFF0000"/>
        <rFont val="宋体"/>
        <charset val="134"/>
      </rPr>
      <t>月</t>
    </r>
    <r>
      <rPr>
        <sz val="10.5"/>
        <color rgb="FFFF0000"/>
        <rFont val="Consolas"/>
        <charset val="134"/>
      </rPr>
      <t>7</t>
    </r>
    <r>
      <rPr>
        <sz val="10.5"/>
        <color rgb="FFFF0000"/>
        <rFont val="宋体"/>
        <charset val="134"/>
      </rPr>
      <t>日生效，</t>
    </r>
    <r>
      <rPr>
        <sz val="10.5"/>
        <color rgb="FFFF0000"/>
        <rFont val="Consolas"/>
        <charset val="134"/>
      </rPr>
      <t>24</t>
    </r>
    <r>
      <rPr>
        <sz val="10.5"/>
        <color rgb="FFFF0000"/>
        <rFont val="宋体"/>
        <charset val="134"/>
      </rPr>
      <t>年</t>
    </r>
    <r>
      <rPr>
        <sz val="10.5"/>
        <color rgb="FFFF0000"/>
        <rFont val="Consolas"/>
        <charset val="134"/>
      </rPr>
      <t>12</t>
    </r>
    <r>
      <rPr>
        <sz val="10.5"/>
        <color rgb="FFFF0000"/>
        <rFont val="宋体"/>
        <charset val="134"/>
      </rPr>
      <t>月已失效的开放平台店铺资质的管理规范，请问本规则于什么时间发布？回答格式：</t>
    </r>
    <r>
      <rPr>
        <sz val="10.5"/>
        <color rgb="FFFF0000"/>
        <rFont val="Consolas"/>
        <charset val="134"/>
      </rPr>
      <t>xxxx-xx-xx</t>
    </r>
    <r>
      <rPr>
        <sz val="10.5"/>
        <color rgb="FFFF0000"/>
        <rFont val="宋体"/>
        <charset val="134"/>
      </rPr>
      <t>，例如</t>
    </r>
    <r>
      <rPr>
        <sz val="10.5"/>
        <color rgb="FFFF0000"/>
        <rFont val="Consolas"/>
        <charset val="134"/>
      </rPr>
      <t>2000-01-01","level":"3","file_name":""}</t>
    </r>
  </si>
  <si>
    <t xml:space="preserve"> "2024-05-07"</t>
  </si>
  <si>
    <t xml:space="preserve">{"task_id":"dd095d8a-48e9-40ce-9bf2-2cbcb5441da2","query":"根据京东股票报价页面，我于2020-06-18花费8892 USD（使用当地本币购买，向下取整）当日全部购买JD (HKSE)，到2025-06-18 我收益为多少，单位为当地货币。仅输出数值，保留两位小数。","level":"3","file_name":""}
</t>
  </si>
  <si>
    <r>
      <rPr>
        <sz val="10.5"/>
        <color rgb="FFCCCCCC"/>
        <rFont val="Consolas"/>
        <charset val="134"/>
      </rPr>
      <t>{</t>
    </r>
    <r>
      <rPr>
        <sz val="10.5"/>
        <color rgb="FF9CDCFE"/>
        <rFont val="Consolas"/>
        <charset val="134"/>
      </rPr>
      <t>"task_id"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"171e6d91-5432-4e67-b037-4dd51c9ec9d3"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"query"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"假设在2024/8/8分别投资JD.com (HKSE)股票和JD.com ADR (NASD)都是1000股，截至2025/8/8它们之间的收益差距是多少？以USD为单位，仅输出数字的绝对值，并保留两位小数。"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"level"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"3"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"file_name"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""</t>
    </r>
    <r>
      <rPr>
        <sz val="10.5"/>
        <color rgb="FFCCCCCC"/>
        <rFont val="Consolas"/>
        <charset val="134"/>
      </rPr>
      <t>}</t>
    </r>
  </si>
  <si>
    <r>
      <rPr>
        <sz val="10.5"/>
        <color rgb="FFFF0000"/>
        <rFont val="Consolas"/>
        <charset val="134"/>
      </rPr>
      <t>{"task_id":"d65f5c14-3e75-4b75-92af-24432e146cc3","query":"</t>
    </r>
    <r>
      <rPr>
        <sz val="10.5"/>
        <color rgb="FFFF0000"/>
        <rFont val="宋体"/>
        <charset val="134"/>
      </rPr>
      <t>在</t>
    </r>
    <r>
      <rPr>
        <sz val="10.5"/>
        <color rgb="FFFF0000"/>
        <rFont val="Consolas"/>
        <charset val="134"/>
      </rPr>
      <t>github</t>
    </r>
    <r>
      <rPr>
        <sz val="10.5"/>
        <color rgb="FFFF0000"/>
        <rFont val="宋体"/>
        <charset val="134"/>
      </rPr>
      <t>上，</t>
    </r>
    <r>
      <rPr>
        <sz val="10.5"/>
        <color rgb="FFFF0000"/>
        <rFont val="Consolas"/>
        <charset val="134"/>
      </rPr>
      <t>Django 5.0.x</t>
    </r>
    <r>
      <rPr>
        <sz val="10.5"/>
        <color rgb="FFFF0000"/>
        <rFont val="宋体"/>
        <charset val="134"/>
      </rPr>
      <t>除了</t>
    </r>
    <r>
      <rPr>
        <sz val="10.5"/>
        <color rgb="FFFF0000"/>
        <rFont val="Consolas"/>
        <charset val="134"/>
      </rPr>
      <t>Python</t>
    </r>
    <r>
      <rPr>
        <sz val="10.5"/>
        <color rgb="FFFF0000"/>
        <rFont val="宋体"/>
        <charset val="134"/>
      </rPr>
      <t>还使用了一种主要编程语言或模版，在该主页显示代码量使用最多的。请查询这种编程语言</t>
    </r>
    <r>
      <rPr>
        <sz val="10.5"/>
        <color rgb="FFFF0000"/>
        <rFont val="Consolas"/>
        <charset val="134"/>
      </rPr>
      <t>/</t>
    </r>
    <r>
      <rPr>
        <sz val="10.5"/>
        <color rgb="FFFF0000"/>
        <rFont val="宋体"/>
        <charset val="134"/>
      </rPr>
      <t>模版的最早发行时间，输出是</t>
    </r>
    <r>
      <rPr>
        <sz val="10.5"/>
        <color rgb="FFFF0000"/>
        <rFont val="Consolas"/>
        <charset val="134"/>
      </rPr>
      <t>yyyy/mm/dd</t>
    </r>
    <r>
      <rPr>
        <sz val="10.5"/>
        <color rgb="FFFF0000"/>
        <rFont val="宋体"/>
        <charset val="134"/>
      </rPr>
      <t>格式。</t>
    </r>
    <r>
      <rPr>
        <sz val="10.5"/>
        <color rgb="FFFF0000"/>
        <rFont val="Consolas"/>
        <charset val="134"/>
      </rPr>
      <t>","level":"3","file_name":""}</t>
    </r>
  </si>
  <si>
    <t>"2008/07/18"</t>
  </si>
  <si>
    <t>答案是2008/07/17</t>
  </si>
  <si>
    <r>
      <rPr>
        <sz val="10.5"/>
        <color rgb="FFCCCCCC"/>
        <rFont val="Consolas"/>
        <charset val="134"/>
      </rPr>
      <t>{</t>
    </r>
    <r>
      <rPr>
        <sz val="10.5"/>
        <color rgb="FF9CDCFE"/>
        <rFont val="Consolas"/>
        <charset val="134"/>
      </rPr>
      <t>"task_id"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"6d1e8984-4600-4fe4-80e3-0d54b8d62f4d"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"query"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"https://item.jd.com/10072695933564.html中的商品生产商的注册地位置附近最近的加油站品牌是什么"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"level"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"3"</t>
    </r>
    <r>
      <rPr>
        <sz val="10.5"/>
        <color rgb="FFCCCCCC"/>
        <rFont val="Consolas"/>
        <charset val="134"/>
      </rPr>
      <t>,</t>
    </r>
    <r>
      <rPr>
        <sz val="10.5"/>
        <color rgb="FF9CDCFE"/>
        <rFont val="Consolas"/>
        <charset val="134"/>
      </rPr>
      <t>"file_name"</t>
    </r>
    <r>
      <rPr>
        <sz val="10.5"/>
        <color rgb="FFCCCCCC"/>
        <rFont val="Consolas"/>
        <charset val="134"/>
      </rPr>
      <t>:</t>
    </r>
    <r>
      <rPr>
        <sz val="10.5"/>
        <color rgb="FFCE9178"/>
        <rFont val="Consolas"/>
        <charset val="134"/>
      </rPr>
      <t>""</t>
    </r>
    <r>
      <rPr>
        <sz val="10.5"/>
        <color rgb="FFCCCCCC"/>
        <rFont val="Consolas"/>
        <charset val="134"/>
      </rPr>
      <t>}</t>
    </r>
  </si>
  <si>
    <t>中国石油</t>
  </si>
  <si>
    <t>中石化</t>
  </si>
  <si>
    <r>
      <rPr>
        <sz val="10.5"/>
        <color rgb="FFFF0000"/>
        <rFont val="Consolas"/>
        <charset val="134"/>
      </rPr>
      <t>{"task_id":"008af0f1-b469-4d23-b3da-5581ef13ec9a","query":"</t>
    </r>
    <r>
      <rPr>
        <sz val="10.5"/>
        <color rgb="FFFF0000"/>
        <rFont val="宋体"/>
        <charset val="134"/>
      </rPr>
      <t>中国教育考试网托福考试动态中，</t>
    </r>
    <r>
      <rPr>
        <sz val="10.5"/>
        <color rgb="FFFF0000"/>
        <rFont val="Consolas"/>
        <charset val="134"/>
      </rPr>
      <t>2012</t>
    </r>
    <r>
      <rPr>
        <sz val="10.5"/>
        <color rgb="FFFF0000"/>
        <rFont val="宋体"/>
        <charset val="134"/>
      </rPr>
      <t>年第三篇公告显示，时间提前至？回答格式为</t>
    </r>
    <r>
      <rPr>
        <sz val="10.5"/>
        <color rgb="FFFF0000"/>
        <rFont val="Consolas"/>
        <charset val="134"/>
      </rPr>
      <t xml:space="preserve"> HH:mm","level":"3","file_name":""}</t>
    </r>
  </si>
  <si>
    <t>"8:30"</t>
  </si>
  <si>
    <t>17f27f09-964a-4498-b05b-beed89c86867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</si>
</sst>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E394DC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sz val="10.5"/>
      <color rgb="FFCCCCCC"/>
      <name val="Consolas"/>
      <charset val="134"/>
    </font>
    <font>
      <sz val="10.5"/>
      <color rgb="FFFF0000"/>
      <name val="Consolas"/>
      <charset val="134"/>
    </font>
    <font>
      <sz val="10.5"/>
      <color rgb="FFCE9178"/>
      <name val="Consolas"/>
      <charset val="134"/>
    </font>
    <font>
      <sz val="12"/>
      <color rgb="FF1F2328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9CDCFE"/>
      <name val="Consolas"/>
      <charset val="134"/>
    </font>
    <font>
      <sz val="10.5"/>
      <color rgb="FFFF0000"/>
      <name val="宋体"/>
      <charset val="134"/>
    </font>
    <font>
      <sz val="10.5"/>
      <color rgb="FFCE917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/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6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6709410" y="1453388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d.com/phb/zhishi/bdd9103637f683de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workbookViewId="0">
      <selection activeCell="H18" sqref="H18"/>
    </sheetView>
  </sheetViews>
  <sheetFormatPr defaultColWidth="9.23076923076923" defaultRowHeight="16.8"/>
  <cols>
    <col min="1" max="1" width="67.625" customWidth="1"/>
    <col min="2" max="2" width="33.9711538461538" customWidth="1"/>
    <col min="3" max="4" width="13.5096153846154"/>
  </cols>
  <sheetData>
    <row r="1" spans="1:10">
      <c r="A1" t="s">
        <v>0</v>
      </c>
      <c r="B1" t="s">
        <v>1</v>
      </c>
      <c r="D1" t="s">
        <v>2</v>
      </c>
      <c r="G1" t="s">
        <v>3</v>
      </c>
      <c r="J1" t="s">
        <v>4</v>
      </c>
    </row>
    <row r="2" spans="1:4">
      <c r="A2" s="2" t="s">
        <v>5</v>
      </c>
      <c r="B2" t="s">
        <v>6</v>
      </c>
      <c r="D2">
        <v>1</v>
      </c>
    </row>
    <row r="3" spans="1:4">
      <c r="A3" s="2" t="s">
        <v>7</v>
      </c>
      <c r="B3" t="s">
        <v>8</v>
      </c>
      <c r="D3">
        <v>1</v>
      </c>
    </row>
    <row r="4" spans="1:4">
      <c r="A4" s="2" t="s">
        <v>9</v>
      </c>
      <c r="B4" t="s">
        <v>10</v>
      </c>
      <c r="D4">
        <v>1</v>
      </c>
    </row>
    <row r="5" spans="1:4">
      <c r="A5" s="2" t="s">
        <v>11</v>
      </c>
      <c r="B5" t="s">
        <v>6</v>
      </c>
      <c r="D5">
        <v>1</v>
      </c>
    </row>
    <row r="6" spans="1:4">
      <c r="A6" s="2" t="s">
        <v>12</v>
      </c>
      <c r="B6" t="s">
        <v>13</v>
      </c>
      <c r="D6">
        <v>1</v>
      </c>
    </row>
    <row r="7" spans="1:7">
      <c r="A7" s="2" t="s">
        <v>14</v>
      </c>
      <c r="B7" t="s">
        <v>6</v>
      </c>
      <c r="D7" t="s">
        <v>15</v>
      </c>
      <c r="G7">
        <v>1</v>
      </c>
    </row>
    <row r="8" spans="1:7">
      <c r="A8" s="2" t="s">
        <v>16</v>
      </c>
      <c r="B8" t="s">
        <v>17</v>
      </c>
      <c r="D8" t="s">
        <v>18</v>
      </c>
      <c r="G8" t="s">
        <v>19</v>
      </c>
    </row>
    <row r="9" ht="17.6" spans="1:10">
      <c r="A9" s="2" t="s">
        <v>20</v>
      </c>
      <c r="B9" t="s">
        <v>6</v>
      </c>
      <c r="D9" t="s">
        <v>21</v>
      </c>
      <c r="G9" t="s">
        <v>19</v>
      </c>
      <c r="J9" s="16" t="s">
        <v>22</v>
      </c>
    </row>
    <row r="10" spans="1:4">
      <c r="A10" s="2" t="s">
        <v>23</v>
      </c>
      <c r="B10" t="s">
        <v>6</v>
      </c>
      <c r="D10">
        <v>1</v>
      </c>
    </row>
    <row r="11" spans="1:4">
      <c r="A11" s="2" t="s">
        <v>24</v>
      </c>
      <c r="B11" t="s">
        <v>25</v>
      </c>
      <c r="D11" t="s">
        <v>26</v>
      </c>
    </row>
    <row r="12" spans="1:4">
      <c r="A12" s="2" t="s">
        <v>27</v>
      </c>
      <c r="B12" t="s">
        <v>28</v>
      </c>
      <c r="D12">
        <v>1</v>
      </c>
    </row>
    <row r="13" spans="1:4">
      <c r="A13" s="2" t="s">
        <v>29</v>
      </c>
      <c r="B13" t="s">
        <v>30</v>
      </c>
      <c r="D13" t="s">
        <v>26</v>
      </c>
    </row>
    <row r="14" spans="1:7">
      <c r="A14" s="2" t="s">
        <v>31</v>
      </c>
      <c r="B14" t="s">
        <v>32</v>
      </c>
      <c r="D14" t="s">
        <v>26</v>
      </c>
      <c r="G14" t="s">
        <v>19</v>
      </c>
    </row>
    <row r="15" spans="1:4">
      <c r="A15" s="2" t="s">
        <v>33</v>
      </c>
      <c r="B15" t="s">
        <v>34</v>
      </c>
      <c r="D15" t="s">
        <v>26</v>
      </c>
    </row>
    <row r="16" spans="1:4">
      <c r="A16" s="2" t="s">
        <v>35</v>
      </c>
      <c r="B16" t="s">
        <v>36</v>
      </c>
      <c r="D16">
        <v>1</v>
      </c>
    </row>
    <row r="17" spans="1:7">
      <c r="A17" s="2" t="s">
        <v>37</v>
      </c>
      <c r="B17" t="s">
        <v>38</v>
      </c>
      <c r="D17" t="s">
        <v>39</v>
      </c>
      <c r="F17" t="s">
        <v>40</v>
      </c>
      <c r="G17">
        <v>1</v>
      </c>
    </row>
    <row r="18" spans="1:6">
      <c r="A18" s="2" t="s">
        <v>41</v>
      </c>
      <c r="B18" t="s">
        <v>36</v>
      </c>
      <c r="D18" t="s">
        <v>26</v>
      </c>
      <c r="F18" t="s">
        <v>42</v>
      </c>
    </row>
    <row r="19" spans="1:7">
      <c r="A19" s="2" t="s">
        <v>43</v>
      </c>
      <c r="B19" t="s">
        <v>44</v>
      </c>
      <c r="D19" t="s">
        <v>26</v>
      </c>
      <c r="F19" t="s">
        <v>40</v>
      </c>
      <c r="G19">
        <v>1</v>
      </c>
    </row>
    <row r="20" spans="1:7">
      <c r="A20" s="2" t="s">
        <v>45</v>
      </c>
      <c r="B20" t="s">
        <v>46</v>
      </c>
      <c r="D20" t="s">
        <v>47</v>
      </c>
      <c r="F20" t="s">
        <v>48</v>
      </c>
      <c r="G20">
        <v>1</v>
      </c>
    </row>
    <row r="21" spans="1:7">
      <c r="A21" s="2" t="s">
        <v>49</v>
      </c>
      <c r="B21" t="s">
        <v>50</v>
      </c>
      <c r="G21">
        <v>1</v>
      </c>
    </row>
    <row r="22" ht="68" spans="1:4">
      <c r="A22" s="3" t="s">
        <v>51</v>
      </c>
      <c r="B22" s="4" t="s">
        <v>52</v>
      </c>
      <c r="C22" s="3"/>
      <c r="D22">
        <v>1</v>
      </c>
    </row>
    <row r="23" ht="51" spans="1:4">
      <c r="A23" s="3" t="s">
        <v>53</v>
      </c>
      <c r="B23" s="4"/>
      <c r="C23" s="3">
        <v>2</v>
      </c>
      <c r="D23" s="3">
        <v>1</v>
      </c>
    </row>
    <row r="24" ht="61" spans="1:4">
      <c r="A24" s="5" t="s">
        <v>54</v>
      </c>
      <c r="B24" s="6" t="s">
        <v>55</v>
      </c>
      <c r="C24" s="5" t="s">
        <v>56</v>
      </c>
      <c r="D24" s="5"/>
    </row>
    <row r="25" ht="61" spans="1:5">
      <c r="A25" s="5" t="s">
        <v>57</v>
      </c>
      <c r="B25" s="6">
        <v>0</v>
      </c>
      <c r="C25" s="5" t="s">
        <v>58</v>
      </c>
      <c r="D25" t="s">
        <v>59</v>
      </c>
      <c r="E25" t="s">
        <v>60</v>
      </c>
    </row>
    <row r="26" ht="61" spans="1:4">
      <c r="A26" s="5" t="s">
        <v>61</v>
      </c>
      <c r="B26" s="6">
        <v>0</v>
      </c>
      <c r="C26" s="5" t="s">
        <v>62</v>
      </c>
      <c r="D26" t="s">
        <v>59</v>
      </c>
    </row>
    <row r="27" ht="76" spans="1:4">
      <c r="A27" s="5" t="s">
        <v>63</v>
      </c>
      <c r="B27" s="7" t="s">
        <v>64</v>
      </c>
      <c r="C27" s="8"/>
      <c r="D27" s="5" t="s">
        <v>65</v>
      </c>
    </row>
    <row r="28" ht="76" spans="1:4">
      <c r="A28" s="5" t="s">
        <v>66</v>
      </c>
      <c r="B28" s="7" t="s">
        <v>64</v>
      </c>
      <c r="C28" s="5" t="s">
        <v>67</v>
      </c>
      <c r="D28" s="8"/>
    </row>
    <row r="29" spans="1:3">
      <c r="A29" s="3"/>
      <c r="B29" s="4"/>
      <c r="C29" s="3"/>
    </row>
    <row r="30" spans="1:3">
      <c r="A30" s="3"/>
      <c r="B30" s="4"/>
      <c r="C30" s="3"/>
    </row>
    <row r="31" spans="1:3">
      <c r="A31" s="3"/>
      <c r="B31" s="4"/>
      <c r="C31" s="3"/>
    </row>
    <row r="32" spans="1:3">
      <c r="A32" s="3"/>
      <c r="B32" s="4"/>
      <c r="C32" s="3"/>
    </row>
    <row r="33" spans="1:1">
      <c r="A33" t="s">
        <v>68</v>
      </c>
    </row>
    <row r="34" spans="1:1">
      <c r="A34" t="s">
        <v>69</v>
      </c>
    </row>
    <row r="35" ht="84" spans="1:3">
      <c r="A35" s="9" t="s">
        <v>70</v>
      </c>
      <c r="B35" t="s">
        <v>64</v>
      </c>
      <c r="C35" t="str">
        <f>_xlfn.DISPIMG("ID_9F9A4FBD85D242FFB310993E358C98EE",1)</f>
        <v>=DISPIMG("ID_9F9A4FBD85D242FFB310993E358C98EE",1)</v>
      </c>
    </row>
    <row r="36" ht="84" spans="1:3">
      <c r="A36" s="9" t="s">
        <v>71</v>
      </c>
      <c r="B36">
        <v>1</v>
      </c>
      <c r="C36" t="str">
        <f>_xlfn.DISPIMG("ID_5D1819C947CB4600BBEB96368340FED0",1)</f>
        <v>=DISPIMG("ID_5D1819C947CB4600BBEB96368340FED0",1)</v>
      </c>
    </row>
    <row r="37" ht="68" spans="1:2">
      <c r="A37" s="9" t="s">
        <v>72</v>
      </c>
      <c r="B37">
        <v>1</v>
      </c>
    </row>
    <row r="38" ht="168" spans="1:4">
      <c r="A38" s="9" t="s">
        <v>73</v>
      </c>
      <c r="B38" t="s">
        <v>74</v>
      </c>
      <c r="C38" t="str">
        <f>_xlfn.DISPIMG("ID_9EBBD8B7EA27485BAB24208F346EF54F",1)</f>
        <v>=DISPIMG("ID_9EBBD8B7EA27485BAB24208F346EF54F",1)</v>
      </c>
      <c r="D38" t="str">
        <f>_xlfn.DISPIMG("ID_483538AFF5DF4FF6A68845CD4C25E629",1)</f>
        <v>=DISPIMG("ID_483538AFF5DF4FF6A68845CD4C25E629",1)</v>
      </c>
    </row>
    <row r="39" ht="68" spans="1:3">
      <c r="A39" s="9" t="s">
        <v>75</v>
      </c>
      <c r="B39">
        <v>0</v>
      </c>
      <c r="C39" s="10" t="s">
        <v>76</v>
      </c>
    </row>
    <row r="40" ht="84" spans="1:2">
      <c r="A40" s="9" t="s">
        <v>77</v>
      </c>
      <c r="B40">
        <v>1</v>
      </c>
    </row>
    <row r="41" ht="68" spans="1:3">
      <c r="A41" s="9" t="s">
        <v>78</v>
      </c>
      <c r="B41">
        <v>1</v>
      </c>
      <c r="C41" t="str">
        <f>_xlfn.DISPIMG("ID_49D1FE0DDA2843D395195A8E10DEF272",1)</f>
        <v>=DISPIMG("ID_49D1FE0DDA2843D395195A8E10DEF272",1)</v>
      </c>
    </row>
    <row r="42" ht="101" spans="1:1">
      <c r="A42" s="9" t="s">
        <v>79</v>
      </c>
    </row>
    <row r="43" ht="84" spans="1:1">
      <c r="A43" s="9" t="s">
        <v>80</v>
      </c>
    </row>
    <row r="44" ht="84" spans="1:1">
      <c r="A44" s="9" t="s">
        <v>81</v>
      </c>
    </row>
    <row r="45" ht="84" spans="1:1">
      <c r="A45" s="9" t="s">
        <v>82</v>
      </c>
    </row>
    <row r="46" ht="68" spans="1:1">
      <c r="A46" s="9" t="s">
        <v>83</v>
      </c>
    </row>
    <row r="47" ht="68" spans="1:1">
      <c r="A47" s="9" t="s">
        <v>84</v>
      </c>
    </row>
    <row r="48" ht="101" spans="1:1">
      <c r="A48" s="9" t="s">
        <v>85</v>
      </c>
    </row>
    <row r="49" ht="84" spans="1:2">
      <c r="A49" s="9" t="s">
        <v>86</v>
      </c>
      <c r="B49" t="s">
        <v>87</v>
      </c>
    </row>
    <row r="50" ht="84" spans="1:1">
      <c r="A50" s="9" t="s">
        <v>88</v>
      </c>
    </row>
    <row r="51" ht="219" spans="1:3">
      <c r="A51" s="9" t="s">
        <v>89</v>
      </c>
      <c r="B51">
        <v>1</v>
      </c>
      <c r="C51" s="9" t="s">
        <v>90</v>
      </c>
    </row>
    <row r="52" ht="101" spans="1:2">
      <c r="A52" s="9" t="s">
        <v>91</v>
      </c>
      <c r="B52" t="s">
        <v>92</v>
      </c>
    </row>
    <row r="54" spans="1:2">
      <c r="A54" t="s">
        <v>93</v>
      </c>
      <c r="B54" t="s">
        <v>94</v>
      </c>
    </row>
    <row r="55" ht="152" spans="1:4">
      <c r="A55" s="9" t="s">
        <v>95</v>
      </c>
      <c r="D55" t="s">
        <v>10</v>
      </c>
    </row>
    <row r="56" ht="68" spans="1:4">
      <c r="A56" s="9" t="s">
        <v>96</v>
      </c>
      <c r="D56">
        <v>1</v>
      </c>
    </row>
    <row r="57" ht="47" spans="1:4">
      <c r="A57" s="11" t="s">
        <v>97</v>
      </c>
      <c r="D57" t="s">
        <v>10</v>
      </c>
    </row>
    <row r="58" ht="78" spans="1:4">
      <c r="A58" s="11" t="s">
        <v>98</v>
      </c>
      <c r="D58" t="s">
        <v>99</v>
      </c>
    </row>
    <row r="59" s="1" customFormat="1" ht="63" spans="1:4">
      <c r="A59" s="12" t="s">
        <v>100</v>
      </c>
      <c r="B59" s="1" t="s">
        <v>101</v>
      </c>
      <c r="D59" s="1" t="s">
        <v>10</v>
      </c>
    </row>
    <row r="60" ht="84" spans="1:4">
      <c r="A60" s="9" t="s">
        <v>102</v>
      </c>
      <c r="B60" s="13">
        <v>-32653.6</v>
      </c>
      <c r="D60" t="s">
        <v>10</v>
      </c>
    </row>
    <row r="61" ht="63" spans="1:4">
      <c r="A61" s="11" t="s">
        <v>103</v>
      </c>
      <c r="B61">
        <v>1000</v>
      </c>
      <c r="D61" s="14">
        <v>2406.77</v>
      </c>
    </row>
    <row r="62" s="1" customFormat="1" ht="63" spans="1:6">
      <c r="A62" s="12" t="s">
        <v>104</v>
      </c>
      <c r="B62" s="12" t="s">
        <v>105</v>
      </c>
      <c r="D62" s="15">
        <v>39807</v>
      </c>
      <c r="F62" s="1" t="s">
        <v>106</v>
      </c>
    </row>
    <row r="63" ht="63" spans="1:4">
      <c r="A63" s="11" t="s">
        <v>107</v>
      </c>
      <c r="B63" s="13" t="s">
        <v>108</v>
      </c>
      <c r="D63" t="s">
        <v>109</v>
      </c>
    </row>
    <row r="64" s="1" customFormat="1" ht="47" spans="1:4">
      <c r="A64" s="12" t="s">
        <v>110</v>
      </c>
      <c r="B64" s="1" t="s">
        <v>111</v>
      </c>
      <c r="D64" s="1" t="s">
        <v>10</v>
      </c>
    </row>
    <row r="65" spans="1:2">
      <c r="A65" s="13" t="s">
        <v>112</v>
      </c>
      <c r="B65" s="13">
        <v>2700</v>
      </c>
    </row>
  </sheetData>
  <hyperlinks>
    <hyperlink ref="C39" r:id="rId2" display="https://www.jd.com/phb/zhishi/bdd9103637f683de.html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hyp0x3mia</dc:creator>
  <cp:lastModifiedBy>黄梓钊</cp:lastModifiedBy>
  <dcterms:created xsi:type="dcterms:W3CDTF">2025-11-13T10:18:00Z</dcterms:created>
  <dcterms:modified xsi:type="dcterms:W3CDTF">2025-11-13T14:40:27Z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35310E2436AC4336A7DDA859784DBB4E_13</vt:lpwstr>
  </property>
  <property fmtid="{D5CDD505-2E9C-101B-9397-08002B2CF9AE}" pid="3" name="KSOProductBuildVer">
    <vt:lpwstr>2052-7.4.0.8981</vt:lpwstr>
  </property>
</Properties>
</file>