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illiams %R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<sst xmlns="http://schemas.openxmlformats.org/spreadsheetml/2006/main" uniqueCount="7">
  <si>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Date</t>
  </si>
  <si>
    <t>High</t>
  </si>
  <si>
    <t xml:space="preserve"> Low</t>
  </si>
  <si>
    <t>Highest High (14)</t>
  </si>
  <si>
    <t>Lowest Low (14)</t>
  </si>
  <si>
    <t>Current Close</t>
  </si>
  <si>
    <t>14-day Williams %R</t>
  </si>
</sst>
</file>

<file path=xl/styles.xml><?xml version="1.0" encoding="utf-8"?>
<styleSheet xmlns="http://schemas.openxmlformats.org/spreadsheetml/2006/main" xml:space="preserve">
  <numFmts count="1">
    <numFmt numFmtId="164" formatCode="[$-409]d\-mmm\-yy;@"/>
  </numFmts>
  <fonts count="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000000"/>
      </patternFill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1" numFmtId="2" fillId="2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1" numFmtId="0" fillId="2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general" vertical="bottom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2" numFmtId="2" fillId="2" borderId="0" applyFont="1" applyNumberFormat="1" applyFill="1" applyBorder="0" applyAlignment="1" applyProtection="true">
      <alignment horizontal="center" vertical="bottom" textRotation="0" wrapText="true" shrinkToFit="false"/>
      <protection hidden="false"/>
    </xf>
    <xf xfId="0" fontId="1" numFmtId="2" fillId="0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1" applyBorder="1" applyAlignment="1" applyProtection="true">
      <alignment horizontal="general" vertical="bottom" textRotation="0" wrapText="true" shrinkToFit="false"/>
      <protection hidden="false"/>
    </xf>
    <xf xfId="0" fontId="2" numFmtId="164" fillId="2" borderId="2" applyFont="1" applyNumberFormat="1" applyFill="1" applyBorder="1" applyAlignment="1" applyProtection="true">
      <alignment horizontal="center" vertical="bottom" textRotation="0" wrapText="true" shrinkToFit="false"/>
      <protection hidden="false"/>
    </xf>
    <xf xfId="0" fontId="2" numFmtId="0" fillId="2" borderId="2" applyFont="1" applyNumberFormat="0" applyFill="1" applyBorder="1" applyAlignment="1" applyProtection="true">
      <alignment horizontal="center" vertical="bottom" textRotation="0" wrapText="true" shrinkToFit="false"/>
      <protection hidden="false"/>
    </xf>
    <xf xfId="0" fontId="2" numFmtId="0" fillId="0" borderId="2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2" numFmtId="2" fillId="2" borderId="3" applyFont="1" applyNumberFormat="1" applyFill="1" applyBorder="1" applyAlignment="1" applyProtection="true">
      <alignment horizontal="center" vertical="bottom" textRotation="0" wrapText="true" shrinkToFit="false"/>
      <protection hidden="false"/>
    </xf>
    <xf xfId="0" fontId="1" numFmtId="0" fillId="2" borderId="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1" numFmtId="2" fillId="2" borderId="0" applyFont="1" applyNumberFormat="1" applyFill="1" applyBorder="0" applyAlignment="1" applyProtection="true">
      <alignment horizontal="center" vertical="bottom" textRotation="0" wrapText="false" shrinkToFit="false"/>
      <protection hidden="false"/>
    </xf>
    <xf xfId="0" fontId="1" numFmtId="2" fillId="2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6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164" fillId="2" borderId="7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2" fillId="2" borderId="7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2" fillId="2" borderId="8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1" numFmtId="2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44"/>
  <sheetViews>
    <sheetView tabSelected="1" workbookViewId="0" zoomScale="125" showGridLines="true" showRowColHeaders="1">
      <selection activeCell="D6" sqref="D6"/>
    </sheetView>
  </sheetViews>
  <sheetFormatPr customHeight="true" defaultRowHeight="11" defaultColWidth="9.1640625" outlineLevelRow="0" outlineLevelCol="0"/>
  <cols>
    <col min="1" max="1" width="1.6640625" customWidth="true" style="3"/>
    <col min="2" max="2" width="2.83203125" customWidth="true" style="3"/>
    <col min="3" max="3" width="9.5" customWidth="true" style="1"/>
    <col min="4" max="4" width="6.83203125" customWidth="true" style="2"/>
    <col min="5" max="5" width="6.83203125" customWidth="true" style="7"/>
    <col min="6" max="6" width="9.1640625" style="7"/>
    <col min="7" max="7" width="9.1640625" style="7"/>
    <col min="8" max="8" width="9.1640625" style="7"/>
    <col min="9" max="9" width="9.83203125" customWidth="true" style="2"/>
    <col min="10" max="10" width="1.6640625" customWidth="true" style="2"/>
    <col min="11" max="11" width="2.6640625" customWidth="true" style="3"/>
    <col min="12" max="12" width="9.1640625" style="10"/>
  </cols>
  <sheetData>
    <row r="1" spans="1:15" customHeight="1" ht="12"/>
    <row r="2" spans="1:15" customHeight="1" ht="42.75" s="5" customFormat="1">
      <c r="A2" s="4"/>
      <c r="B2" s="11"/>
      <c r="C2" s="12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4" t="s">
        <v>5</v>
      </c>
      <c r="I2" s="15" t="s">
        <v>6</v>
      </c>
      <c r="J2" s="8"/>
      <c r="K2" s="4"/>
      <c r="L2" s="10"/>
      <c r="M2" s="6"/>
      <c r="N2" s="6"/>
      <c r="O2" s="6"/>
    </row>
    <row r="3" spans="1:15" customHeight="1" ht="11">
      <c r="B3" s="16">
        <v>1</v>
      </c>
      <c r="C3" s="17">
        <v>40232</v>
      </c>
      <c r="D3" s="18">
        <v>127.009</v>
      </c>
      <c r="E3" s="18">
        <v>125.3574</v>
      </c>
      <c r="F3" s="18"/>
      <c r="G3" s="18"/>
      <c r="H3" s="18"/>
      <c r="I3" s="19"/>
    </row>
    <row r="4" spans="1:15" customHeight="1" ht="11">
      <c r="B4" s="16">
        <v>2</v>
      </c>
      <c r="C4" s="17">
        <v>40233</v>
      </c>
      <c r="D4" s="18">
        <v>127.6159</v>
      </c>
      <c r="E4" s="18">
        <v>126.1633</v>
      </c>
      <c r="F4" s="18"/>
      <c r="G4" s="18"/>
      <c r="H4" s="18"/>
      <c r="I4" s="19"/>
      <c r="M4" s="5"/>
      <c r="N4" s="5"/>
    </row>
    <row r="5" spans="1:15" customHeight="1" ht="11">
      <c r="B5" s="16">
        <v>3</v>
      </c>
      <c r="C5" s="17">
        <v>40234</v>
      </c>
      <c r="D5" s="18">
        <v>126.5911</v>
      </c>
      <c r="E5" s="18">
        <v>124.9296</v>
      </c>
      <c r="F5" s="18"/>
      <c r="G5" s="18"/>
      <c r="H5" s="18"/>
      <c r="I5" s="19"/>
    </row>
    <row r="6" spans="1:15" customHeight="1" ht="11">
      <c r="B6" s="16">
        <v>4</v>
      </c>
      <c r="C6" s="17">
        <v>40235</v>
      </c>
      <c r="D6" s="18">
        <v>127.3472</v>
      </c>
      <c r="E6" s="18">
        <v>126.0937</v>
      </c>
      <c r="F6" s="18"/>
      <c r="G6" s="18"/>
      <c r="H6" s="18"/>
      <c r="I6" s="19"/>
    </row>
    <row r="7" spans="1:15" customHeight="1" ht="11">
      <c r="B7" s="16">
        <v>5</v>
      </c>
      <c r="C7" s="17">
        <v>40238</v>
      </c>
      <c r="D7" s="18">
        <v>128.173</v>
      </c>
      <c r="E7" s="18">
        <v>126.8199</v>
      </c>
      <c r="F7" s="18"/>
      <c r="G7" s="18"/>
      <c r="H7" s="18"/>
      <c r="I7" s="19"/>
    </row>
    <row r="8" spans="1:15" customHeight="1" ht="11">
      <c r="B8" s="16">
        <v>6</v>
      </c>
      <c r="C8" s="17">
        <v>40239</v>
      </c>
      <c r="D8" s="18">
        <v>128.4317</v>
      </c>
      <c r="E8" s="18">
        <v>126.4817</v>
      </c>
      <c r="F8" s="18"/>
      <c r="G8" s="18"/>
      <c r="H8" s="18"/>
      <c r="I8" s="19"/>
    </row>
    <row r="9" spans="1:15" customHeight="1" ht="11">
      <c r="B9" s="16">
        <v>7</v>
      </c>
      <c r="C9" s="17">
        <v>40240</v>
      </c>
      <c r="D9" s="18">
        <v>127.3671</v>
      </c>
      <c r="E9" s="18">
        <v>126.034</v>
      </c>
      <c r="F9" s="18"/>
      <c r="G9" s="18"/>
      <c r="H9" s="18"/>
      <c r="I9" s="19"/>
    </row>
    <row r="10" spans="1:15" customHeight="1" ht="11">
      <c r="B10" s="16">
        <v>8</v>
      </c>
      <c r="C10" s="17">
        <v>40241</v>
      </c>
      <c r="D10" s="18">
        <v>126.422</v>
      </c>
      <c r="E10" s="18">
        <v>124.8301</v>
      </c>
      <c r="F10" s="18"/>
      <c r="G10" s="18"/>
      <c r="H10" s="18"/>
      <c r="I10" s="19"/>
    </row>
    <row r="11" spans="1:15" customHeight="1" ht="11">
      <c r="B11" s="16">
        <v>9</v>
      </c>
      <c r="C11" s="17">
        <v>40242</v>
      </c>
      <c r="D11" s="18">
        <v>126.8995</v>
      </c>
      <c r="E11" s="18">
        <v>126.3921</v>
      </c>
      <c r="F11" s="18"/>
      <c r="G11" s="18"/>
      <c r="H11" s="18"/>
      <c r="I11" s="19"/>
      <c r="J11" s="9"/>
    </row>
    <row r="12" spans="1:15" customHeight="1" ht="11">
      <c r="B12" s="16">
        <v>10</v>
      </c>
      <c r="C12" s="17">
        <v>40245</v>
      </c>
      <c r="D12" s="18">
        <v>126.8498</v>
      </c>
      <c r="E12" s="18">
        <v>125.7156</v>
      </c>
      <c r="F12" s="18"/>
      <c r="G12" s="18"/>
      <c r="H12" s="18"/>
      <c r="I12" s="19"/>
    </row>
    <row r="13" spans="1:15" customHeight="1" ht="11">
      <c r="B13" s="16">
        <v>11</v>
      </c>
      <c r="C13" s="17">
        <v>40246</v>
      </c>
      <c r="D13" s="18">
        <v>125.646</v>
      </c>
      <c r="E13" s="18">
        <v>124.5615</v>
      </c>
      <c r="F13" s="18"/>
      <c r="G13" s="18"/>
      <c r="H13" s="18"/>
      <c r="I13" s="19"/>
    </row>
    <row r="14" spans="1:15" customHeight="1" ht="11">
      <c r="B14" s="16">
        <v>12</v>
      </c>
      <c r="C14" s="17">
        <v>40247</v>
      </c>
      <c r="D14" s="18">
        <v>125.7156</v>
      </c>
      <c r="E14" s="18">
        <v>124.5715</v>
      </c>
      <c r="F14" s="18"/>
      <c r="G14" s="18"/>
      <c r="H14" s="18"/>
      <c r="I14" s="19"/>
    </row>
    <row r="15" spans="1:15" customHeight="1" ht="11">
      <c r="B15" s="16">
        <v>13</v>
      </c>
      <c r="C15" s="17">
        <v>40248</v>
      </c>
      <c r="D15" s="18">
        <v>127.1582</v>
      </c>
      <c r="E15" s="18">
        <v>125.0689</v>
      </c>
      <c r="F15" s="18"/>
      <c r="G15" s="18"/>
      <c r="H15" s="18"/>
      <c r="I15" s="19"/>
    </row>
    <row r="16" spans="1:15" customHeight="1" ht="11">
      <c r="B16" s="16">
        <v>14</v>
      </c>
      <c r="C16" s="17">
        <v>40249</v>
      </c>
      <c r="D16" s="18">
        <v>127.7154</v>
      </c>
      <c r="E16" s="18">
        <v>126.8597</v>
      </c>
      <c r="F16" s="18">
        <f>MAX(D3:D16)</f>
        <v>128.4317</v>
      </c>
      <c r="G16" s="18">
        <f>MIN(E3:E16)</f>
        <v>124.5615</v>
      </c>
      <c r="H16" s="18">
        <v>127.2876</v>
      </c>
      <c r="I16" s="19">
        <f>(F16-H16)/(F16-G16)*-100</f>
        <v>-29.561779752984</v>
      </c>
      <c r="L16" s="24"/>
    </row>
    <row r="17" spans="1:15" customHeight="1" ht="11">
      <c r="B17" s="16">
        <v>15</v>
      </c>
      <c r="C17" s="17">
        <v>40252</v>
      </c>
      <c r="D17" s="18">
        <v>127.6855</v>
      </c>
      <c r="E17" s="18">
        <v>126.6309</v>
      </c>
      <c r="F17" s="18">
        <f>MAX(D4:D17)</f>
        <v>128.4317</v>
      </c>
      <c r="G17" s="18">
        <f>MIN(E4:E17)</f>
        <v>124.5615</v>
      </c>
      <c r="H17" s="18">
        <v>127.1781</v>
      </c>
      <c r="I17" s="19">
        <f>(F17-H17)/(F17-G17)*-100</f>
        <v>-32.391090899695</v>
      </c>
      <c r="L17" s="24"/>
    </row>
    <row r="18" spans="1:15" customHeight="1" ht="11">
      <c r="B18" s="16">
        <v>16</v>
      </c>
      <c r="C18" s="17">
        <v>40253</v>
      </c>
      <c r="D18" s="18">
        <v>128.2228</v>
      </c>
      <c r="E18" s="18">
        <v>126.8001</v>
      </c>
      <c r="F18" s="18">
        <f>MAX(D5:D18)</f>
        <v>128.4317</v>
      </c>
      <c r="G18" s="18">
        <f>MIN(E5:E18)</f>
        <v>124.5615</v>
      </c>
      <c r="H18" s="18">
        <v>128.0138</v>
      </c>
      <c r="I18" s="19">
        <f>(F18-H18)/(F18-G18)*-100</f>
        <v>-10.79789158183</v>
      </c>
      <c r="L18" s="24"/>
    </row>
    <row r="19" spans="1:15" customHeight="1" ht="11">
      <c r="B19" s="16">
        <v>17</v>
      </c>
      <c r="C19" s="17">
        <v>40254</v>
      </c>
      <c r="D19" s="18">
        <v>128.2725</v>
      </c>
      <c r="E19" s="18">
        <v>126.7105</v>
      </c>
      <c r="F19" s="18">
        <f>MAX(D6:D19)</f>
        <v>128.4317</v>
      </c>
      <c r="G19" s="18">
        <f>MIN(E6:E19)</f>
        <v>124.5615</v>
      </c>
      <c r="H19" s="18">
        <v>127.1085</v>
      </c>
      <c r="I19" s="19">
        <f>(F19-H19)/(F19-G19)*-100</f>
        <v>-34.189447573769</v>
      </c>
      <c r="L19" s="24"/>
    </row>
    <row r="20" spans="1:15" customHeight="1" ht="11">
      <c r="B20" s="16">
        <v>18</v>
      </c>
      <c r="C20" s="17">
        <v>40255</v>
      </c>
      <c r="D20" s="18">
        <v>128.0934</v>
      </c>
      <c r="E20" s="18">
        <v>126.8001</v>
      </c>
      <c r="F20" s="18">
        <f>MAX(D7:D20)</f>
        <v>128.4317</v>
      </c>
      <c r="G20" s="18">
        <f>MIN(E7:E20)</f>
        <v>124.5615</v>
      </c>
      <c r="H20" s="18">
        <v>127.7253</v>
      </c>
      <c r="I20" s="19">
        <f>(F20-H20)/(F20-G20)*-100</f>
        <v>-18.25228670353</v>
      </c>
      <c r="L20" s="24"/>
    </row>
    <row r="21" spans="1:15" customHeight="1" ht="11">
      <c r="B21" s="16">
        <v>19</v>
      </c>
      <c r="C21" s="17">
        <v>40256</v>
      </c>
      <c r="D21" s="18">
        <v>128.2725</v>
      </c>
      <c r="E21" s="18">
        <v>126.1335</v>
      </c>
      <c r="F21" s="18">
        <f>MAX(D8:D21)</f>
        <v>128.4317</v>
      </c>
      <c r="G21" s="18">
        <f>MIN(E8:E21)</f>
        <v>124.5615</v>
      </c>
      <c r="H21" s="18">
        <v>127.0587</v>
      </c>
      <c r="I21" s="19">
        <f>(F21-H21)/(F21-G21)*-100</f>
        <v>-35.476202780218</v>
      </c>
      <c r="L21" s="24"/>
    </row>
    <row r="22" spans="1:15" customHeight="1" ht="11">
      <c r="B22" s="16">
        <v>20</v>
      </c>
      <c r="C22" s="17">
        <v>40259</v>
      </c>
      <c r="D22" s="18">
        <v>127.7353</v>
      </c>
      <c r="E22" s="18">
        <v>125.9245</v>
      </c>
      <c r="F22" s="18">
        <f>MAX(D9:D22)</f>
        <v>128.2725</v>
      </c>
      <c r="G22" s="18">
        <f>MIN(E9:E22)</f>
        <v>124.5615</v>
      </c>
      <c r="H22" s="18">
        <v>127.3273</v>
      </c>
      <c r="I22" s="19">
        <f>(F22-H22)/(F22-G22)*-100</f>
        <v>-25.470223659391</v>
      </c>
      <c r="L22" s="24"/>
    </row>
    <row r="23" spans="1:15" customHeight="1" ht="11">
      <c r="B23" s="16">
        <v>21</v>
      </c>
      <c r="C23" s="17">
        <v>40260</v>
      </c>
      <c r="D23" s="18">
        <v>128.77</v>
      </c>
      <c r="E23" s="18">
        <v>126.9891</v>
      </c>
      <c r="F23" s="18">
        <f>MAX(D10:D23)</f>
        <v>128.77</v>
      </c>
      <c r="G23" s="18">
        <f>MIN(E10:E23)</f>
        <v>124.5615</v>
      </c>
      <c r="H23" s="18">
        <v>128.7103</v>
      </c>
      <c r="I23" s="19">
        <f>(F23-H23)/(F23-G23)*-100</f>
        <v>-1.4185576808844</v>
      </c>
      <c r="L23" s="24"/>
    </row>
    <row r="24" spans="1:15" customHeight="1" ht="11">
      <c r="B24" s="16">
        <v>22</v>
      </c>
      <c r="C24" s="17">
        <v>40261</v>
      </c>
      <c r="D24" s="18">
        <v>129.2873</v>
      </c>
      <c r="E24" s="18">
        <v>127.8148</v>
      </c>
      <c r="F24" s="18">
        <f>MAX(D11:D24)</f>
        <v>129.2873</v>
      </c>
      <c r="G24" s="18">
        <f>MIN(E11:E24)</f>
        <v>124.5615</v>
      </c>
      <c r="H24" s="18">
        <v>127.8745</v>
      </c>
      <c r="I24" s="19">
        <f>(F24-H24)/(F24-G24)*-100</f>
        <v>-29.895467434085</v>
      </c>
      <c r="L24" s="24"/>
    </row>
    <row r="25" spans="1:15" customHeight="1" ht="11">
      <c r="B25" s="16">
        <v>23</v>
      </c>
      <c r="C25" s="17">
        <v>40262</v>
      </c>
      <c r="D25" s="18">
        <v>130.0633</v>
      </c>
      <c r="E25" s="18">
        <v>128.4715</v>
      </c>
      <c r="F25" s="18">
        <f>MAX(D12:D25)</f>
        <v>130.0633</v>
      </c>
      <c r="G25" s="18">
        <f>MIN(E12:E25)</f>
        <v>124.5615</v>
      </c>
      <c r="H25" s="18">
        <v>128.5809</v>
      </c>
      <c r="I25" s="19">
        <f>(F25-H25)/(F25-G25)*-100</f>
        <v>-26.943909266058</v>
      </c>
      <c r="L25" s="24"/>
    </row>
    <row r="26" spans="1:15" customHeight="1" ht="11">
      <c r="B26" s="16">
        <v>24</v>
      </c>
      <c r="C26" s="17">
        <v>40263</v>
      </c>
      <c r="D26" s="18">
        <v>129.1182</v>
      </c>
      <c r="E26" s="18">
        <v>128.0641</v>
      </c>
      <c r="F26" s="18">
        <f>MAX(D13:D26)</f>
        <v>130.0633</v>
      </c>
      <c r="G26" s="18">
        <f>MIN(E13:E26)</f>
        <v>124.5615</v>
      </c>
      <c r="H26" s="18">
        <v>128.6008</v>
      </c>
      <c r="I26" s="19">
        <f>(F26-H26)/(F26-G26)*-100</f>
        <v>-26.582209458723</v>
      </c>
      <c r="L26" s="24"/>
    </row>
    <row r="27" spans="1:15" customHeight="1" ht="11">
      <c r="B27" s="16">
        <v>25</v>
      </c>
      <c r="C27" s="17">
        <v>40266</v>
      </c>
      <c r="D27" s="18">
        <v>129.2873</v>
      </c>
      <c r="E27" s="18">
        <v>127.6059</v>
      </c>
      <c r="F27" s="18">
        <f>MAX(D14:D27)</f>
        <v>130.0633</v>
      </c>
      <c r="G27" s="18">
        <f>MIN(E14:E27)</f>
        <v>124.5715</v>
      </c>
      <c r="H27" s="18">
        <v>127.9342</v>
      </c>
      <c r="I27" s="19">
        <f>(F27-H27)/(F27-G27)*-100</f>
        <v>-38.768709712662</v>
      </c>
      <c r="L27" s="24"/>
    </row>
    <row r="28" spans="1:15" customHeight="1" ht="11">
      <c r="B28" s="16">
        <v>26</v>
      </c>
      <c r="C28" s="17">
        <v>40267</v>
      </c>
      <c r="D28" s="18">
        <v>128.4715</v>
      </c>
      <c r="E28" s="18">
        <v>127.596</v>
      </c>
      <c r="F28" s="18">
        <f>MAX(D15:D28)</f>
        <v>130.0633</v>
      </c>
      <c r="G28" s="18">
        <f>MIN(E15:E28)</f>
        <v>125.0689</v>
      </c>
      <c r="H28" s="18">
        <v>128.1133</v>
      </c>
      <c r="I28" s="19">
        <f>(F28-H28)/(F28-G28)*-100</f>
        <v>-39.043728976453</v>
      </c>
      <c r="L28" s="24"/>
    </row>
    <row r="29" spans="1:15" customHeight="1" ht="11">
      <c r="B29" s="16">
        <v>27</v>
      </c>
      <c r="C29" s="17">
        <v>40268</v>
      </c>
      <c r="D29" s="18">
        <v>128.0934</v>
      </c>
      <c r="E29" s="18">
        <v>126.999</v>
      </c>
      <c r="F29" s="18">
        <f>MAX(D16:D29)</f>
        <v>130.0633</v>
      </c>
      <c r="G29" s="18">
        <f>MIN(E16:E29)</f>
        <v>125.9245</v>
      </c>
      <c r="H29" s="18">
        <v>127.596</v>
      </c>
      <c r="I29" s="19">
        <f>(F29-H29)/(F29-G29)*-100</f>
        <v>-59.613897748139</v>
      </c>
      <c r="L29" s="24"/>
    </row>
    <row r="30" spans="1:15" customHeight="1" ht="11">
      <c r="B30" s="16">
        <v>28</v>
      </c>
      <c r="C30" s="17">
        <v>40269</v>
      </c>
      <c r="D30" s="18">
        <v>128.6506</v>
      </c>
      <c r="E30" s="18">
        <v>126.8995</v>
      </c>
      <c r="F30" s="18">
        <f>MAX(D17:D30)</f>
        <v>130.0633</v>
      </c>
      <c r="G30" s="18">
        <f>MIN(E17:E30)</f>
        <v>125.9245</v>
      </c>
      <c r="H30" s="18">
        <v>127.596</v>
      </c>
      <c r="I30" s="19">
        <f>(F30-H30)/(F30-G30)*-100</f>
        <v>-59.613897748139</v>
      </c>
      <c r="L30" s="24"/>
    </row>
    <row r="31" spans="1:15" customHeight="1" ht="11">
      <c r="B31" s="16">
        <v>29</v>
      </c>
      <c r="C31" s="17">
        <v>40273</v>
      </c>
      <c r="D31" s="18">
        <v>129.1381</v>
      </c>
      <c r="E31" s="18">
        <v>127.4865</v>
      </c>
      <c r="F31" s="18">
        <f>MAX(D18:D31)</f>
        <v>130.0633</v>
      </c>
      <c r="G31" s="18">
        <f>MIN(E18:E31)</f>
        <v>125.9245</v>
      </c>
      <c r="H31" s="18">
        <v>128.6904</v>
      </c>
      <c r="I31" s="19">
        <f>(F31-H31)/(F31-G31)*-100</f>
        <v>-33.171450662027</v>
      </c>
      <c r="L31" s="24"/>
    </row>
    <row r="32" spans="1:15" customHeight="1" ht="12">
      <c r="B32" s="20">
        <v>30</v>
      </c>
      <c r="C32" s="21">
        <v>40274</v>
      </c>
      <c r="D32" s="22">
        <v>128.6406</v>
      </c>
      <c r="E32" s="22">
        <v>127.397</v>
      </c>
      <c r="F32" s="22">
        <f>MAX(D19:D32)</f>
        <v>130.0633</v>
      </c>
      <c r="G32" s="22">
        <f>MIN(E19:E32)</f>
        <v>125.9245</v>
      </c>
      <c r="H32" s="22">
        <v>128.2725</v>
      </c>
      <c r="I32" s="23">
        <f>(F32-H32)/(F32-G32)*-100</f>
        <v>-43.268580264811</v>
      </c>
      <c r="L32" s="24"/>
    </row>
    <row r="44" spans="1:15" customHeight="1" ht="11">
      <c r="O44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" footer="0.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Williams %R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Hill</dc:creator>
  <cp:lastModifiedBy>Arthur Hill</cp:lastModifiedBy>
  <dcterms:created xsi:type="dcterms:W3CDTF">2010-03-23T15:59:04+02:00</dcterms:created>
  <dcterms:modified xsi:type="dcterms:W3CDTF">2011-01-06T16:08:34+02:00</dcterms:modified>
  <dc:title>Untitled Spreadsheet</dc:title>
  <dc:description/>
  <dc:subject/>
  <cp:keywords/>
  <cp:category/>
</cp:coreProperties>
</file>