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zen/proj/papers/ScriptButler/"/>
    </mc:Choice>
  </mc:AlternateContent>
  <xr:revisionPtr revIDLastSave="0" documentId="13_ncr:1_{5BBB4770-FB44-A149-9378-3D382AC71FAD}" xr6:coauthVersionLast="47" xr6:coauthVersionMax="47" xr10:uidLastSave="{00000000-0000-0000-0000-000000000000}"/>
  <bookViews>
    <workbookView xWindow="800" yWindow="460" windowWidth="35040" windowHeight="21140" activeTab="1" xr2:uid="{0C6BD39A-8B0F-6045-8BEA-99F944CE4ADF}"/>
  </bookViews>
  <sheets>
    <sheet name="affordances - rules" sheetId="18" r:id="rId1"/>
    <sheet name="volume - sloc" sheetId="2" r:id="rId2"/>
    <sheet name="object count" sheetId="13" r:id="rId3"/>
    <sheet name="authors_analysis" sheetId="15" r:id="rId4"/>
    <sheet name="authors" sheetId="14" r:id="rId5"/>
    <sheet name="rule count" sheetId="1" r:id="rId6"/>
    <sheet name="winconditions" sheetId="3" r:id="rId7"/>
    <sheet name="collision layers" sheetId="7" r:id="rId8"/>
    <sheet name="zoom" sheetId="12" r:id="rId9"/>
    <sheet name="errors warnings" sheetId="17" r:id="rId10"/>
  </sheets>
  <definedNames>
    <definedName name="_xlchart.v1.0" hidden="1">'volume - sloc'!$J$2:$J$66</definedName>
    <definedName name="_xlchart.v1.1" hidden="1">'volume - sloc'!$J$2:$J$66</definedName>
    <definedName name="_xlchart.v1.10" hidden="1">'rule count'!$F$2:$F$66</definedName>
    <definedName name="_xlchart.v1.11" hidden="1">'rule count'!$F$2:$F$66</definedName>
    <definedName name="_xlchart.v1.12" hidden="1">'rule count'!$F$2:$F$66</definedName>
    <definedName name="_xlchart.v1.13" hidden="1">'rule count'!$F$2:$F$66</definedName>
    <definedName name="_xlchart.v1.14" hidden="1">'rule count'!$F$2:$F$66</definedName>
    <definedName name="_xlchart.v1.15" hidden="1">'rule count'!$F$2:$F$66</definedName>
    <definedName name="_xlchart.v1.16" hidden="1">'rule count'!$F$2:$F$66</definedName>
    <definedName name="_xlchart.v1.2" hidden="1">'volume - sloc'!$J$2:$J$66</definedName>
    <definedName name="_xlchart.v1.3" hidden="1">'volume - sloc'!$J$2:$J$66</definedName>
    <definedName name="_xlchart.v1.4" hidden="1">'object count'!$C$1</definedName>
    <definedName name="_xlchart.v1.5" hidden="1">'object count'!$C$2:$C$66</definedName>
    <definedName name="_xlchart.v1.6" hidden="1">'object count'!$C$1</definedName>
    <definedName name="_xlchart.v1.7" hidden="1">'object count'!$C$2:$C$66</definedName>
    <definedName name="_xlchart.v1.8" hidden="1">'object count'!$C$1</definedName>
    <definedName name="_xlchart.v1.9" hidden="1">'object count'!$C$2:$C$66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4" i="18" l="1"/>
  <c r="K74" i="18"/>
  <c r="L74" i="18"/>
  <c r="M74" i="18"/>
  <c r="N74" i="18"/>
  <c r="O74" i="18"/>
  <c r="P74" i="18"/>
  <c r="Q74" i="18"/>
  <c r="R74" i="18"/>
  <c r="S74" i="18"/>
  <c r="T74" i="18"/>
  <c r="U74" i="18"/>
  <c r="V74" i="18"/>
  <c r="W74" i="18"/>
  <c r="X74" i="18"/>
  <c r="Y74" i="18"/>
  <c r="Z74" i="18"/>
  <c r="AA74" i="18"/>
  <c r="AB74" i="18"/>
  <c r="AC74" i="18"/>
  <c r="AD74" i="18"/>
  <c r="AE74" i="18"/>
  <c r="AF74" i="18"/>
  <c r="AG74" i="18"/>
  <c r="AH74" i="18"/>
  <c r="AI74" i="18"/>
  <c r="I74" i="18"/>
  <c r="P70" i="17"/>
  <c r="O70" i="17"/>
  <c r="P69" i="17"/>
  <c r="O69" i="17"/>
  <c r="J70" i="12"/>
  <c r="I70" i="12"/>
  <c r="D80" i="7"/>
  <c r="D79" i="7"/>
  <c r="D78" i="7"/>
  <c r="D77" i="7"/>
  <c r="D76" i="7"/>
  <c r="D75" i="7"/>
  <c r="D74" i="7"/>
  <c r="D73" i="7"/>
  <c r="D75" i="3"/>
  <c r="D76" i="3"/>
  <c r="D74" i="3"/>
  <c r="D73" i="3"/>
  <c r="D72" i="3"/>
  <c r="D71" i="3"/>
  <c r="D77" i="3" l="1"/>
</calcChain>
</file>

<file path=xl/sharedStrings.xml><?xml version="1.0" encoding="utf-8"?>
<sst xmlns="http://schemas.openxmlformats.org/spreadsheetml/2006/main" count="4136" uniqueCount="448">
  <si>
    <t>title</t>
  </si>
  <si>
    <t> author</t>
  </si>
  <si>
    <t> objects</t>
  </si>
  <si>
    <t> rules</t>
  </si>
  <si>
    <t> winconditions</t>
  </si>
  <si>
    <t> levels</t>
  </si>
  <si>
    <t> comment lines</t>
  </si>
  <si>
    <t> blank lines</t>
  </si>
  <si>
    <t>parse result</t>
  </si>
  <si>
    <t>check result</t>
  </si>
  <si>
    <t> errors</t>
  </si>
  <si>
    <t> warnings</t>
  </si>
  <si>
    <t> file</t>
  </si>
  <si>
    <t>success</t>
  </si>
  <si>
    <t>neko puzzle</t>
  </si>
  <si>
    <t> lexaloffle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</si>
  <si>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project://AutomatedPuzzleScript/src/PuzzleScript/Test/demo/nekopuzzle.txt|</t>
    </r>
  </si>
  <si>
    <t>Sticky Blocks</t>
  </si>
  <si>
    <t> increpare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</si>
  <si>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project://AutomatedPuzzleScript/src/PuzzleScript/Test/demo/sokoban_sticky.txt|</t>
    </r>
  </si>
  <si>
    <t>Drop Swap</t>
  </si>
  <si>
    <t> Aaron Steed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</si>
  <si>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project://AutomatedPuzzleScript/src/PuzzleScript/Test/demo/dropswap.txt|</t>
    </r>
  </si>
  <si>
    <t>By Your Side</t>
  </si>
  <si>
    <t> Alan Hazelden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</si>
  <si>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project://AutomatedPuzzleScript/src/PuzzleScript/Test/demo/byyourside.txt|</t>
    </r>
  </si>
  <si>
    <t>Kettle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</si>
  <si>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project://AutomatedPuzzleScript/src/PuzzleScript/Test/demo/kettle.txt|</t>
    </r>
  </si>
  <si>
    <t>Multi-word Dictionary Game</t>
  </si>
  <si>
    <t> Sarah Northway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</si>
  <si>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project://AutomatedPuzzleScript/src/PuzzleScript/Test/demo/wordgame.txt|</t>
    </r>
  </si>
  <si>
    <t>constellation z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</si>
  <si>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project://AutomatedPuzzleScript/src/PuzzleScript/Test/demo/constellationz.txt|</t>
    </r>
  </si>
  <si>
    <t>Simple Block Pushing Game</t>
  </si>
  <si>
    <t>It Dies In The Light</t>
  </si>
  <si>
    <t> Christopher Wells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</si>
  <si>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project://AutomatedPuzzleScript/src/PuzzleScript/Test/demo/it%20dies%20in%20the%20light.txt|</t>
    </r>
  </si>
  <si>
    <t>Microban</t>
  </si>
  <si>
    <t> David Skinner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</si>
  <si>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project://AutomatedPuzzleScript/src/PuzzleScript/Test/demo/microban.txt|</t>
    </r>
  </si>
  <si>
    <t>Des Poseidons Dreizack</t>
  </si>
  <si>
    <t> Stephen Lavelle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</si>
  <si>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project://AutomatedPuzzleScript/src/PuzzleScript/Test/demo/dreizack.txt|</t>
    </r>
  </si>
  <si>
    <t>Dungeon Janitor</t>
  </si>
  <si>
    <t> Farbs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</si>
  <si>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project://AutomatedPuzzleScript/src/PuzzleScript/Test/demo/dungeon%20janitor.txt|</t>
    </r>
  </si>
  <si>
    <t>Slidings</t>
  </si>
  <si>
    <t> Alain Brobecker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</si>
  <si>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project://AutomatedPuzzleScript/src/PuzzleScript/Test/demo/slidings.txt|</t>
    </r>
  </si>
  <si>
    <t>chaos wizard</t>
  </si>
  <si>
    <t> mark wonnacott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</si>
  <si>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project://AutomatedPuzzleScript/src/PuzzleScript/Test/demo/chaos%20wizard.txt|</t>
    </r>
  </si>
  <si>
    <t>PUSH</t>
  </si>
  <si>
    <t> lonebot - demake by rmmh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</si>
  <si>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project://AutomatedPuzzleScript/src/PuzzleScript/Test/demo/push.txt|</t>
    </r>
  </si>
  <si>
    <t>Octat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</si>
  <si>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project://AutomatedPuzzleScript/src/PuzzleScript/Test/demo/octat.txt|</t>
    </r>
  </si>
  <si>
    <t>The Legend of Zokoban</t>
  </si>
  <si>
    <t> Joshua Minor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</si>
  <si>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project://AutomatedPuzzleScript/src/PuzzleScript/Test/demo/legend%20of%20zokoban.txt|</t>
    </r>
  </si>
  <si>
    <t>Spriteaporter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</si>
  <si>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project://AutomatedPuzzleScript/src/PuzzleScript/Test/demo/naughtysprite.txt|</t>
    </r>
  </si>
  <si>
    <t>Coin Counter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</si>
  <si>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project://AutomatedPuzzleScript/src/PuzzleScript/Test/demo/coincounter.txt|</t>
    </r>
  </si>
  <si>
    <t>Cratopia</t>
  </si>
  <si>
    <t>CHz [v1]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</si>
  <si>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project://AutomatedPuzzleScript/src/PuzzleScript/Test/demo/cratopia.txt|</t>
    </r>
  </si>
  <si>
    <t>Atlas Shrank</t>
  </si>
  <si>
    <t> James Noeckel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</si>
  <si>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project://AutomatedPuzzleScript/src/PuzzleScript/Test/demo/atlas%20shrank.txt|</t>
    </r>
  </si>
  <si>
    <t>Puzzles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</si>
  <si>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project://AutomatedPuzzleScript/src/PuzzleScript/Test/demo/puzzles.txt|</t>
    </r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</si>
  <si>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project://AutomatedPuzzleScript/src/PuzzleScript/Test/demo/leftrightnpcs.txt|</t>
    </r>
  </si>
  <si>
    <t>Manic Ammo</t>
  </si>
  <si>
    <t> David Eastman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</si>
  <si>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project://AutomatedPuzzleScript/src/PuzzleScript/Test/demo/manic_ammo.txt|</t>
    </r>
  </si>
  <si>
    <t>The Saga of the Candy Scroll</t>
  </si>
  <si>
    <t> Jim Palmeri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</si>
  <si>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project://AutomatedPuzzleScript/src/PuzzleScript/Test/demo/the_saga_of_the_candy_scroll.txt|</t>
    </r>
  </si>
  <si>
    <t>The closet and the castle</t>
  </si>
  <si>
    <t> HeskHwis and Holly Hatter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</si>
  <si>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project://AutomatedPuzzleScript/src/PuzzleScript/Test/demo/castlecloset.txt|</t>
    </r>
  </si>
  <si>
    <t>Sokobond: The Demake</t>
  </si>
  <si>
    <t> Jonah Ostroff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</si>
  <si>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project://AutomatedPuzzleScript/src/PuzzleScript/Test/demo/sokobond%20demake.txt|</t>
    </r>
  </si>
  <si>
    <t>Sok7</t>
  </si>
  <si>
    <t> Kevin Cancienne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</si>
  <si>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project://AutomatedPuzzleScript/src/PuzzleScript/Test/demo/sok7.txt|</t>
    </r>
  </si>
  <si>
    <t>Heroes of Sokoban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</si>
  <si>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project://AutomatedPuzzleScript/src/PuzzleScript/Test/demo/heroes_of_sokoban.txt|</t>
    </r>
  </si>
  <si>
    <t>tiny treasure hunt 1.0</t>
  </si>
  <si>
    <t> Weeble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</si>
  <si>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project://AutomatedPuzzleScript/src/PuzzleScript/Test/demo/tiny%20treasure%20hunt.txt|</t>
    </r>
  </si>
  <si>
    <t>ScriptCross</t>
  </si>
  <si>
    <t> Dennis Au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</si>
  <si>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project://AutomatedPuzzleScript/src/PuzzleScript/Test/demo/scriptcross.txt|</t>
    </r>
  </si>
  <si>
    <t>Bouncers</t>
  </si>
  <si>
    <t> Tyler Glaiel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</si>
  <si>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project://AutomatedPuzzleScript/src/PuzzleScript/Test/demo/bouncers.txt|</t>
    </r>
  </si>
  <si>
    <t>Sticky Candy Puzzle Saga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</si>
  <si>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project://AutomatedPuzzleScript/src/PuzzleScript/Test/demo/stick_candy_puzzle_saga.txt|</t>
    </r>
  </si>
  <si>
    <t>Memories Of Castlemouse</t>
  </si>
  <si>
    <t> Wayne Myers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</si>
  <si>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project://AutomatedPuzzleScript/src/PuzzleScript/Test/demo/castlemouse.txt|</t>
    </r>
  </si>
  <si>
    <t>EYE EYE EYE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</si>
  <si>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project://AutomatedPuzzleScript/src/PuzzleScript/Test/demo/sokoban_eyeball.txt|</t>
    </r>
  </si>
  <si>
    <t>Gobble Rush!</t>
  </si>
  <si>
    <t> Mark Richardson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</si>
  <si>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project://AutomatedPuzzleScript/src/PuzzleScript/Test/demo/gobble_rush.txt|</t>
    </r>
  </si>
  <si>
    <t>Cliched River Puzzle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</si>
  <si>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project://AutomatedPuzzleScript/src/PuzzleScript/Test/demo/riverpuzzle.txt|</t>
    </r>
  </si>
  <si>
    <t>Collapse</t>
  </si>
  <si>
    <t> Terry Cavanagh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</si>
  <si>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project://AutomatedPuzzleScript/src/PuzzleScript/Test/demo/collapse.txt|</t>
    </r>
  </si>
  <si>
    <t>Match 3 Block Push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</si>
  <si>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project://AutomatedPuzzleScript/src/PuzzleScript/Test/demo/sokoban_match3.txt|</t>
    </r>
  </si>
  <si>
    <t>Lunar Lockout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</si>
  <si>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project://AutomatedPuzzleScript/src/PuzzleScript/Test/demo/lunar_lockout.txt|</t>
    </r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</si>
  <si>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project://AutomatedPuzzleScript/src/PuzzleScript/Test/demo/zokoban.txt|</t>
    </r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</si>
  <si>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project://AutomatedPuzzleScript/src/PuzzleScript/Test/demo/sokoban_basic.txt|</t>
    </r>
  </si>
  <si>
    <t>Threes: The Demake</t>
  </si>
  <si>
    <t> Benjamin Davis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</si>
  <si>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project://AutomatedPuzzleScript/src/PuzzleScript/Test/demo/threes.txt|</t>
    </r>
  </si>
  <si>
    <t>2D Whale World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</si>
  <si>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project://AutomatedPuzzleScript/src/PuzzleScript/Test/demo/whaleworld.txt|</t>
    </r>
  </si>
  <si>
    <t>Take Heart Lass</t>
  </si>
  <si>
    <t> Kevin Zuhn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</si>
  <si>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project://AutomatedPuzzleScript/src/PuzzleScript/Test/demo/take%20heart%20lass.txt|</t>
    </r>
  </si>
  <si>
    <t>Notsnake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</si>
  <si>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project://AutomatedPuzzleScript/src/PuzzleScript/Test/demo/notsnake.txt|</t>
    </r>
  </si>
  <si>
    <t>Lime Rick</t>
  </si>
  <si>
    <t> Tommi Tuovinen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</si>
  <si>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project://AutomatedPuzzleScript/src/PuzzleScript/Test/demo/limerick.txt|</t>
    </r>
  </si>
  <si>
    <t>Block Faker</t>
  </si>
  <si>
    <t> Droqen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</si>
  <si>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project://AutomatedPuzzleScript/src/PuzzleScript/Test/demo/blockfaker.txt|</t>
    </r>
  </si>
  <si>
    <t>cute train</t>
  </si>
  <si>
    <t> Mark Wonnacott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</si>
  <si>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project://AutomatedPuzzleScript/src/PuzzleScript/Test/demo/cute%20train.txt|</t>
    </r>
  </si>
  <si>
    <t>IceCrates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</si>
  <si>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project://AutomatedPuzzleScript/src/PuzzleScript/Test/demo/icecrates.txt|</t>
    </r>
  </si>
  <si>
    <t>Robot Arm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</si>
  <si>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project://AutomatedPuzzleScript/src/PuzzleScript/Test/demo/robotarm.txt|</t>
    </r>
  </si>
  <si>
    <t>Ponies Jumping Synchronously</t>
  </si>
  <si>
    <t> vytah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</si>
  <si>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project://AutomatedPuzzleScript/src/PuzzleScript/Test/demo/ponies%20jumping%20synchronously.txt|</t>
    </r>
  </si>
  <si>
    <t>Love and Pieces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</si>
  <si>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project://AutomatedPuzzleScript/src/PuzzleScript/Test/demo/lovendpieces.txt|</t>
    </r>
  </si>
  <si>
    <t>MazezaM</t>
  </si>
  <si>
    <t> Malcolm Tyrrell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</si>
  <si>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project://AutomatedPuzzleScript/src/PuzzleScript/Test/demo/mazezam.txt|</t>
    </r>
  </si>
  <si>
    <t>Colour Chained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</si>
  <si>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project://AutomatedPuzzleScript/src/PuzzleScript/Test/demo/color%20chained.txt|</t>
    </r>
  </si>
  <si>
    <t>Midas</t>
  </si>
  <si>
    <t> wanderlands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</si>
  <si>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project://AutomatedPuzzleScript/src/PuzzleScript/Test/demo/midas.txt|</t>
    </r>
  </si>
  <si>
    <t>MC Escher's Equestrian Armageddon</t>
  </si>
  <si>
    <t> Anna Clarke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</si>
  <si>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project://AutomatedPuzzleScript/src/PuzzleScript/Test/demo/m%20c%20eschers%20armageddon.txt|</t>
    </r>
  </si>
  <si>
    <t>Zen Puzzle Garden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</si>
  <si>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project://AutomatedPuzzleScript/src/PuzzleScript/Test/demo/zenpuzzlegarden.txt|</t>
    </r>
  </si>
  <si>
    <t>Heroes of Sokoban III: The Bard and The Druid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</si>
  <si>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project://AutomatedPuzzleScript/src/PuzzleScript/Test/demo/heroes_of_sokoban_3.txt|</t>
    </r>
  </si>
  <si>
    <t>Tunnel Rat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</si>
  <si>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project://AutomatedPuzzleScript/src/PuzzleScript/Test/demo/tunnel%20rat.txt|</t>
    </r>
  </si>
  <si>
    <t>Heroes of Sokoban II: Monsters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</si>
  <si>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project://AutomatedPuzzleScript/src/PuzzleScript/Test/demo/heroes_of_sokoban_2.txt|</t>
    </r>
  </si>
  <si>
    <t>Ebony &amp; Ivory</t>
  </si>
  <si>
    <t> Guilherme Töws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</si>
  <si>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project://AutomatedPuzzleScript/src/PuzzleScript/Test/demo/ebony%20and%20ivory.txt|</t>
    </r>
  </si>
  <si>
    <t>LED Challenge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</si>
  <si>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project://AutomatedPuzzleScript/src/PuzzleScript/Test/demo/ledchallenge.txt|</t>
    </r>
  </si>
  <si>
    <t>Modality</t>
  </si>
  <si>
    <t> Sean Barrett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</si>
  <si>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project://AutomatedPuzzleScript/src/PuzzleScript/Test/demo/modality.txt|</t>
    </r>
  </si>
  <si>
    <t>Cake Monsters</t>
  </si>
  <si>
    <t> Matt Rix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</si>
  <si>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project://AutomatedPuzzleScript/src/PuzzleScript/Test/demo/cakemonsters.txt|</t>
    </r>
  </si>
  <si>
    <t>Smother</t>
  </si>
  <si>
    <t> Team Borse</t>
  </si>
  <si>
    <r>
      <t>|</t>
    </r>
    <r>
      <rPr>
        <u/>
        <sz val="10"/>
        <color rgb="FF000000"/>
        <rFont val="Helvetica Neue"/>
        <family val="2"/>
      </rPr>
      <t>project://AutomatedPuzzleScript/src/PuzzleScript/Test/demo/smother.txt|</t>
    </r>
  </si>
  <si>
    <t>Row Labels</t>
  </si>
  <si>
    <t>Grand Total</t>
  </si>
  <si>
    <t>winconditions</t>
  </si>
  <si>
    <t>count</t>
  </si>
  <si>
    <t> layers</t>
  </si>
  <si>
    <t> collisions</t>
  </si>
  <si>
    <t> zoom</t>
  </si>
  <si>
    <t> sloc</t>
  </si>
  <si>
    <t> false</t>
  </si>
  <si>
    <t> true</t>
  </si>
  <si>
    <t>layers</t>
  </si>
  <si>
    <t>&gt;6</t>
  </si>
  <si>
    <t>(blank)</t>
  </si>
  <si>
    <t>Count of  author</t>
  </si>
  <si>
    <t>errors</t>
  </si>
  <si>
    <t>warnings</t>
  </si>
  <si>
    <t>none</t>
  </si>
  <si>
    <t>no error/warning</t>
  </si>
  <si>
    <t>total errors warnings</t>
  </si>
  <si>
    <t>block</t>
  </si>
  <si>
    <t>top-down</t>
  </si>
  <si>
    <t>side-view</t>
  </si>
  <si>
    <t>view</t>
  </si>
  <si>
    <t>avatar-centric</t>
  </si>
  <si>
    <t>control</t>
  </si>
  <si>
    <t>blocks</t>
  </si>
  <si>
    <t>type</t>
  </si>
  <si>
    <t>platformer</t>
  </si>
  <si>
    <t>adventure</t>
  </si>
  <si>
    <t>block puzzle</t>
  </si>
  <si>
    <t>board game</t>
  </si>
  <si>
    <t>dungeon</t>
  </si>
  <si>
    <t>push</t>
  </si>
  <si>
    <t>pull</t>
  </si>
  <si>
    <t>move</t>
  </si>
  <si>
    <t>jump</t>
  </si>
  <si>
    <t>fly</t>
  </si>
  <si>
    <t>fall</t>
  </si>
  <si>
    <t>remove</t>
  </si>
  <si>
    <t>walk</t>
  </si>
  <si>
    <t>drive</t>
  </si>
  <si>
    <t>guide</t>
  </si>
  <si>
    <t>place</t>
  </si>
  <si>
    <t>select</t>
  </si>
  <si>
    <t>shrink</t>
  </si>
  <si>
    <t>clean</t>
  </si>
  <si>
    <t>lose</t>
  </si>
  <si>
    <t>rid</t>
  </si>
  <si>
    <t>give</t>
  </si>
  <si>
    <t>collect</t>
  </si>
  <si>
    <t>take</t>
  </si>
  <si>
    <t>obtain</t>
  </si>
  <si>
    <t>genre</t>
  </si>
  <si>
    <t>object control</t>
  </si>
  <si>
    <t>verbs and affordances</t>
  </si>
  <si>
    <t>shoot</t>
  </si>
  <si>
    <t>explode</t>
  </si>
  <si>
    <t>dig</t>
  </si>
  <si>
    <t>fill</t>
  </si>
  <si>
    <t>reach</t>
  </si>
  <si>
    <t>leave</t>
  </si>
  <si>
    <t>exit</t>
  </si>
  <si>
    <t>put</t>
  </si>
  <si>
    <t>drop</t>
  </si>
  <si>
    <t>hug</t>
  </si>
  <si>
    <t>kiss</t>
  </si>
  <si>
    <t>kill</t>
  </si>
  <si>
    <t>cancel</t>
  </si>
  <si>
    <t>redirect</t>
  </si>
  <si>
    <t>bounce</t>
  </si>
  <si>
    <t>slide</t>
  </si>
  <si>
    <t>run</t>
  </si>
  <si>
    <t>skate</t>
  </si>
  <si>
    <t>grow</t>
  </si>
  <si>
    <t>teleport</t>
  </si>
  <si>
    <t>repel</t>
  </si>
  <si>
    <t>attract</t>
  </si>
  <si>
    <t>syncrhonous</t>
  </si>
  <si>
    <t>combine</t>
  </si>
  <si>
    <t>glue</t>
  </si>
  <si>
    <t>match</t>
  </si>
  <si>
    <t>roll</t>
  </si>
  <si>
    <t>float</t>
  </si>
  <si>
    <t>x</t>
  </si>
  <si>
    <t>snake</t>
  </si>
  <si>
    <t>sokoban</t>
  </si>
  <si>
    <t>description</t>
  </si>
  <si>
    <t>not snake has to erase its own tail.</t>
  </si>
  <si>
    <t>condition</t>
  </si>
  <si>
    <t>no tail</t>
  </si>
  <si>
    <t>main mechanism</t>
  </si>
  <si>
    <t>On tail -&gt; Erase tail, on background -&gt; create teal</t>
  </si>
  <si>
    <t>cannot be won. kind of scary</t>
  </si>
  <si>
    <t>a an eye ball floats toards the player</t>
  </si>
  <si>
    <t>run away from an eye</t>
  </si>
  <si>
    <t>spell words by pulling characers in place</t>
  </si>
  <si>
    <t>pull a character</t>
  </si>
  <si>
    <t>spell cat or act</t>
  </si>
  <si>
    <t>Move two red things in white and black spaces, push black and white spaces</t>
  </si>
  <si>
    <t>extend white and black spaces</t>
  </si>
  <si>
    <t>Move the red things adjacent to each other</t>
  </si>
  <si>
    <t>extend</t>
  </si>
  <si>
    <t>Move, push doors, push magnet</t>
  </si>
  <si>
    <t>magnets pull doors, doors open and close, block, free paths</t>
  </si>
  <si>
    <t>reach exit</t>
  </si>
  <si>
    <t>turn</t>
  </si>
  <si>
    <t>move monsters, eat cakes (collide) of same color as monster</t>
  </si>
  <si>
    <t>Eaten cakes disappear, monsters change color when eating each othe </t>
  </si>
  <si>
    <t>eat all cake (no cakes left)</t>
  </si>
  <si>
    <t>move, push and pull sigil, cast magic on sigil</t>
  </si>
  <si>
    <t>sigil effects: e.g., teleport</t>
  </si>
  <si>
    <t>reach exit,  defeat opponent</t>
  </si>
  <si>
    <t>trigger</t>
  </si>
  <si>
    <t>cast</t>
  </si>
  <si>
    <t>activate</t>
  </si>
  <si>
    <t>play mode: move, climb crate, push crate, stand on crate. edit mode: move cursor and drop crate from sky</t>
  </si>
  <si>
    <t>gravity works on player, crate</t>
  </si>
  <si>
    <t>climb</t>
  </si>
  <si>
    <t>Heroes have abilities. Switch between heroes.</t>
  </si>
  <si>
    <t>Heroes have abilities. Switch between heroes .move, push/pull fire throwers, boulders, teleport</t>
  </si>
  <si>
    <t>Adjacent trolls kill adjacent things, fire throwers directionally kill other things</t>
  </si>
  <si>
    <t>combine blocks</t>
  </si>
  <si>
    <t>high score</t>
  </si>
  <si>
    <t>use the robot arm to catch the apple</t>
  </si>
  <si>
    <t>put apple in spot</t>
  </si>
  <si>
    <t>turn arm, grapple apple</t>
  </si>
  <si>
    <t>move ponies to reach goal</t>
  </si>
  <si>
    <t>reach exits</t>
  </si>
  <si>
    <t>move ponies synchronously</t>
  </si>
  <si>
    <t>Move pieces pawns and captain </t>
  </si>
  <si>
    <t>Pieces must collide directionally or they disappear</t>
  </si>
  <si>
    <t>Captain on target</t>
  </si>
  <si>
    <t xml:space="preserve">move lovers </t>
  </si>
  <si>
    <t xml:space="preserve">repel, attract </t>
  </si>
  <si>
    <t>Directionally move to apple in straight line and eat it</t>
  </si>
  <si>
    <t>Eat all apples</t>
  </si>
  <si>
    <t>Heroes Thief, Wizard, Priest have different abilities. Switch between heroes.</t>
  </si>
  <si>
    <t>Move and destroy objects.</t>
  </si>
  <si>
    <t>Move, push leds, batteries and cables</t>
  </si>
  <si>
    <t>cables connected to the battery have power, connected player die, connected leds turn on</t>
  </si>
  <si>
    <t>All leds on</t>
  </si>
  <si>
    <t>move, clean goo</t>
  </si>
  <si>
    <t>monster leaves goo, can continue where goo was left</t>
  </si>
  <si>
    <t>clean all goo and leave dungeon</t>
  </si>
  <si>
    <t>phase 1: place bouncers, please 2: play / simulate balls start rolling</t>
  </si>
  <si>
    <t>balls roll and bounce on bouncers</t>
  </si>
  <si>
    <t>balls reach exit</t>
  </si>
  <si>
    <t>simulation</t>
  </si>
  <si>
    <t>move, touch</t>
  </si>
  <si>
    <t>While cursed, touch makes cold, gold collapses </t>
  </si>
  <si>
    <t>Touch partner when cured, lose otherwise</t>
  </si>
  <si>
    <t>Move, get sword, kill baddies with sword, push rocks</t>
  </si>
  <si>
    <t>Baddies kill player without sword, player kills baddies with sword,Rocks on water make a path</t>
  </si>
  <si>
    <t>Police move in from four sides</t>
  </si>
  <si>
    <t>Police collide with rioters and move them</t>
  </si>
  <si>
    <t>All rioters in prison area</t>
  </si>
  <si>
    <t>Snake-like crawling max 4 spaces, then must turn, push block</t>
  </si>
  <si>
    <t>Gravity works on snake head and blocks</t>
  </si>
  <si>
    <t>Reach food (red thing)</t>
  </si>
  <si>
    <t>Move, push light blocks to spread light</t>
  </si>
  <si>
    <t>die adjacent to shadow</t>
  </si>
  <si>
    <t>remove all shadow</t>
  </si>
  <si>
    <t>Ice skater moves directionally until collides,</t>
  </si>
  <si>
    <t>Collide with walls and crates. Push crates that slide also. Fill water holes with crates.</t>
  </si>
  <si>
    <t>Land on exit (stay still)</t>
  </si>
  <si>
    <t>move along walls</t>
  </si>
  <si>
    <t>gravity shifts</t>
  </si>
  <si>
    <t>move, pick up boulder, put down boulder</t>
  </si>
  <si>
    <t>build path to exit</t>
  </si>
  <si>
    <t>move mouse, cat, dog or elephant (animal on marker)</t>
  </si>
  <si>
    <t>animal run one way when scared, cats scare mice, dogs scare cats, mice scare elephants. rules trigger in fixpoint</t>
  </si>
  <si>
    <t>all mice exit doors</t>
  </si>
  <si>
    <t>Walk, shoot, collide, take idol</t>
  </si>
  <si>
    <t>Make path by shooting</t>
  </si>
  <si>
    <t>Collect all idols</t>
  </si>
  <si>
    <t>simple sokoban</t>
  </si>
  <si>
    <t>Move on pink</t>
  </si>
  <si>
    <t>Flip surrounding path to pink, and eat them</t>
  </si>
  <si>
    <t>Move, teleport/swap</t>
  </si>
  <si>
    <t>Swap with particle (thing)</t>
  </si>
  <si>
    <t>move, push</t>
  </si>
  <si>
    <t>Player collides with white or black walls, not crate, traverse between light and dark</t>
  </si>
  <si>
    <t>Crate on target</t>
  </si>
  <si>
    <t>turn black, move block left right, drop block</t>
  </si>
  <si>
    <t>blocks fall, disappear, score</t>
  </si>
  <si>
    <t>match all blocks</t>
  </si>
  <si>
    <t>move, push blocks</t>
  </si>
  <si>
    <t>Player and blocks collide, pushing horizontal blocks moves each block in that line</t>
  </si>
  <si>
    <t>move, interact with objects in multiple rooms of one big map</t>
  </si>
  <si>
    <t>trigger messages, text adventure</t>
  </si>
  <si>
    <t>drive car and leave</t>
  </si>
  <si>
    <t>text adventure</t>
  </si>
  <si>
    <t>move, activate monsters line of sight</t>
  </si>
  <si>
    <t>When monster activates and runs towards, if it hits you, you die</t>
  </si>
  <si>
    <t>reach exit without being seen</t>
  </si>
  <si>
    <t>Move, shoot (action) stationary gun</t>
  </si>
  <si>
    <t>Shoot adjacent shells</t>
  </si>
  <si>
    <t>move, drive drain, flip switches</t>
  </si>
  <si>
    <t>train moves, direction changes</t>
  </si>
  <si>
    <t>explore</t>
  </si>
  <si>
    <t>switch</t>
  </si>
  <si>
    <t>move, jump, fly</t>
  </si>
  <si>
    <t>fall, collapse</t>
  </si>
  <si>
    <t>move, push crates</t>
  </si>
  <si>
    <t>Collide with crates, walls, move coaches</t>
  </si>
  <si>
    <t>All crates on target</t>
  </si>
  <si>
    <t>Move block, collect other blocks that glue to it</t>
  </si>
  <si>
    <t>Blocks glue, other blocks collide</t>
  </si>
  <si>
    <t>Glue all blocks</t>
  </si>
  <si>
    <t>shift</t>
  </si>
  <si>
    <t>three equal blocks in a row disappear</t>
  </si>
  <si>
    <t>Move, push crates</t>
  </si>
  <si>
    <t>Crate protects player from laser, Player hit by laser beam detector switches light off</t>
  </si>
  <si>
    <t>Reach exit with light on</t>
  </si>
  <si>
    <t>move player(s)</t>
  </si>
  <si>
    <t>teleport player, multiply player</t>
  </si>
  <si>
    <t>every player on a target</t>
  </si>
  <si>
    <t>move, collect three matching gems by passing over them, </t>
  </si>
  <si>
    <t>Moving costs energy, matching recharges five energy</t>
  </si>
  <si>
    <t>complete matches</t>
  </si>
  <si>
    <t>move, collect coins, reach exit, drown</t>
  </si>
  <si>
    <t>the path, consisting of a number changes in response coin count, downing</t>
  </si>
  <si>
    <t>collect all coins and reach the exit</t>
  </si>
  <si>
    <t>adds glueing</t>
  </si>
  <si>
    <t>sokoban variant</t>
  </si>
  <si>
    <t>adds matching</t>
  </si>
  <si>
    <t>basic</t>
  </si>
  <si>
    <t>make patterns In the sand without getting stuck</t>
  </si>
  <si>
    <t>walk on sand</t>
  </si>
  <si>
    <t>escape the garden</t>
  </si>
  <si>
    <t xml:space="preserve">bring the carrot, fox and rabbit across </t>
  </si>
  <si>
    <t>use a boat to ferry items</t>
  </si>
  <si>
    <t>bring one at a time, without them eating eathother</t>
  </si>
  <si>
    <t>paint crosses</t>
  </si>
  <si>
    <t>paint, repaint, clear</t>
  </si>
  <si>
    <t>shapes on target</t>
  </si>
  <si>
    <t>free whales by guiding them to the void</t>
  </si>
  <si>
    <t>move, guide</t>
  </si>
  <si>
    <t>whale reaches void</t>
  </si>
  <si>
    <t>bring the balls to the spot in few moves</t>
  </si>
  <si>
    <t>select ball, move ball directionally, lose move</t>
  </si>
  <si>
    <t>ball on target</t>
  </si>
  <si>
    <t>push numbers together in patterns of 7</t>
  </si>
  <si>
    <t>push number blocks</t>
  </si>
  <si>
    <t>clear the board</t>
  </si>
  <si>
    <t>reach the heart before shadow moves in</t>
  </si>
  <si>
    <t>walk, push red hearts to make light</t>
  </si>
  <si>
    <t>reach pink heart</t>
  </si>
  <si>
    <t>dig up to reach the exit</t>
  </si>
  <si>
    <t>reach eit</t>
  </si>
  <si>
    <t>dig, jump, fall, take, drop</t>
  </si>
  <si>
    <t>walk through a castle</t>
  </si>
  <si>
    <t>walk, traverse</t>
  </si>
  <si>
    <t>too many run-time errors…</t>
  </si>
  <si>
    <t>move synchronously with your partner</t>
  </si>
  <si>
    <t>reach the exit together</t>
  </si>
  <si>
    <t>walk, move sync, protects against petrifying beams</t>
  </si>
  <si>
    <t>make molecule patterns</t>
  </si>
  <si>
    <t>move nucleus, glue atoms</t>
  </si>
  <si>
    <t>connect all shapes</t>
  </si>
  <si>
    <t>push candy into place</t>
  </si>
  <si>
    <t>put the right color of candy on the destinations</t>
  </si>
  <si>
    <t>all candy in place</t>
  </si>
  <si>
    <t>move, activate candy</t>
  </si>
  <si>
    <t>positionally drop candy in a jar (depending on where you stand)</t>
  </si>
  <si>
    <t>match all candy in rows</t>
  </si>
  <si>
    <t>toggle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</si>
</sst>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'volume - sloc'!$J$1</c:f>
              <c:strCache>
                <c:ptCount val="1"/>
                <c:pt idx="0">
                  <c:v> sloc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'volume - sloc'!$J$2:$J$66</c:f>
              <c:numCache>
                <c:formatCode>General</c:formatCode>
                <c:ptCount val="65"/>
                <c:pt idx="0">
                  <c:v>50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79</c:v>
                </c:pt>
                <c:pt idx="5">
                  <c:v>81</c:v>
                </c:pt>
                <c:pt idx="6">
                  <c:v>85</c:v>
                </c:pt>
                <c:pt idx="7">
                  <c:v>86</c:v>
                </c:pt>
                <c:pt idx="8">
                  <c:v>90</c:v>
                </c:pt>
                <c:pt idx="9">
                  <c:v>107</c:v>
                </c:pt>
                <c:pt idx="10">
                  <c:v>116</c:v>
                </c:pt>
                <c:pt idx="11">
                  <c:v>130</c:v>
                </c:pt>
                <c:pt idx="12">
                  <c:v>149</c:v>
                </c:pt>
                <c:pt idx="13">
                  <c:v>153</c:v>
                </c:pt>
                <c:pt idx="14">
                  <c:v>158</c:v>
                </c:pt>
                <c:pt idx="15">
                  <c:v>159</c:v>
                </c:pt>
                <c:pt idx="16">
                  <c:v>164</c:v>
                </c:pt>
                <c:pt idx="17">
                  <c:v>164</c:v>
                </c:pt>
                <c:pt idx="18">
                  <c:v>167</c:v>
                </c:pt>
                <c:pt idx="19">
                  <c:v>167</c:v>
                </c:pt>
                <c:pt idx="20">
                  <c:v>184</c:v>
                </c:pt>
                <c:pt idx="21">
                  <c:v>208</c:v>
                </c:pt>
                <c:pt idx="22">
                  <c:v>211</c:v>
                </c:pt>
                <c:pt idx="23">
                  <c:v>216</c:v>
                </c:pt>
                <c:pt idx="24">
                  <c:v>218</c:v>
                </c:pt>
                <c:pt idx="25">
                  <c:v>230</c:v>
                </c:pt>
                <c:pt idx="26">
                  <c:v>235</c:v>
                </c:pt>
                <c:pt idx="27">
                  <c:v>247</c:v>
                </c:pt>
                <c:pt idx="28">
                  <c:v>266</c:v>
                </c:pt>
                <c:pt idx="29">
                  <c:v>273</c:v>
                </c:pt>
                <c:pt idx="30">
                  <c:v>278</c:v>
                </c:pt>
                <c:pt idx="31">
                  <c:v>283</c:v>
                </c:pt>
                <c:pt idx="32">
                  <c:v>285</c:v>
                </c:pt>
                <c:pt idx="33">
                  <c:v>302</c:v>
                </c:pt>
                <c:pt idx="34">
                  <c:v>305</c:v>
                </c:pt>
                <c:pt idx="35">
                  <c:v>309</c:v>
                </c:pt>
                <c:pt idx="36">
                  <c:v>324</c:v>
                </c:pt>
                <c:pt idx="37">
                  <c:v>331</c:v>
                </c:pt>
                <c:pt idx="38">
                  <c:v>341</c:v>
                </c:pt>
                <c:pt idx="39">
                  <c:v>360</c:v>
                </c:pt>
                <c:pt idx="40">
                  <c:v>368</c:v>
                </c:pt>
                <c:pt idx="41">
                  <c:v>381</c:v>
                </c:pt>
                <c:pt idx="42">
                  <c:v>385</c:v>
                </c:pt>
                <c:pt idx="43">
                  <c:v>387</c:v>
                </c:pt>
                <c:pt idx="44">
                  <c:v>387</c:v>
                </c:pt>
                <c:pt idx="45">
                  <c:v>391</c:v>
                </c:pt>
                <c:pt idx="46">
                  <c:v>393</c:v>
                </c:pt>
                <c:pt idx="47">
                  <c:v>394</c:v>
                </c:pt>
                <c:pt idx="48">
                  <c:v>398</c:v>
                </c:pt>
                <c:pt idx="49">
                  <c:v>409</c:v>
                </c:pt>
                <c:pt idx="50">
                  <c:v>427</c:v>
                </c:pt>
                <c:pt idx="51">
                  <c:v>434</c:v>
                </c:pt>
                <c:pt idx="52">
                  <c:v>443</c:v>
                </c:pt>
                <c:pt idx="53">
                  <c:v>443</c:v>
                </c:pt>
                <c:pt idx="54">
                  <c:v>467</c:v>
                </c:pt>
                <c:pt idx="55">
                  <c:v>483</c:v>
                </c:pt>
                <c:pt idx="56">
                  <c:v>519</c:v>
                </c:pt>
                <c:pt idx="57">
                  <c:v>522</c:v>
                </c:pt>
                <c:pt idx="58">
                  <c:v>537</c:v>
                </c:pt>
                <c:pt idx="59">
                  <c:v>538</c:v>
                </c:pt>
                <c:pt idx="60">
                  <c:v>541</c:v>
                </c:pt>
                <c:pt idx="61">
                  <c:v>587</c:v>
                </c:pt>
                <c:pt idx="62">
                  <c:v>602</c:v>
                </c:pt>
                <c:pt idx="63">
                  <c:v>690</c:v>
                </c:pt>
                <c:pt idx="64">
                  <c:v>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A-554D-A0D2-EF1C13126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188991"/>
        <c:axId val="1530032463"/>
      </c:scatterChart>
      <c:valAx>
        <c:axId val="152818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30032463"/>
        <c:crosses val="autoZero"/>
        <c:crossBetween val="midCat"/>
      </c:valAx>
      <c:valAx>
        <c:axId val="153003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2818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'object count'!$C$1</c:f>
              <c:strCache>
                <c:ptCount val="1"/>
                <c:pt idx="0">
                  <c:v> objects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'object count'!$C$2:$C$66</c:f>
              <c:numCache>
                <c:formatCode>General</c:formatCode>
                <c:ptCount val="6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25</c:v>
                </c:pt>
                <c:pt idx="45">
                  <c:v>27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39</c:v>
                </c:pt>
                <c:pt idx="64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D-2D47-849C-19EAA4C84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694687"/>
        <c:axId val="1606624399"/>
      </c:scatterChart>
      <c:valAx>
        <c:axId val="162969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06624399"/>
        <c:crosses val="autoZero"/>
        <c:crossBetween val="midCat"/>
      </c:valAx>
      <c:valAx>
        <c:axId val="160662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2969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'rule count'!$F$1</c:f>
              <c:strCache>
                <c:ptCount val="1"/>
                <c:pt idx="0">
                  <c:v> rules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'rule count'!$F$2:$F$66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14</c:v>
                </c:pt>
                <c:pt idx="28">
                  <c:v>15</c:v>
                </c:pt>
                <c:pt idx="29">
                  <c:v>17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30</c:v>
                </c:pt>
                <c:pt idx="41">
                  <c:v>31</c:v>
                </c:pt>
                <c:pt idx="42">
                  <c:v>34</c:v>
                </c:pt>
                <c:pt idx="43">
                  <c:v>36</c:v>
                </c:pt>
                <c:pt idx="44">
                  <c:v>38</c:v>
                </c:pt>
                <c:pt idx="45">
                  <c:v>41</c:v>
                </c:pt>
                <c:pt idx="46">
                  <c:v>42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50</c:v>
                </c:pt>
                <c:pt idx="53">
                  <c:v>50</c:v>
                </c:pt>
                <c:pt idx="54">
                  <c:v>51</c:v>
                </c:pt>
                <c:pt idx="55">
                  <c:v>54</c:v>
                </c:pt>
                <c:pt idx="56">
                  <c:v>59</c:v>
                </c:pt>
                <c:pt idx="57">
                  <c:v>60</c:v>
                </c:pt>
                <c:pt idx="58">
                  <c:v>70</c:v>
                </c:pt>
                <c:pt idx="59">
                  <c:v>79</c:v>
                </c:pt>
                <c:pt idx="60">
                  <c:v>80</c:v>
                </c:pt>
                <c:pt idx="61">
                  <c:v>93</c:v>
                </c:pt>
                <c:pt idx="62">
                  <c:v>94</c:v>
                </c:pt>
                <c:pt idx="63">
                  <c:v>106</c:v>
                </c:pt>
                <c:pt idx="64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B-EA42-B29C-FB8FFD6C1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925087"/>
        <c:axId val="2006336799"/>
      </c:scatterChart>
      <c:valAx>
        <c:axId val="200692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6336799"/>
        <c:crosses val="autoZero"/>
        <c:crossBetween val="midCat"/>
      </c:valAx>
      <c:valAx>
        <c:axId val="200633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692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'collision layers'!$D$1</c:f>
              <c:strCache>
                <c:ptCount val="1"/>
                <c:pt idx="0">
                  <c:v> layers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'collision layers'!$D$2:$D$66</c:f>
              <c:numCache>
                <c:formatCode>General</c:formatCode>
                <c:ptCount val="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7</c:v>
                </c:pt>
                <c:pt idx="62">
                  <c:v>16</c:v>
                </c:pt>
                <c:pt idx="63">
                  <c:v>23</c:v>
                </c:pt>
                <c:pt idx="64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B-8B46-A87E-F84E793AE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41183"/>
        <c:axId val="1590128223"/>
      </c:scatterChart>
      <c:valAx>
        <c:axId val="151074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0128223"/>
        <c:crosses val="autoZero"/>
        <c:crossBetween val="midCat"/>
      </c:valAx>
      <c:valAx>
        <c:axId val="159012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1074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boxWhisker" uniqueId="{D498C457-8D44-8547-A914-ED3E282523EB}">
          <cx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</cx:spPr>
          <cx:dataLabels pos="r">
            <cx:numFmt formatCode="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>
                    <a:solidFill>
                      <a:schemeClr val="tx1"/>
                    </a:solidFill>
                  </a:defRPr>
                </a:pPr>
                <a:endParaRPr lang="en-GB" sz="14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SLOC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>
                  <a:solidFill>
                    <a:schemeClr val="tx1"/>
                  </a:solidFill>
                </a:defRPr>
              </a:pPr>
              <a:r>
                <a:rPr lang="en-GB" sz="14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SLOC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>
                <a:solidFill>
                  <a:schemeClr val="tx1"/>
                </a:solidFill>
              </a:defRPr>
            </a:pPr>
            <a:endParaRPr lang="en-GB" sz="14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boxWhisker" uniqueId="{4C53116A-9274-1848-945A-252841730A97}">
          <cx:tx>
            <cx:txData>
              <cx:f>_xlchart.v1.6</cx:f>
              <cx:v> objects</cx:v>
            </cx:txData>
          </cx:tx>
          <cx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</cx:spPr>
          <cx:dataLabels pos="r">
            <cx:numFmt formatCode="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>
                    <a:solidFill>
                      <a:schemeClr val="tx1"/>
                    </a:solidFill>
                  </a:defRPr>
                </a:pPr>
                <a:endParaRPr lang="en-GB" sz="14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; </cx:separator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title>
          <cx:tx>
            <cx:txData>
              <cx:v>objects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chemeClr val="tx1"/>
                  </a:solidFill>
                </a:defRPr>
              </a:pPr>
              <a:r>
                <a:rPr lang="en-GB" sz="14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objects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>
                <a:solidFill>
                  <a:schemeClr val="tx1"/>
                </a:solidFill>
              </a:defRPr>
            </a:pPr>
            <a:endParaRPr lang="en-GB" sz="14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  <cx:spPr>
    <a:ln>
      <a:solidFill>
        <a:schemeClr val="bg1"/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plotArea>
      <cx:plotAreaRegion>
        <cx:series layoutId="boxWhisker" uniqueId="{84D62B0A-9576-A14E-A903-36FF97B755CC}">
          <cx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</cx:spPr>
          <cx:dataLabels pos="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/>
                </a:pPr>
                <a:endParaRPr lang="en-GB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rules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GB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rules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  <cx:spPr>
    <a:ln>
      <a:solidFill>
        <a:schemeClr val="bg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69</xdr:row>
      <xdr:rowOff>193729</xdr:rowOff>
    </xdr:from>
    <xdr:to>
      <xdr:col>11</xdr:col>
      <xdr:colOff>812800</xdr:colOff>
      <xdr:row>85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79D16-F74C-83E4-045F-0E1EF0D15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820962</xdr:colOff>
      <xdr:row>70</xdr:row>
      <xdr:rowOff>10762</xdr:rowOff>
    </xdr:from>
    <xdr:to>
      <xdr:col>15</xdr:col>
      <xdr:colOff>414130</xdr:colOff>
      <xdr:row>86</xdr:row>
      <xdr:rowOff>15488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C7D4147-16A3-7515-5CBA-4F01760B2A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44150" y="14183226"/>
              <a:ext cx="2077951" cy="32441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69</xdr:row>
      <xdr:rowOff>19050</xdr:rowOff>
    </xdr:from>
    <xdr:to>
      <xdr:col>10</xdr:col>
      <xdr:colOff>114300</xdr:colOff>
      <xdr:row>85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E63F2F-AB5E-FDFB-721E-3F25AD184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</xdr:colOff>
      <xdr:row>69</xdr:row>
      <xdr:rowOff>0</xdr:rowOff>
    </xdr:from>
    <xdr:to>
      <xdr:col>14</xdr:col>
      <xdr:colOff>419100</xdr:colOff>
      <xdr:row>85</xdr:row>
      <xdr:rowOff>544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B9B5225-C86D-6BCC-EA91-5E2C992D42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17430" y="14020800"/>
              <a:ext cx="2058670" cy="32517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23333</xdr:colOff>
      <xdr:row>72</xdr:row>
      <xdr:rowOff>29030</xdr:rowOff>
    </xdr:from>
    <xdr:to>
      <xdr:col>10</xdr:col>
      <xdr:colOff>812800</xdr:colOff>
      <xdr:row>88</xdr:row>
      <xdr:rowOff>150586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D3543E-EA21-8D22-EDC7-546ACFE14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12701</xdr:colOff>
      <xdr:row>73</xdr:row>
      <xdr:rowOff>0</xdr:rowOff>
    </xdr:from>
    <xdr:to>
      <xdr:col>14</xdr:col>
      <xdr:colOff>412750</xdr:colOff>
      <xdr:row>89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620CE10-D0D9-DFED-053F-5A59CC42B6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71201" y="14833600"/>
              <a:ext cx="2051049" cy="326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321880</xdr:colOff>
      <xdr:row>71</xdr:row>
      <xdr:rowOff>186418</xdr:rowOff>
    </xdr:from>
    <xdr:to>
      <xdr:col>13</xdr:col>
      <xdr:colOff>310597</xdr:colOff>
      <xdr:row>86</xdr:row>
      <xdr:rowOff>110434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3FA4D-C02C-CECD-ED49-24FF445E3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emer van Rozen" refreshedDate="44889.633070601849" createdVersion="8" refreshedVersion="8" minRefreshableVersion="3" recordCount="65" xr:uid="{0CB733B5-4272-DA46-B81F-7A814D2101FF}">
  <cacheSource type="worksheet">
    <worksheetSource ref="B1:B66" sheet="authors"/>
  </cacheSource>
  <cacheFields count="1">
    <cacheField name=" author" numFmtId="0">
      <sharedItems containsBlank="1" count="39">
        <s v=" lexaloffle"/>
        <s v=" Terry Cavanagh"/>
        <s v=" increpare"/>
        <s v=" David Skinner"/>
        <s v=" Guilherme Töws"/>
        <s v=" Sarah Northway"/>
        <s v=" Sean Barrett"/>
        <m/>
        <s v=" Droqen"/>
        <s v=" Tommi Tuovinen"/>
        <s v=" Joshua Minor"/>
        <s v=" Alain Brobecker"/>
        <s v=" Malcolm Tyrrell"/>
        <s v=" wanderlands"/>
        <s v=" Kevin Zuhn"/>
        <s v=" Anna Clarke"/>
        <s v=" Team Borse"/>
        <s v=" Dennis Au"/>
        <s v=" Christopher Wells"/>
        <s v=" Kevin Cancienne"/>
        <s v=" Weeble"/>
        <s v=" Jonah Ostroff"/>
        <s v=" Matt Rix"/>
        <s v=" Tyler Glaiel"/>
        <s v=" Mark Richardson"/>
        <s v=" mark wonnacott"/>
        <s v=" Alan Hazelden"/>
        <s v=" David Eastman"/>
        <s v=" Farbs"/>
        <s v=" James Noeckel"/>
        <s v=" vytah"/>
        <s v=" Wayne Myers"/>
        <s v="CHz [v1]"/>
        <s v=" Jim Palmeri"/>
        <s v=" Aaron Steed"/>
        <s v=" lonebot - demake by rmmh"/>
        <s v=" Benjamin Davis"/>
        <s v=" HeskHwis and Holly Hatter"/>
        <s v=" Stephen Lavel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</r>
  <r>
    <x v="1"/>
  </r>
  <r>
    <x v="2"/>
  </r>
  <r>
    <x v="2"/>
  </r>
  <r>
    <x v="3"/>
  </r>
  <r>
    <x v="3"/>
  </r>
  <r>
    <x v="0"/>
  </r>
  <r>
    <x v="2"/>
  </r>
  <r>
    <x v="2"/>
  </r>
  <r>
    <x v="2"/>
  </r>
  <r>
    <x v="0"/>
  </r>
  <r>
    <x v="2"/>
  </r>
  <r>
    <x v="2"/>
  </r>
  <r>
    <x v="4"/>
  </r>
  <r>
    <x v="5"/>
  </r>
  <r>
    <x v="6"/>
  </r>
  <r>
    <x v="7"/>
  </r>
  <r>
    <x v="2"/>
  </r>
  <r>
    <x v="2"/>
  </r>
  <r>
    <x v="8"/>
  </r>
  <r>
    <x v="9"/>
  </r>
  <r>
    <x v="10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1"/>
  </r>
  <r>
    <x v="23"/>
  </r>
  <r>
    <x v="24"/>
  </r>
  <r>
    <x v="25"/>
  </r>
  <r>
    <x v="20"/>
  </r>
  <r>
    <x v="26"/>
  </r>
  <r>
    <x v="27"/>
  </r>
  <r>
    <x v="28"/>
  </r>
  <r>
    <x v="2"/>
  </r>
  <r>
    <x v="29"/>
  </r>
  <r>
    <x v="29"/>
  </r>
  <r>
    <x v="2"/>
  </r>
  <r>
    <x v="17"/>
  </r>
  <r>
    <x v="30"/>
  </r>
  <r>
    <x v="31"/>
  </r>
  <r>
    <x v="25"/>
  </r>
  <r>
    <x v="32"/>
  </r>
  <r>
    <x v="33"/>
  </r>
  <r>
    <x v="26"/>
  </r>
  <r>
    <x v="21"/>
  </r>
  <r>
    <x v="34"/>
  </r>
  <r>
    <x v="21"/>
  </r>
  <r>
    <x v="21"/>
  </r>
  <r>
    <x v="35"/>
  </r>
  <r>
    <x v="23"/>
  </r>
  <r>
    <x v="36"/>
  </r>
  <r>
    <x v="7"/>
  </r>
  <r>
    <x v="2"/>
  </r>
  <r>
    <x v="37"/>
  </r>
  <r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7C2D6F-1125-0F40-81B3-6DEA337BEAB4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3" firstHeaderRow="1" firstDataRow="1" firstDataCol="1"/>
  <pivotFields count="1">
    <pivotField axis="axisRow" dataField="1" showAll="0">
      <items count="40">
        <item x="34"/>
        <item x="11"/>
        <item x="26"/>
        <item x="15"/>
        <item x="36"/>
        <item x="18"/>
        <item x="27"/>
        <item x="3"/>
        <item x="17"/>
        <item x="8"/>
        <item x="28"/>
        <item x="4"/>
        <item x="37"/>
        <item x="2"/>
        <item x="29"/>
        <item x="33"/>
        <item x="21"/>
        <item x="10"/>
        <item x="19"/>
        <item x="14"/>
        <item x="0"/>
        <item x="35"/>
        <item x="12"/>
        <item x="24"/>
        <item x="25"/>
        <item x="22"/>
        <item x="5"/>
        <item x="6"/>
        <item x="38"/>
        <item x="16"/>
        <item x="1"/>
        <item x="9"/>
        <item x="23"/>
        <item x="30"/>
        <item x="13"/>
        <item x="31"/>
        <item x="20"/>
        <item x="32"/>
        <item x="7"/>
        <item t="default"/>
      </items>
    </pivotField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unt of  auth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93A31-9809-FA4F-863F-A2A72935E85C}">
  <dimension ref="A1:AJ74"/>
  <sheetViews>
    <sheetView topLeftCell="A8" zoomScale="150" workbookViewId="0">
      <selection activeCell="V9" sqref="V9"/>
    </sheetView>
  </sheetViews>
  <sheetFormatPr baseColWidth="10" defaultRowHeight="16" x14ac:dyDescent="0.2"/>
  <cols>
    <col min="1" max="1" width="25.83203125" customWidth="1"/>
    <col min="2" max="2" width="16.33203125" customWidth="1"/>
    <col min="3" max="3" width="32.83203125" customWidth="1"/>
    <col min="4" max="4" width="38.5" bestFit="1" customWidth="1"/>
    <col min="5" max="5" width="40.1640625" customWidth="1"/>
    <col min="6" max="6" width="12.5" bestFit="1" customWidth="1"/>
    <col min="7" max="7" width="9" bestFit="1" customWidth="1"/>
    <col min="9" max="9" width="5" bestFit="1" customWidth="1"/>
    <col min="10" max="10" width="5" customWidth="1"/>
    <col min="11" max="11" width="4.1640625" bestFit="1" customWidth="1"/>
    <col min="12" max="12" width="4.1640625" customWidth="1"/>
    <col min="13" max="13" width="5.1640625" bestFit="1" customWidth="1"/>
    <col min="14" max="14" width="5" bestFit="1" customWidth="1"/>
    <col min="15" max="15" width="3.6640625" bestFit="1" customWidth="1"/>
    <col min="16" max="16" width="7.1640625" bestFit="1" customWidth="1"/>
    <col min="17" max="17" width="7.1640625" customWidth="1"/>
    <col min="18" max="18" width="6.5" bestFit="1" customWidth="1"/>
    <col min="19" max="19" width="4.5" bestFit="1" customWidth="1"/>
    <col min="20" max="20" width="5.6640625" bestFit="1" customWidth="1"/>
    <col min="21" max="21" width="3.6640625" customWidth="1"/>
    <col min="22" max="22" width="7.6640625" bestFit="1" customWidth="1"/>
    <col min="23" max="24" width="5.6640625" bestFit="1" customWidth="1"/>
    <col min="25" max="25" width="7.5" bestFit="1" customWidth="1"/>
    <col min="26" max="27" width="7.5" customWidth="1"/>
    <col min="28" max="28" width="5.1640625" bestFit="1" customWidth="1"/>
    <col min="29" max="29" width="7.6640625" bestFit="1" customWidth="1"/>
    <col min="30" max="30" width="5.33203125" bestFit="1" customWidth="1"/>
    <col min="31" max="31" width="6.6640625" bestFit="1" customWidth="1"/>
    <col min="32" max="32" width="11.33203125" bestFit="1" customWidth="1"/>
    <col min="33" max="33" width="7.5" bestFit="1" customWidth="1"/>
    <col min="34" max="34" width="8.1640625" bestFit="1" customWidth="1"/>
    <col min="35" max="35" width="8.1640625" customWidth="1"/>
  </cols>
  <sheetData>
    <row r="1" spans="1:36" x14ac:dyDescent="0.2">
      <c r="F1" t="s">
        <v>234</v>
      </c>
      <c r="G1" t="s">
        <v>203</v>
      </c>
      <c r="H1" t="s">
        <v>233</v>
      </c>
      <c r="I1" t="s">
        <v>235</v>
      </c>
    </row>
    <row r="2" spans="1:36" x14ac:dyDescent="0.2">
      <c r="H2" t="s">
        <v>266</v>
      </c>
    </row>
    <row r="3" spans="1:36" x14ac:dyDescent="0.2">
      <c r="H3" t="s">
        <v>265</v>
      </c>
    </row>
    <row r="4" spans="1:36" x14ac:dyDescent="0.2">
      <c r="H4" t="s">
        <v>212</v>
      </c>
    </row>
    <row r="5" spans="1:36" x14ac:dyDescent="0.2">
      <c r="H5" t="s">
        <v>211</v>
      </c>
      <c r="T5" s="6" t="s">
        <v>245</v>
      </c>
      <c r="Z5" t="s">
        <v>447</v>
      </c>
    </row>
    <row r="6" spans="1:36" x14ac:dyDescent="0.2">
      <c r="H6" t="s">
        <v>208</v>
      </c>
      <c r="T6" s="6" t="s">
        <v>246</v>
      </c>
      <c r="X6" s="6" t="s">
        <v>262</v>
      </c>
      <c r="Z6" t="s">
        <v>381</v>
      </c>
    </row>
    <row r="7" spans="1:36" x14ac:dyDescent="0.2">
      <c r="F7" t="s">
        <v>204</v>
      </c>
      <c r="G7" t="s">
        <v>201</v>
      </c>
      <c r="H7" t="s">
        <v>209</v>
      </c>
      <c r="I7" t="s">
        <v>390</v>
      </c>
      <c r="P7" s="6" t="s">
        <v>226</v>
      </c>
      <c r="Q7" s="6" t="s">
        <v>219</v>
      </c>
      <c r="R7" s="6" t="s">
        <v>230</v>
      </c>
      <c r="S7" s="6" t="s">
        <v>227</v>
      </c>
      <c r="T7" s="6" t="s">
        <v>242</v>
      </c>
      <c r="U7" s="6" t="s">
        <v>282</v>
      </c>
      <c r="W7" s="6" t="s">
        <v>244</v>
      </c>
      <c r="X7" s="6" t="s">
        <v>253</v>
      </c>
      <c r="Y7" s="6" t="s">
        <v>286</v>
      </c>
      <c r="Z7" s="6" t="s">
        <v>295</v>
      </c>
      <c r="AA7" s="6"/>
      <c r="AB7" s="6"/>
      <c r="AC7" s="6"/>
      <c r="AD7" s="6"/>
      <c r="AE7" s="6"/>
      <c r="AF7" s="6"/>
      <c r="AG7" s="6"/>
      <c r="AH7" s="6"/>
      <c r="AI7" s="6"/>
    </row>
    <row r="8" spans="1:36" x14ac:dyDescent="0.2">
      <c r="C8" s="6" t="s">
        <v>267</v>
      </c>
      <c r="D8" s="6" t="s">
        <v>271</v>
      </c>
      <c r="E8" s="6" t="s">
        <v>269</v>
      </c>
      <c r="F8" t="s">
        <v>206</v>
      </c>
      <c r="G8" t="s">
        <v>202</v>
      </c>
      <c r="H8" t="s">
        <v>210</v>
      </c>
      <c r="I8" s="6" t="s">
        <v>220</v>
      </c>
      <c r="J8" s="6" t="s">
        <v>221</v>
      </c>
      <c r="M8" s="6" t="s">
        <v>298</v>
      </c>
      <c r="N8" s="6" t="s">
        <v>263</v>
      </c>
      <c r="P8" s="6" t="s">
        <v>225</v>
      </c>
      <c r="Q8" s="6" t="s">
        <v>248</v>
      </c>
      <c r="R8" s="6" t="s">
        <v>231</v>
      </c>
      <c r="S8" s="6" t="s">
        <v>228</v>
      </c>
      <c r="T8" s="6" t="s">
        <v>241</v>
      </c>
      <c r="U8" s="6" t="s">
        <v>238</v>
      </c>
      <c r="V8" s="6" t="s">
        <v>237</v>
      </c>
      <c r="W8" s="6" t="s">
        <v>243</v>
      </c>
      <c r="X8" s="6" t="s">
        <v>251</v>
      </c>
      <c r="Y8" s="6" t="s">
        <v>249</v>
      </c>
      <c r="Z8" s="6" t="s">
        <v>294</v>
      </c>
      <c r="AA8" s="6"/>
      <c r="AB8" s="6"/>
      <c r="AC8" s="6"/>
      <c r="AF8" s="6" t="s">
        <v>215</v>
      </c>
      <c r="AG8" s="6" t="s">
        <v>261</v>
      </c>
      <c r="AH8" s="6" t="s">
        <v>259</v>
      </c>
      <c r="AI8" s="6"/>
    </row>
    <row r="9" spans="1:36" x14ac:dyDescent="0.2">
      <c r="A9" s="1" t="s">
        <v>0</v>
      </c>
      <c r="B9" s="1" t="s">
        <v>1</v>
      </c>
      <c r="C9" s="1"/>
      <c r="D9" s="1"/>
      <c r="F9" s="1" t="s">
        <v>205</v>
      </c>
      <c r="G9" s="1" t="s">
        <v>203</v>
      </c>
      <c r="H9" s="1" t="s">
        <v>207</v>
      </c>
      <c r="I9" s="1" t="s">
        <v>215</v>
      </c>
      <c r="J9" s="1" t="s">
        <v>222</v>
      </c>
      <c r="K9" s="1" t="s">
        <v>213</v>
      </c>
      <c r="L9" s="1" t="s">
        <v>214</v>
      </c>
      <c r="M9" s="1" t="s">
        <v>216</v>
      </c>
      <c r="N9" s="1" t="s">
        <v>217</v>
      </c>
      <c r="O9" s="1" t="s">
        <v>218</v>
      </c>
      <c r="P9" s="1" t="s">
        <v>219</v>
      </c>
      <c r="Q9" s="1" t="s">
        <v>247</v>
      </c>
      <c r="R9" s="1" t="s">
        <v>232</v>
      </c>
      <c r="S9" s="1" t="s">
        <v>229</v>
      </c>
      <c r="T9" s="1" t="s">
        <v>240</v>
      </c>
      <c r="U9" s="1" t="s">
        <v>239</v>
      </c>
      <c r="V9" s="1" t="s">
        <v>236</v>
      </c>
      <c r="W9" s="1" t="s">
        <v>223</v>
      </c>
      <c r="X9" s="1" t="s">
        <v>252</v>
      </c>
      <c r="Y9" s="1" t="s">
        <v>250</v>
      </c>
      <c r="Z9" s="1" t="s">
        <v>293</v>
      </c>
      <c r="AA9" s="1" t="s">
        <v>200</v>
      </c>
      <c r="AB9" s="1" t="s">
        <v>254</v>
      </c>
      <c r="AC9" s="1" t="s">
        <v>255</v>
      </c>
      <c r="AD9" s="6" t="s">
        <v>256</v>
      </c>
      <c r="AE9" s="6" t="s">
        <v>257</v>
      </c>
      <c r="AF9" s="6" t="s">
        <v>258</v>
      </c>
      <c r="AG9" s="6" t="s">
        <v>219</v>
      </c>
      <c r="AH9" s="6" t="s">
        <v>260</v>
      </c>
      <c r="AI9" s="1" t="s">
        <v>224</v>
      </c>
      <c r="AJ9" s="1" t="s">
        <v>12</v>
      </c>
    </row>
    <row r="10" spans="1:36" x14ac:dyDescent="0.2">
      <c r="A10" s="1" t="s">
        <v>128</v>
      </c>
      <c r="B10" s="3" t="s">
        <v>112</v>
      </c>
      <c r="C10" s="3" t="s">
        <v>268</v>
      </c>
      <c r="D10" s="3" t="s">
        <v>272</v>
      </c>
      <c r="E10" t="s">
        <v>270</v>
      </c>
      <c r="F10" s="3" t="s">
        <v>204</v>
      </c>
      <c r="G10" s="3" t="s">
        <v>201</v>
      </c>
      <c r="H10" s="3" t="s">
        <v>265</v>
      </c>
      <c r="I10" s="3" t="s">
        <v>264</v>
      </c>
      <c r="J10" s="3"/>
      <c r="K10" s="3" t="s">
        <v>264</v>
      </c>
      <c r="L10" s="3"/>
      <c r="M10" s="3"/>
      <c r="N10" s="3"/>
      <c r="O10" s="3"/>
      <c r="P10" s="3" t="s">
        <v>264</v>
      </c>
      <c r="Q10" s="3"/>
      <c r="R10" s="3"/>
      <c r="S10" s="3"/>
      <c r="T10" s="3" t="s">
        <v>264</v>
      </c>
      <c r="U10" s="3"/>
      <c r="V10" s="3"/>
      <c r="W10" s="3"/>
      <c r="X10" s="3"/>
      <c r="Y10" s="3"/>
      <c r="Z10" s="3"/>
      <c r="AA10" s="3"/>
      <c r="AB10" s="3" t="s">
        <v>264</v>
      </c>
      <c r="AC10" s="3"/>
      <c r="AD10" s="3"/>
      <c r="AE10" s="3"/>
      <c r="AF10" s="3"/>
      <c r="AG10" s="3"/>
      <c r="AH10" s="3"/>
      <c r="AI10" s="3"/>
      <c r="AJ10" s="3" t="s">
        <v>129</v>
      </c>
    </row>
    <row r="11" spans="1:36" x14ac:dyDescent="0.2">
      <c r="A11" s="1" t="s">
        <v>167</v>
      </c>
      <c r="B11" s="3" t="s">
        <v>168</v>
      </c>
      <c r="C11" s="3" t="s">
        <v>279</v>
      </c>
      <c r="D11" s="3" t="s">
        <v>280</v>
      </c>
      <c r="E11" s="3" t="s">
        <v>281</v>
      </c>
      <c r="F11" s="3" t="s">
        <v>206</v>
      </c>
      <c r="G11" s="3" t="s">
        <v>201</v>
      </c>
      <c r="H11" s="3" t="s">
        <v>210</v>
      </c>
      <c r="I11" s="3" t="s">
        <v>264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 t="s">
        <v>264</v>
      </c>
      <c r="U11" s="3" t="s">
        <v>264</v>
      </c>
      <c r="V11" s="3"/>
      <c r="W11" s="3"/>
      <c r="X11" s="3"/>
      <c r="Y11" s="3"/>
      <c r="Z11" s="3"/>
      <c r="AA11" s="3"/>
      <c r="AB11" s="3"/>
      <c r="AC11" s="3"/>
      <c r="AD11" s="3" t="s">
        <v>264</v>
      </c>
      <c r="AE11" s="3"/>
      <c r="AF11" s="3"/>
      <c r="AG11" s="3"/>
      <c r="AH11" s="3"/>
      <c r="AI11" s="3"/>
      <c r="AJ11" s="3" t="s">
        <v>169</v>
      </c>
    </row>
    <row r="12" spans="1:36" x14ac:dyDescent="0.2">
      <c r="A12" s="1" t="s">
        <v>104</v>
      </c>
      <c r="B12" s="3" t="s">
        <v>18</v>
      </c>
      <c r="C12" s="3" t="s">
        <v>275</v>
      </c>
      <c r="D12" t="s">
        <v>274</v>
      </c>
      <c r="E12" s="3" t="s">
        <v>273</v>
      </c>
      <c r="F12" s="3" t="s">
        <v>204</v>
      </c>
      <c r="G12" s="3" t="s">
        <v>201</v>
      </c>
      <c r="H12" s="3" t="s">
        <v>266</v>
      </c>
      <c r="I12" s="3" t="s">
        <v>264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 t="s">
        <v>264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 t="s">
        <v>105</v>
      </c>
    </row>
    <row r="13" spans="1:36" x14ac:dyDescent="0.2">
      <c r="A13" s="1" t="s">
        <v>28</v>
      </c>
      <c r="B13" s="3" t="s">
        <v>29</v>
      </c>
      <c r="C13" s="3" t="s">
        <v>276</v>
      </c>
      <c r="D13" s="3" t="s">
        <v>277</v>
      </c>
      <c r="E13" s="3" t="s">
        <v>278</v>
      </c>
      <c r="F13" s="3" t="s">
        <v>204</v>
      </c>
      <c r="G13" s="3" t="s">
        <v>201</v>
      </c>
      <c r="H13" s="3" t="s">
        <v>210</v>
      </c>
      <c r="I13" s="3" t="s">
        <v>264</v>
      </c>
      <c r="J13" s="3"/>
      <c r="K13" s="3"/>
      <c r="L13" s="3" t="s">
        <v>264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 t="s">
        <v>30</v>
      </c>
    </row>
    <row r="14" spans="1:36" x14ac:dyDescent="0.2">
      <c r="A14" s="1" t="s">
        <v>60</v>
      </c>
      <c r="B14" s="3" t="s">
        <v>18</v>
      </c>
      <c r="C14" s="3" t="s">
        <v>359</v>
      </c>
      <c r="D14" s="3" t="s">
        <v>360</v>
      </c>
      <c r="E14" s="3" t="s">
        <v>197</v>
      </c>
      <c r="F14" s="3" t="s">
        <v>204</v>
      </c>
      <c r="G14" s="3" t="s">
        <v>201</v>
      </c>
      <c r="H14" s="3" t="s">
        <v>212</v>
      </c>
      <c r="I14" s="3" t="s">
        <v>264</v>
      </c>
      <c r="AC14" t="s">
        <v>264</v>
      </c>
      <c r="AE14" s="3"/>
      <c r="AF14" s="3"/>
      <c r="AG14" s="3"/>
      <c r="AH14" s="3"/>
      <c r="AI14" s="3"/>
      <c r="AJ14" s="3" t="s">
        <v>61</v>
      </c>
    </row>
    <row r="15" spans="1:36" x14ac:dyDescent="0.2">
      <c r="A15" s="1" t="s">
        <v>33</v>
      </c>
      <c r="B15" s="3" t="s">
        <v>18</v>
      </c>
      <c r="C15" s="3" t="s">
        <v>356</v>
      </c>
      <c r="D15" s="3"/>
      <c r="E15" s="3"/>
      <c r="F15" s="3" t="s">
        <v>204</v>
      </c>
      <c r="G15" s="3" t="s">
        <v>201</v>
      </c>
      <c r="H15" s="3" t="s">
        <v>266</v>
      </c>
      <c r="I15" s="3" t="s">
        <v>264</v>
      </c>
      <c r="J15" s="3"/>
      <c r="K15" s="3" t="s">
        <v>264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 t="s">
        <v>72</v>
      </c>
    </row>
    <row r="16" spans="1:36" x14ac:dyDescent="0.2">
      <c r="A16" s="1" t="s">
        <v>33</v>
      </c>
      <c r="B16" s="3" t="s">
        <v>38</v>
      </c>
      <c r="C16" s="3" t="s">
        <v>405</v>
      </c>
      <c r="D16" s="3" t="s">
        <v>407</v>
      </c>
      <c r="E16" s="3"/>
      <c r="F16" s="3" t="s">
        <v>204</v>
      </c>
      <c r="G16" s="3" t="s">
        <v>201</v>
      </c>
      <c r="H16" s="3" t="s">
        <v>266</v>
      </c>
      <c r="I16" s="3" t="s">
        <v>264</v>
      </c>
      <c r="J16" s="3"/>
      <c r="K16" s="3" t="s">
        <v>264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 t="s">
        <v>119</v>
      </c>
    </row>
    <row r="17" spans="1:36" x14ac:dyDescent="0.2">
      <c r="A17" s="1" t="s">
        <v>17</v>
      </c>
      <c r="B17" s="3" t="s">
        <v>18</v>
      </c>
      <c r="C17" s="3" t="s">
        <v>405</v>
      </c>
      <c r="D17" s="3" t="s">
        <v>404</v>
      </c>
      <c r="E17" s="3"/>
      <c r="F17" s="3" t="s">
        <v>204</v>
      </c>
      <c r="G17" s="3" t="s">
        <v>201</v>
      </c>
      <c r="H17" s="3" t="s">
        <v>266</v>
      </c>
      <c r="I17" s="3" t="s">
        <v>264</v>
      </c>
      <c r="J17" s="3"/>
      <c r="K17" s="3" t="s">
        <v>264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 t="s">
        <v>264</v>
      </c>
      <c r="AI17" s="3"/>
      <c r="AJ17" s="3" t="s">
        <v>19</v>
      </c>
    </row>
    <row r="18" spans="1:36" x14ac:dyDescent="0.2">
      <c r="A18" s="1" t="s">
        <v>114</v>
      </c>
      <c r="B18" s="3" t="s">
        <v>18</v>
      </c>
      <c r="C18" s="3" t="s">
        <v>405</v>
      </c>
      <c r="D18" s="3" t="s">
        <v>406</v>
      </c>
      <c r="E18" s="3"/>
      <c r="F18" s="3" t="s">
        <v>204</v>
      </c>
      <c r="G18" s="3" t="s">
        <v>201</v>
      </c>
      <c r="H18" s="3" t="s">
        <v>266</v>
      </c>
      <c r="I18" s="3" t="s">
        <v>264</v>
      </c>
      <c r="J18" s="3"/>
      <c r="K18" s="3" t="s">
        <v>264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 t="s">
        <v>264</v>
      </c>
      <c r="AH18" s="3"/>
      <c r="AI18" s="3"/>
      <c r="AJ18" s="3" t="s">
        <v>115</v>
      </c>
    </row>
    <row r="19" spans="1:36" x14ac:dyDescent="0.2">
      <c r="A19" s="1" t="s">
        <v>172</v>
      </c>
      <c r="B19" s="3" t="s">
        <v>173</v>
      </c>
      <c r="C19" s="3" t="s">
        <v>361</v>
      </c>
      <c r="D19" s="3" t="s">
        <v>362</v>
      </c>
      <c r="E19" s="3" t="s">
        <v>363</v>
      </c>
      <c r="F19" s="3" t="s">
        <v>204</v>
      </c>
      <c r="G19" s="3" t="s">
        <v>201</v>
      </c>
      <c r="H19" s="3" t="s">
        <v>266</v>
      </c>
      <c r="I19" s="3" t="s">
        <v>264</v>
      </c>
      <c r="J19" s="3"/>
      <c r="K19" s="3" t="s">
        <v>264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 t="s">
        <v>174</v>
      </c>
    </row>
    <row r="20" spans="1:36" x14ac:dyDescent="0.2">
      <c r="A20" s="1" t="s">
        <v>116</v>
      </c>
      <c r="B20" s="3"/>
      <c r="C20" s="3" t="s">
        <v>310</v>
      </c>
      <c r="D20" s="3" t="s">
        <v>311</v>
      </c>
      <c r="E20" s="3" t="s">
        <v>312</v>
      </c>
      <c r="F20" s="3" t="s">
        <v>206</v>
      </c>
      <c r="G20" s="3" t="s">
        <v>201</v>
      </c>
      <c r="H20" s="3" t="s">
        <v>211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 t="s">
        <v>264</v>
      </c>
      <c r="Y20" s="3"/>
      <c r="Z20" s="3"/>
      <c r="AA20" s="3" t="s">
        <v>264</v>
      </c>
      <c r="AB20" s="3"/>
      <c r="AC20" s="3"/>
      <c r="AD20" s="3"/>
      <c r="AE20" s="3"/>
      <c r="AF20" s="3"/>
      <c r="AG20" s="3"/>
      <c r="AH20" s="3"/>
      <c r="AI20" s="3" t="s">
        <v>264</v>
      </c>
      <c r="AJ20" s="3" t="s">
        <v>117</v>
      </c>
    </row>
    <row r="21" spans="1:36" x14ac:dyDescent="0.2">
      <c r="A21" s="1" t="s">
        <v>14</v>
      </c>
      <c r="B21" s="3" t="s">
        <v>15</v>
      </c>
      <c r="C21" s="3" t="s">
        <v>315</v>
      </c>
      <c r="D21" s="2"/>
      <c r="E21" s="3" t="s">
        <v>316</v>
      </c>
      <c r="F21" s="3" t="s">
        <v>204</v>
      </c>
      <c r="G21" s="3" t="s">
        <v>201</v>
      </c>
      <c r="H21" s="3" t="s">
        <v>212</v>
      </c>
      <c r="I21" s="3"/>
      <c r="J21" s="3"/>
      <c r="K21" s="3"/>
      <c r="L21" s="3"/>
      <c r="M21" s="3"/>
      <c r="N21" s="3"/>
      <c r="O21" s="3"/>
      <c r="P21" s="3"/>
      <c r="Q21" s="3"/>
      <c r="R21" s="3" t="s">
        <v>264</v>
      </c>
      <c r="S21" s="3"/>
      <c r="T21" s="3"/>
      <c r="U21" s="3"/>
      <c r="V21" s="3"/>
      <c r="W21" s="3"/>
      <c r="X21" s="3" t="s">
        <v>264</v>
      </c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 t="s">
        <v>16</v>
      </c>
    </row>
    <row r="22" spans="1:36" x14ac:dyDescent="0.2">
      <c r="A22" s="1" t="s">
        <v>159</v>
      </c>
      <c r="B22" s="3" t="s">
        <v>15</v>
      </c>
      <c r="C22" s="3" t="s">
        <v>408</v>
      </c>
      <c r="D22" s="3" t="s">
        <v>409</v>
      </c>
      <c r="E22" s="3" t="s">
        <v>410</v>
      </c>
      <c r="F22" s="3" t="s">
        <v>204</v>
      </c>
      <c r="G22" s="3" t="s">
        <v>201</v>
      </c>
      <c r="H22" s="3" t="s">
        <v>212</v>
      </c>
      <c r="I22" s="3" t="s">
        <v>264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 t="s">
        <v>264</v>
      </c>
      <c r="U22" s="3" t="s">
        <v>264</v>
      </c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 t="s">
        <v>160</v>
      </c>
    </row>
    <row r="23" spans="1:36" x14ac:dyDescent="0.2">
      <c r="A23" s="1" t="s">
        <v>55</v>
      </c>
      <c r="B23" s="3" t="s">
        <v>18</v>
      </c>
      <c r="C23" s="3" t="s">
        <v>357</v>
      </c>
      <c r="D23" s="3" t="s">
        <v>358</v>
      </c>
      <c r="E23" s="3" t="s">
        <v>285</v>
      </c>
      <c r="F23" s="3" t="s">
        <v>206</v>
      </c>
      <c r="G23" s="3" t="s">
        <v>201</v>
      </c>
      <c r="H23" s="3" t="s">
        <v>210</v>
      </c>
      <c r="I23" s="3" t="s">
        <v>264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 t="s">
        <v>264</v>
      </c>
      <c r="U23" s="3"/>
      <c r="V23" s="3"/>
      <c r="W23" s="3"/>
      <c r="X23" s="3"/>
      <c r="Y23" s="3"/>
      <c r="Z23" s="3"/>
      <c r="AA23" s="3"/>
      <c r="AB23" s="3" t="s">
        <v>264</v>
      </c>
      <c r="AC23" s="3"/>
      <c r="AD23" s="3"/>
      <c r="AE23" s="3"/>
      <c r="AF23" s="3"/>
      <c r="AG23" s="3"/>
      <c r="AH23" s="3"/>
      <c r="AI23" s="3"/>
      <c r="AJ23" s="3" t="s">
        <v>56</v>
      </c>
    </row>
    <row r="24" spans="1:36" x14ac:dyDescent="0.2">
      <c r="A24" s="1" t="s">
        <v>37</v>
      </c>
      <c r="B24" s="3" t="s">
        <v>38</v>
      </c>
      <c r="C24" s="3" t="s">
        <v>384</v>
      </c>
      <c r="D24" s="3" t="s">
        <v>385</v>
      </c>
      <c r="E24" s="3" t="s">
        <v>386</v>
      </c>
      <c r="F24" s="3" t="s">
        <v>204</v>
      </c>
      <c r="G24" s="3" t="s">
        <v>201</v>
      </c>
      <c r="H24" s="3" t="s">
        <v>266</v>
      </c>
      <c r="I24" s="3" t="s">
        <v>264</v>
      </c>
      <c r="J24" s="3"/>
      <c r="K24" s="3" t="s">
        <v>264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 t="s">
        <v>39</v>
      </c>
    </row>
    <row r="25" spans="1:36" x14ac:dyDescent="0.2">
      <c r="A25" s="1" t="s">
        <v>109</v>
      </c>
      <c r="B25" s="3" t="s">
        <v>91</v>
      </c>
      <c r="C25" s="3" t="s">
        <v>412</v>
      </c>
      <c r="D25" s="3" t="s">
        <v>413</v>
      </c>
      <c r="E25" s="3" t="s">
        <v>411</v>
      </c>
      <c r="F25" s="3" t="s">
        <v>204</v>
      </c>
      <c r="G25" s="3" t="s">
        <v>201</v>
      </c>
      <c r="H25" s="3" t="s">
        <v>212</v>
      </c>
      <c r="I25" s="3" t="s">
        <v>264</v>
      </c>
      <c r="L25" s="3"/>
      <c r="M25" s="3"/>
      <c r="N25" s="3"/>
      <c r="O25" s="3"/>
      <c r="P25" s="3"/>
      <c r="Q25" s="3"/>
      <c r="R25" s="3" t="s">
        <v>264</v>
      </c>
      <c r="S25" s="3" t="s">
        <v>264</v>
      </c>
      <c r="T25" s="3" t="s">
        <v>264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 t="s">
        <v>110</v>
      </c>
    </row>
    <row r="26" spans="1:36" x14ac:dyDescent="0.2">
      <c r="A26" s="1" t="s">
        <v>57</v>
      </c>
      <c r="B26" s="3" t="s">
        <v>58</v>
      </c>
      <c r="C26" s="3" t="s">
        <v>332</v>
      </c>
      <c r="D26" s="3" t="s">
        <v>333</v>
      </c>
      <c r="E26" s="3" t="s">
        <v>285</v>
      </c>
      <c r="F26" s="3" t="s">
        <v>204</v>
      </c>
      <c r="G26" s="3" t="s">
        <v>201</v>
      </c>
      <c r="H26" s="3" t="s">
        <v>212</v>
      </c>
      <c r="I26" s="3" t="s">
        <v>264</v>
      </c>
      <c r="J26" s="3"/>
      <c r="K26" s="3"/>
      <c r="L26" s="3"/>
      <c r="M26" s="3"/>
      <c r="N26" s="3"/>
      <c r="O26" s="3"/>
      <c r="P26" s="3"/>
      <c r="Q26" s="3" t="s">
        <v>264</v>
      </c>
      <c r="R26" s="3" t="s">
        <v>264</v>
      </c>
      <c r="S26" s="3"/>
      <c r="T26" s="3" t="s">
        <v>264</v>
      </c>
      <c r="U26" s="3" t="s">
        <v>264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 t="s">
        <v>118</v>
      </c>
    </row>
    <row r="27" spans="1:36" x14ac:dyDescent="0.2">
      <c r="A27" s="1" t="s">
        <v>93</v>
      </c>
      <c r="B27" s="3" t="s">
        <v>94</v>
      </c>
      <c r="C27" s="3" t="s">
        <v>414</v>
      </c>
      <c r="D27" s="3" t="s">
        <v>415</v>
      </c>
      <c r="E27" s="3" t="s">
        <v>416</v>
      </c>
      <c r="F27" s="3" t="s">
        <v>206</v>
      </c>
      <c r="G27" s="3" t="s">
        <v>201</v>
      </c>
      <c r="H27" s="3" t="s">
        <v>210</v>
      </c>
      <c r="I27" s="3" t="s">
        <v>264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 t="s">
        <v>264</v>
      </c>
      <c r="AA27" s="3"/>
      <c r="AB27" s="3"/>
      <c r="AC27" s="3"/>
      <c r="AD27" s="3"/>
      <c r="AE27" s="3"/>
      <c r="AF27" s="3"/>
      <c r="AG27" s="3"/>
      <c r="AH27" s="3"/>
      <c r="AI27" s="3"/>
      <c r="AJ27" s="3" t="s">
        <v>95</v>
      </c>
    </row>
    <row r="28" spans="1:36" x14ac:dyDescent="0.2">
      <c r="A28" s="1" t="s">
        <v>146</v>
      </c>
      <c r="B28" s="3" t="s">
        <v>15</v>
      </c>
      <c r="C28" s="3" t="s">
        <v>387</v>
      </c>
      <c r="D28" s="3" t="s">
        <v>388</v>
      </c>
      <c r="E28" s="3" t="s">
        <v>389</v>
      </c>
      <c r="F28" s="3" t="s">
        <v>206</v>
      </c>
      <c r="G28" s="3" t="s">
        <v>201</v>
      </c>
      <c r="H28" s="3" t="s">
        <v>210</v>
      </c>
      <c r="I28" s="3" t="s">
        <v>264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 t="s">
        <v>264</v>
      </c>
      <c r="AI28" s="3"/>
      <c r="AJ28" s="3" t="s">
        <v>147</v>
      </c>
    </row>
    <row r="29" spans="1:36" x14ac:dyDescent="0.2">
      <c r="A29" s="1" t="s">
        <v>133</v>
      </c>
      <c r="B29" s="3" t="s">
        <v>134</v>
      </c>
      <c r="C29" s="3" t="s">
        <v>367</v>
      </c>
      <c r="D29" s="3" t="s">
        <v>391</v>
      </c>
      <c r="E29" s="3" t="s">
        <v>285</v>
      </c>
      <c r="F29" s="3" t="s">
        <v>206</v>
      </c>
      <c r="G29" s="3" t="s">
        <v>201</v>
      </c>
      <c r="H29" s="3" t="s">
        <v>210</v>
      </c>
      <c r="I29" s="3" t="s">
        <v>264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 t="s">
        <v>264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 t="s">
        <v>264</v>
      </c>
      <c r="AH29" s="3"/>
      <c r="AI29" s="3"/>
      <c r="AJ29" s="3" t="s">
        <v>135</v>
      </c>
    </row>
    <row r="30" spans="1:36" x14ac:dyDescent="0.2">
      <c r="A30" s="1" t="s">
        <v>123</v>
      </c>
      <c r="B30" s="3" t="s">
        <v>18</v>
      </c>
      <c r="C30" s="3" t="s">
        <v>417</v>
      </c>
      <c r="D30" s="3" t="s">
        <v>418</v>
      </c>
      <c r="E30" s="3" t="s">
        <v>419</v>
      </c>
      <c r="F30" s="3" t="s">
        <v>204</v>
      </c>
      <c r="G30" s="3" t="s">
        <v>201</v>
      </c>
      <c r="H30" s="3" t="s">
        <v>212</v>
      </c>
      <c r="I30" s="3" t="s">
        <v>264</v>
      </c>
      <c r="Z30" s="3"/>
      <c r="AA30" s="3"/>
      <c r="AB30" s="3"/>
      <c r="AC30" s="3"/>
      <c r="AD30" s="3" t="s">
        <v>264</v>
      </c>
      <c r="AE30" s="3"/>
      <c r="AF30" s="3"/>
      <c r="AG30" s="3"/>
      <c r="AH30" s="3"/>
      <c r="AI30" s="3"/>
      <c r="AJ30" s="3" t="s">
        <v>124</v>
      </c>
    </row>
    <row r="31" spans="1:36" x14ac:dyDescent="0.2">
      <c r="A31" s="1" t="s">
        <v>156</v>
      </c>
      <c r="B31" s="3" t="s">
        <v>157</v>
      </c>
      <c r="C31" s="3" t="s">
        <v>346</v>
      </c>
      <c r="D31" s="3" t="s">
        <v>347</v>
      </c>
      <c r="E31" s="3" t="s">
        <v>285</v>
      </c>
      <c r="F31" s="3" t="s">
        <v>204</v>
      </c>
      <c r="G31" s="3" t="s">
        <v>202</v>
      </c>
      <c r="H31" s="3" t="s">
        <v>212</v>
      </c>
      <c r="I31" s="3" t="s">
        <v>264</v>
      </c>
      <c r="J31" s="3"/>
      <c r="K31" s="3"/>
      <c r="L31" s="3"/>
      <c r="M31" s="3" t="s">
        <v>264</v>
      </c>
      <c r="N31" s="3" t="s">
        <v>264</v>
      </c>
      <c r="O31" s="3" t="s">
        <v>264</v>
      </c>
      <c r="P31" s="3"/>
      <c r="Q31" s="3"/>
      <c r="R31" s="3"/>
      <c r="S31" s="3"/>
      <c r="T31" s="3" t="s">
        <v>264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 t="s">
        <v>158</v>
      </c>
    </row>
    <row r="32" spans="1:36" x14ac:dyDescent="0.2">
      <c r="A32" s="1" t="s">
        <v>46</v>
      </c>
      <c r="B32" s="3" t="s">
        <v>47</v>
      </c>
      <c r="C32" s="3" t="s">
        <v>420</v>
      </c>
      <c r="D32" s="3" t="s">
        <v>421</v>
      </c>
      <c r="E32" s="3" t="s">
        <v>422</v>
      </c>
      <c r="F32" s="3" t="s">
        <v>206</v>
      </c>
      <c r="G32" s="3" t="s">
        <v>201</v>
      </c>
      <c r="H32" s="3" t="s">
        <v>211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 t="s">
        <v>264</v>
      </c>
      <c r="U32" s="3"/>
      <c r="V32" s="3"/>
      <c r="W32" s="3"/>
      <c r="X32" s="3" t="s">
        <v>264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 t="s">
        <v>264</v>
      </c>
      <c r="AJ32" s="3" t="s">
        <v>48</v>
      </c>
    </row>
    <row r="33" spans="1:36" x14ac:dyDescent="0.2">
      <c r="A33" s="1" t="s">
        <v>34</v>
      </c>
      <c r="B33" s="3" t="s">
        <v>35</v>
      </c>
      <c r="C33" s="3" t="s">
        <v>340</v>
      </c>
      <c r="D33" s="3" t="s">
        <v>341</v>
      </c>
      <c r="E33" s="3" t="s">
        <v>342</v>
      </c>
      <c r="F33" s="3" t="s">
        <v>204</v>
      </c>
      <c r="G33" s="3" t="s">
        <v>201</v>
      </c>
      <c r="H33" s="3" t="s">
        <v>212</v>
      </c>
      <c r="I33" s="3" t="s">
        <v>264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 t="s">
        <v>264</v>
      </c>
      <c r="U33" s="3" t="s">
        <v>264</v>
      </c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 t="s">
        <v>36</v>
      </c>
    </row>
    <row r="34" spans="1:36" x14ac:dyDescent="0.2">
      <c r="A34" s="1" t="s">
        <v>70</v>
      </c>
      <c r="B34" s="3" t="s">
        <v>18</v>
      </c>
      <c r="C34" s="3" t="s">
        <v>392</v>
      </c>
      <c r="D34" s="3" t="s">
        <v>393</v>
      </c>
      <c r="E34" s="3" t="s">
        <v>394</v>
      </c>
      <c r="F34" s="3" t="s">
        <v>204</v>
      </c>
      <c r="G34" s="3" t="s">
        <v>201</v>
      </c>
      <c r="H34" s="3" t="s">
        <v>212</v>
      </c>
      <c r="I34" s="3" t="s">
        <v>264</v>
      </c>
      <c r="J34" s="3"/>
      <c r="K34" s="3" t="s">
        <v>264</v>
      </c>
      <c r="L34" s="3"/>
      <c r="M34" s="3"/>
      <c r="N34" s="3"/>
      <c r="O34" s="3"/>
      <c r="P34" s="3"/>
      <c r="Q34" s="3"/>
      <c r="R34" s="3"/>
      <c r="S34" s="3"/>
      <c r="T34" s="3" t="s">
        <v>264</v>
      </c>
      <c r="U34" s="3"/>
      <c r="V34" s="3"/>
      <c r="W34" s="3"/>
      <c r="X34" s="3"/>
      <c r="Y34" s="3"/>
      <c r="Z34" s="3" t="s">
        <v>264</v>
      </c>
      <c r="AA34" s="3"/>
      <c r="AB34" s="3"/>
      <c r="AC34" s="3"/>
      <c r="AD34" s="3"/>
      <c r="AE34" s="3"/>
      <c r="AF34" s="3"/>
      <c r="AG34" s="3"/>
      <c r="AH34" s="3"/>
      <c r="AI34" s="3"/>
      <c r="AJ34" s="3" t="s">
        <v>71</v>
      </c>
    </row>
    <row r="35" spans="1:36" x14ac:dyDescent="0.2">
      <c r="A35" s="1" t="s">
        <v>85</v>
      </c>
      <c r="B35" s="3" t="s">
        <v>86</v>
      </c>
      <c r="C35" s="3" t="s">
        <v>423</v>
      </c>
      <c r="D35" s="3" t="s">
        <v>424</v>
      </c>
      <c r="E35" s="3" t="s">
        <v>425</v>
      </c>
      <c r="F35" s="3" t="s">
        <v>204</v>
      </c>
      <c r="G35" s="3" t="s">
        <v>201</v>
      </c>
      <c r="H35" s="3" t="s">
        <v>210</v>
      </c>
      <c r="I35" s="3" t="s">
        <v>264</v>
      </c>
      <c r="J35" s="3"/>
      <c r="K35" s="3" t="s">
        <v>264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 t="s">
        <v>264</v>
      </c>
      <c r="AH35" s="3"/>
      <c r="AI35" s="3"/>
      <c r="AJ35" s="3" t="s">
        <v>87</v>
      </c>
    </row>
    <row r="36" spans="1:36" x14ac:dyDescent="0.2">
      <c r="A36" s="1" t="s">
        <v>111</v>
      </c>
      <c r="B36" s="3" t="s">
        <v>112</v>
      </c>
      <c r="C36" s="3" t="s">
        <v>382</v>
      </c>
      <c r="D36" s="3" t="s">
        <v>383</v>
      </c>
      <c r="E36" s="3" t="s">
        <v>285</v>
      </c>
      <c r="F36" s="3" t="s">
        <v>204</v>
      </c>
      <c r="G36" s="3" t="s">
        <v>202</v>
      </c>
      <c r="H36" s="3" t="s">
        <v>208</v>
      </c>
      <c r="I36" s="3" t="s">
        <v>264</v>
      </c>
      <c r="J36" s="3"/>
      <c r="K36" s="3"/>
      <c r="L36" s="3"/>
      <c r="M36" s="3" t="s">
        <v>264</v>
      </c>
      <c r="N36" s="3" t="s">
        <v>264</v>
      </c>
      <c r="O36" s="3" t="s">
        <v>264</v>
      </c>
      <c r="P36" s="3"/>
      <c r="Q36" s="3"/>
      <c r="R36" s="3"/>
      <c r="S36" s="3"/>
      <c r="T36" s="3" t="s">
        <v>264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 t="s">
        <v>113</v>
      </c>
    </row>
    <row r="37" spans="1:36" x14ac:dyDescent="0.2">
      <c r="A37" s="1" t="s">
        <v>31</v>
      </c>
      <c r="B37" s="3" t="s">
        <v>18</v>
      </c>
      <c r="C37" s="3" t="s">
        <v>395</v>
      </c>
      <c r="D37" s="3" t="s">
        <v>396</v>
      </c>
      <c r="E37" s="3" t="s">
        <v>397</v>
      </c>
      <c r="F37" s="3" t="s">
        <v>206</v>
      </c>
      <c r="G37" s="3" t="s">
        <v>201</v>
      </c>
      <c r="H37" s="3" t="s">
        <v>210</v>
      </c>
      <c r="I37" s="3" t="s">
        <v>264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 t="s">
        <v>264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 t="s">
        <v>32</v>
      </c>
    </row>
    <row r="38" spans="1:36" x14ac:dyDescent="0.2">
      <c r="A38" s="1" t="s">
        <v>125</v>
      </c>
      <c r="B38" s="3" t="s">
        <v>126</v>
      </c>
      <c r="C38" s="3" t="s">
        <v>426</v>
      </c>
      <c r="D38" s="3" t="s">
        <v>427</v>
      </c>
      <c r="E38" s="3" t="s">
        <v>428</v>
      </c>
      <c r="F38" s="3" t="s">
        <v>204</v>
      </c>
      <c r="G38" s="3" t="s">
        <v>201</v>
      </c>
      <c r="H38" s="3" t="s">
        <v>266</v>
      </c>
      <c r="I38" s="3" t="s">
        <v>264</v>
      </c>
      <c r="J38" s="3"/>
      <c r="K38" s="3" t="s">
        <v>264</v>
      </c>
      <c r="L38" s="3"/>
      <c r="M38" s="3"/>
      <c r="N38" s="3"/>
      <c r="O38" s="3"/>
      <c r="P38" s="3"/>
      <c r="Q38" s="3"/>
      <c r="R38" s="3"/>
      <c r="S38" s="3"/>
      <c r="T38" s="3" t="s">
        <v>264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 t="s">
        <v>127</v>
      </c>
    </row>
    <row r="39" spans="1:36" x14ac:dyDescent="0.2">
      <c r="A39" s="1" t="s">
        <v>26</v>
      </c>
      <c r="B39" s="3" t="s">
        <v>18</v>
      </c>
      <c r="C39" s="3" t="s">
        <v>334</v>
      </c>
      <c r="D39" s="3" t="s">
        <v>335</v>
      </c>
      <c r="E39" s="3" t="s">
        <v>336</v>
      </c>
      <c r="F39" s="3" t="s">
        <v>206</v>
      </c>
      <c r="G39" s="3" t="s">
        <v>201</v>
      </c>
      <c r="H39" s="3" t="s">
        <v>210</v>
      </c>
      <c r="I39" s="3"/>
      <c r="J39" s="3"/>
      <c r="K39" s="3" t="s">
        <v>264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 t="s">
        <v>27</v>
      </c>
    </row>
    <row r="40" spans="1:36" x14ac:dyDescent="0.2">
      <c r="A40" s="1" t="s">
        <v>130</v>
      </c>
      <c r="B40" s="3" t="s">
        <v>131</v>
      </c>
      <c r="C40" s="3" t="s">
        <v>337</v>
      </c>
      <c r="D40" s="3" t="s">
        <v>338</v>
      </c>
      <c r="E40" s="3" t="s">
        <v>339</v>
      </c>
      <c r="F40" s="3" t="s">
        <v>204</v>
      </c>
      <c r="G40" s="3" t="s">
        <v>202</v>
      </c>
      <c r="H40" s="3" t="s">
        <v>265</v>
      </c>
      <c r="I40" s="3" t="s">
        <v>264</v>
      </c>
      <c r="J40" s="3"/>
      <c r="K40" s="3"/>
      <c r="L40" s="3"/>
      <c r="M40" s="3" t="s">
        <v>264</v>
      </c>
      <c r="N40" s="3"/>
      <c r="O40" s="3" t="s">
        <v>264</v>
      </c>
      <c r="P40" s="3"/>
      <c r="Q40" s="3"/>
      <c r="R40" s="3"/>
      <c r="S40" s="3"/>
      <c r="T40" s="3" t="s">
        <v>264</v>
      </c>
      <c r="U40" s="3"/>
      <c r="V40" s="3"/>
      <c r="W40" s="3"/>
      <c r="X40" s="3"/>
      <c r="Y40" s="3"/>
      <c r="Z40" s="3"/>
      <c r="AA40" s="3"/>
      <c r="AB40" s="3" t="s">
        <v>264</v>
      </c>
      <c r="AC40" s="3"/>
      <c r="AD40" s="3"/>
      <c r="AE40" s="3"/>
      <c r="AF40" s="3"/>
      <c r="AG40" s="3"/>
      <c r="AH40" s="3"/>
      <c r="AI40" s="3"/>
      <c r="AJ40" s="3" t="s">
        <v>132</v>
      </c>
    </row>
    <row r="41" spans="1:36" x14ac:dyDescent="0.2">
      <c r="A41" s="1" t="s">
        <v>43</v>
      </c>
      <c r="B41" s="3" t="s">
        <v>44</v>
      </c>
      <c r="C41" s="3" t="s">
        <v>322</v>
      </c>
      <c r="D41" s="3" t="s">
        <v>323</v>
      </c>
      <c r="E41" s="3" t="s">
        <v>324</v>
      </c>
      <c r="F41" s="3" t="s">
        <v>204</v>
      </c>
      <c r="G41" s="3" t="s">
        <v>201</v>
      </c>
      <c r="H41" s="3" t="s">
        <v>212</v>
      </c>
      <c r="I41" s="3" t="s">
        <v>264</v>
      </c>
      <c r="J41" s="3"/>
      <c r="K41" s="3"/>
      <c r="L41" s="3"/>
      <c r="M41" s="3"/>
      <c r="N41" s="3"/>
      <c r="O41" s="3"/>
      <c r="P41" s="3" t="s">
        <v>264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 t="s">
        <v>45</v>
      </c>
    </row>
    <row r="42" spans="1:36" x14ac:dyDescent="0.2">
      <c r="A42" s="1" t="s">
        <v>170</v>
      </c>
      <c r="B42" s="3" t="s">
        <v>18</v>
      </c>
      <c r="C42" s="3" t="s">
        <v>319</v>
      </c>
      <c r="D42" s="3" t="s">
        <v>320</v>
      </c>
      <c r="E42" s="3" t="s">
        <v>321</v>
      </c>
      <c r="F42" s="3" t="s">
        <v>204</v>
      </c>
      <c r="G42" s="3" t="s">
        <v>201</v>
      </c>
      <c r="H42" s="3" t="s">
        <v>210</v>
      </c>
      <c r="I42" s="3" t="s">
        <v>264</v>
      </c>
      <c r="J42" s="3"/>
      <c r="K42" s="3" t="s">
        <v>264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 t="s">
        <v>264</v>
      </c>
      <c r="AA42" s="3"/>
      <c r="AB42" s="3"/>
      <c r="AC42" s="3"/>
      <c r="AD42" s="3"/>
      <c r="AE42" s="3"/>
      <c r="AF42" s="3"/>
      <c r="AG42" s="3"/>
      <c r="AH42" s="3"/>
      <c r="AI42" s="3"/>
      <c r="AJ42" s="3" t="s">
        <v>171</v>
      </c>
    </row>
    <row r="43" spans="1:36" x14ac:dyDescent="0.2">
      <c r="A43" s="1" t="s">
        <v>96</v>
      </c>
      <c r="B43" s="3" t="s">
        <v>97</v>
      </c>
      <c r="C43" s="3" t="s">
        <v>325</v>
      </c>
      <c r="D43" s="3" t="s">
        <v>326</v>
      </c>
      <c r="E43" s="3" t="s">
        <v>327</v>
      </c>
      <c r="F43" s="3" t="s">
        <v>206</v>
      </c>
      <c r="G43" s="3" t="s">
        <v>201</v>
      </c>
      <c r="H43" s="3" t="s">
        <v>328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 t="s">
        <v>264</v>
      </c>
      <c r="X43" s="3" t="s">
        <v>264</v>
      </c>
      <c r="Y43" s="3" t="s">
        <v>264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 t="s">
        <v>98</v>
      </c>
    </row>
    <row r="44" spans="1:36" x14ac:dyDescent="0.2">
      <c r="A44" s="1" t="s">
        <v>153</v>
      </c>
      <c r="B44" s="3" t="s">
        <v>154</v>
      </c>
      <c r="C44" s="3" t="s">
        <v>329</v>
      </c>
      <c r="D44" s="3" t="s">
        <v>330</v>
      </c>
      <c r="E44" s="3" t="s">
        <v>331</v>
      </c>
      <c r="F44" s="3" t="s">
        <v>204</v>
      </c>
      <c r="G44" s="3" t="s">
        <v>202</v>
      </c>
      <c r="H44" s="3" t="s">
        <v>208</v>
      </c>
      <c r="I44" s="3" t="s">
        <v>264</v>
      </c>
      <c r="J44" s="3"/>
      <c r="K44" s="3"/>
      <c r="L44" s="3"/>
      <c r="M44" s="3" t="s">
        <v>264</v>
      </c>
      <c r="N44" s="3" t="s">
        <v>264</v>
      </c>
      <c r="O44" s="3" t="s">
        <v>264</v>
      </c>
      <c r="P44" s="3"/>
      <c r="Q44" s="3"/>
      <c r="R44" s="3"/>
      <c r="S44" s="3" t="s">
        <v>264</v>
      </c>
      <c r="T44" s="3" t="s">
        <v>264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 t="s">
        <v>155</v>
      </c>
    </row>
    <row r="45" spans="1:36" x14ac:dyDescent="0.2">
      <c r="A45" s="1" t="s">
        <v>163</v>
      </c>
      <c r="B45" s="3" t="s">
        <v>68</v>
      </c>
      <c r="C45" s="3" t="s">
        <v>429</v>
      </c>
      <c r="D45" s="3" t="s">
        <v>431</v>
      </c>
      <c r="E45" s="3" t="s">
        <v>430</v>
      </c>
      <c r="F45" s="3" t="s">
        <v>204</v>
      </c>
      <c r="G45" s="3" t="s">
        <v>202</v>
      </c>
      <c r="H45" s="3" t="s">
        <v>208</v>
      </c>
      <c r="I45" s="3" t="s">
        <v>264</v>
      </c>
      <c r="J45" s="3"/>
      <c r="K45" s="3"/>
      <c r="L45" s="3"/>
      <c r="M45" s="3" t="s">
        <v>264</v>
      </c>
      <c r="N45" s="3" t="s">
        <v>264</v>
      </c>
      <c r="O45" s="3" t="s">
        <v>264</v>
      </c>
      <c r="P45" s="3" t="s">
        <v>264</v>
      </c>
      <c r="Q45" s="3"/>
      <c r="R45" s="3"/>
      <c r="S45" s="3"/>
      <c r="T45" s="3" t="s">
        <v>264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 t="s">
        <v>164</v>
      </c>
    </row>
    <row r="46" spans="1:36" x14ac:dyDescent="0.2">
      <c r="A46" s="1" t="s">
        <v>90</v>
      </c>
      <c r="B46" s="3" t="s">
        <v>91</v>
      </c>
      <c r="C46" s="3" t="s">
        <v>432</v>
      </c>
      <c r="D46" s="3" t="s">
        <v>433</v>
      </c>
      <c r="E46" s="3" t="s">
        <v>434</v>
      </c>
      <c r="F46" s="3" t="s">
        <v>204</v>
      </c>
      <c r="G46" s="3" t="s">
        <v>201</v>
      </c>
      <c r="H46" s="3" t="s">
        <v>212</v>
      </c>
      <c r="I46" s="3" t="s">
        <v>264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 t="s">
        <v>264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 t="s">
        <v>92</v>
      </c>
    </row>
    <row r="47" spans="1:36" x14ac:dyDescent="0.2">
      <c r="A47" s="1" t="s">
        <v>178</v>
      </c>
      <c r="B47" s="3" t="s">
        <v>179</v>
      </c>
      <c r="C47" s="3" t="s">
        <v>435</v>
      </c>
      <c r="D47" s="3" t="s">
        <v>437</v>
      </c>
      <c r="E47" s="3" t="s">
        <v>436</v>
      </c>
      <c r="F47" s="3" t="s">
        <v>204</v>
      </c>
      <c r="G47" s="3" t="s">
        <v>201</v>
      </c>
      <c r="H47" s="3" t="s">
        <v>212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 t="s">
        <v>264</v>
      </c>
      <c r="U47" s="3"/>
      <c r="V47" s="3"/>
      <c r="W47" s="3"/>
      <c r="X47" s="3"/>
      <c r="Y47" s="3"/>
      <c r="Z47" s="3"/>
      <c r="AA47" s="3" t="s">
        <v>264</v>
      </c>
      <c r="AB47" s="3"/>
      <c r="AC47" s="3"/>
      <c r="AD47" s="3"/>
      <c r="AE47" s="3"/>
      <c r="AF47" s="3" t="s">
        <v>264</v>
      </c>
      <c r="AG47" s="3"/>
      <c r="AH47" s="3"/>
      <c r="AI47" s="3"/>
      <c r="AJ47" s="3" t="s">
        <v>180</v>
      </c>
    </row>
    <row r="48" spans="1:36" x14ac:dyDescent="0.2">
      <c r="A48" s="1" t="s">
        <v>23</v>
      </c>
      <c r="B48" s="3" t="s">
        <v>24</v>
      </c>
      <c r="C48" s="3" t="s">
        <v>313</v>
      </c>
      <c r="D48" s="3" t="s">
        <v>314</v>
      </c>
      <c r="E48" s="3" t="s">
        <v>245</v>
      </c>
      <c r="F48" s="3" t="s">
        <v>204</v>
      </c>
      <c r="G48" s="3" t="s">
        <v>201</v>
      </c>
      <c r="H48" s="3" t="s">
        <v>212</v>
      </c>
      <c r="I48" s="3" t="s">
        <v>264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 t="s">
        <v>264</v>
      </c>
      <c r="AE48" s="3" t="s">
        <v>264</v>
      </c>
      <c r="AF48" s="3"/>
      <c r="AG48" s="3"/>
      <c r="AH48" s="3"/>
      <c r="AI48" s="3"/>
      <c r="AJ48" s="3" t="s">
        <v>25</v>
      </c>
    </row>
    <row r="49" spans="1:36" x14ac:dyDescent="0.2">
      <c r="A49" s="1" t="s">
        <v>88</v>
      </c>
      <c r="B49" s="3" t="s">
        <v>83</v>
      </c>
      <c r="C49" s="3" t="s">
        <v>317</v>
      </c>
      <c r="D49" s="3" t="s">
        <v>318</v>
      </c>
      <c r="E49" s="3" t="s">
        <v>285</v>
      </c>
      <c r="F49" s="3" t="s">
        <v>204</v>
      </c>
      <c r="G49" s="3" t="s">
        <v>201</v>
      </c>
      <c r="H49" s="3" t="s">
        <v>212</v>
      </c>
      <c r="I49" s="3" t="s">
        <v>264</v>
      </c>
      <c r="J49" s="3"/>
      <c r="K49" s="3"/>
      <c r="L49" s="3"/>
      <c r="M49" s="3"/>
      <c r="N49" s="3"/>
      <c r="O49" s="3"/>
      <c r="P49" s="3"/>
      <c r="Q49" s="3" t="s">
        <v>264</v>
      </c>
      <c r="R49" s="3"/>
      <c r="S49" s="3"/>
      <c r="T49" s="3"/>
      <c r="U49" s="3"/>
      <c r="V49" s="3" t="s">
        <v>264</v>
      </c>
      <c r="W49" s="3"/>
      <c r="X49" s="3"/>
      <c r="Y49" s="3"/>
      <c r="Z49" s="3"/>
      <c r="AA49" s="3"/>
      <c r="AB49" s="3"/>
      <c r="AC49" s="3" t="s">
        <v>264</v>
      </c>
      <c r="AD49" s="3"/>
      <c r="AE49" s="3"/>
      <c r="AF49" s="3"/>
      <c r="AG49" s="3"/>
      <c r="AH49" s="3"/>
      <c r="AI49" s="3" t="s">
        <v>264</v>
      </c>
      <c r="AJ49" s="3" t="s">
        <v>89</v>
      </c>
    </row>
    <row r="50" spans="1:36" x14ac:dyDescent="0.2">
      <c r="A50" s="1" t="s">
        <v>20</v>
      </c>
      <c r="B50" s="3" t="s">
        <v>21</v>
      </c>
      <c r="C50" s="3" t="s">
        <v>398</v>
      </c>
      <c r="D50" s="3" t="s">
        <v>399</v>
      </c>
      <c r="E50" s="3" t="s">
        <v>400</v>
      </c>
      <c r="F50" s="3" t="s">
        <v>204</v>
      </c>
      <c r="G50" s="3" t="s">
        <v>201</v>
      </c>
      <c r="H50" s="3" t="s">
        <v>212</v>
      </c>
      <c r="I50" s="3" t="s">
        <v>264</v>
      </c>
      <c r="J50" s="3"/>
      <c r="K50" s="3"/>
      <c r="L50" s="3"/>
      <c r="M50" s="3"/>
      <c r="N50" s="3"/>
      <c r="O50" s="3"/>
      <c r="P50" s="3"/>
      <c r="Q50" s="3"/>
      <c r="R50" s="3" t="s">
        <v>264</v>
      </c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 t="s">
        <v>264</v>
      </c>
      <c r="AH50" s="3"/>
      <c r="AI50" s="3"/>
      <c r="AJ50" s="3" t="s">
        <v>22</v>
      </c>
    </row>
    <row r="51" spans="1:36" x14ac:dyDescent="0.2">
      <c r="A51" s="1" t="s">
        <v>62</v>
      </c>
      <c r="B51" s="3"/>
      <c r="C51" s="3" t="s">
        <v>401</v>
      </c>
      <c r="D51" s="3" t="s">
        <v>402</v>
      </c>
      <c r="E51" s="3" t="s">
        <v>403</v>
      </c>
      <c r="F51" s="3" t="s">
        <v>204</v>
      </c>
      <c r="G51" s="3" t="s">
        <v>201</v>
      </c>
      <c r="H51" s="3" t="s">
        <v>212</v>
      </c>
      <c r="I51" s="3" t="s">
        <v>264</v>
      </c>
      <c r="J51" s="3"/>
      <c r="K51" s="3"/>
      <c r="L51" s="3"/>
      <c r="M51" s="3"/>
      <c r="N51" s="3"/>
      <c r="O51" s="3"/>
      <c r="P51" s="3"/>
      <c r="Q51" s="3"/>
      <c r="R51" s="3" t="s">
        <v>264</v>
      </c>
      <c r="S51" s="3"/>
      <c r="T51" s="3" t="s">
        <v>264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 t="s">
        <v>63</v>
      </c>
    </row>
    <row r="52" spans="1:36" x14ac:dyDescent="0.2">
      <c r="A52" s="1" t="s">
        <v>136</v>
      </c>
      <c r="B52" s="3" t="s">
        <v>137</v>
      </c>
      <c r="C52" s="3" t="s">
        <v>378</v>
      </c>
      <c r="D52" s="3" t="s">
        <v>379</v>
      </c>
      <c r="E52" s="3" t="s">
        <v>380</v>
      </c>
      <c r="F52" s="3" t="s">
        <v>204</v>
      </c>
      <c r="G52" s="3" t="s">
        <v>201</v>
      </c>
      <c r="H52" s="3" t="s">
        <v>209</v>
      </c>
      <c r="I52" s="3" t="s">
        <v>264</v>
      </c>
      <c r="J52" s="3" t="s">
        <v>264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 t="s">
        <v>264</v>
      </c>
      <c r="AA52" s="3"/>
      <c r="AB52" s="3"/>
      <c r="AC52" s="3"/>
      <c r="AD52" s="3"/>
      <c r="AE52" s="3"/>
      <c r="AF52" s="3"/>
      <c r="AG52" s="3"/>
      <c r="AH52" s="3"/>
      <c r="AI52" s="3"/>
      <c r="AJ52" s="3" t="s">
        <v>138</v>
      </c>
    </row>
    <row r="53" spans="1:36" x14ac:dyDescent="0.2">
      <c r="A53" s="1" t="s">
        <v>73</v>
      </c>
      <c r="B53" s="3" t="s">
        <v>74</v>
      </c>
      <c r="C53" s="3" t="s">
        <v>376</v>
      </c>
      <c r="D53" s="3" t="s">
        <v>377</v>
      </c>
      <c r="E53" s="3" t="s">
        <v>285</v>
      </c>
      <c r="F53" s="3" t="s">
        <v>204</v>
      </c>
      <c r="G53" s="3" t="s">
        <v>201</v>
      </c>
      <c r="H53" s="3" t="s">
        <v>212</v>
      </c>
      <c r="I53" s="3" t="s">
        <v>264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 t="s">
        <v>264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 t="s">
        <v>75</v>
      </c>
    </row>
    <row r="54" spans="1:36" x14ac:dyDescent="0.2">
      <c r="A54" s="1" t="s">
        <v>106</v>
      </c>
      <c r="B54" s="3" t="s">
        <v>107</v>
      </c>
      <c r="C54" s="3" t="s">
        <v>373</v>
      </c>
      <c r="D54" s="3" t="s">
        <v>374</v>
      </c>
      <c r="E54" s="3" t="s">
        <v>375</v>
      </c>
      <c r="F54" s="3" t="s">
        <v>204</v>
      </c>
      <c r="G54" s="3" t="s">
        <v>201</v>
      </c>
      <c r="H54" s="3" t="s">
        <v>212</v>
      </c>
      <c r="I54" s="3" t="s">
        <v>264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 t="s">
        <v>264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 t="s">
        <v>264</v>
      </c>
      <c r="AF54" s="3"/>
      <c r="AG54" s="3"/>
      <c r="AH54" s="3"/>
      <c r="AI54" s="3"/>
      <c r="AJ54" s="3" t="s">
        <v>108</v>
      </c>
    </row>
    <row r="55" spans="1:36" x14ac:dyDescent="0.2">
      <c r="A55" s="1" t="s">
        <v>79</v>
      </c>
      <c r="B55" s="3" t="s">
        <v>80</v>
      </c>
      <c r="C55" s="3" t="s">
        <v>369</v>
      </c>
      <c r="D55" s="3" t="s">
        <v>370</v>
      </c>
      <c r="E55" s="3" t="s">
        <v>371</v>
      </c>
      <c r="F55" s="3" t="s">
        <v>204</v>
      </c>
      <c r="G55" s="3" t="s">
        <v>201</v>
      </c>
      <c r="H55" s="3" t="s">
        <v>372</v>
      </c>
      <c r="I55" s="3" t="s">
        <v>264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 t="s">
        <v>264</v>
      </c>
      <c r="U55" s="3"/>
      <c r="V55" s="3"/>
      <c r="W55" s="3"/>
      <c r="X55" s="3"/>
      <c r="Y55" s="3"/>
      <c r="Z55" s="3" t="s">
        <v>264</v>
      </c>
      <c r="AA55" s="3"/>
      <c r="AB55" s="3"/>
      <c r="AC55" s="3"/>
      <c r="AD55" s="3"/>
      <c r="AE55" s="3"/>
      <c r="AF55" s="3"/>
      <c r="AG55" s="3"/>
      <c r="AH55" s="3"/>
      <c r="AI55" s="3"/>
      <c r="AJ55" s="3" t="s">
        <v>81</v>
      </c>
    </row>
    <row r="56" spans="1:36" x14ac:dyDescent="0.2">
      <c r="A56" s="1" t="s">
        <v>139</v>
      </c>
      <c r="B56" s="3" t="s">
        <v>97</v>
      </c>
      <c r="C56" s="3" t="s">
        <v>343</v>
      </c>
      <c r="D56" s="3" t="s">
        <v>344</v>
      </c>
      <c r="E56" s="3" t="s">
        <v>345</v>
      </c>
      <c r="F56" s="3" t="s">
        <v>204</v>
      </c>
      <c r="G56" s="3" t="s">
        <v>201</v>
      </c>
      <c r="H56" s="3" t="s">
        <v>212</v>
      </c>
      <c r="I56" s="3" t="s">
        <v>264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 t="s">
        <v>140</v>
      </c>
    </row>
    <row r="57" spans="1:36" x14ac:dyDescent="0.2">
      <c r="A57" s="1" t="s">
        <v>148</v>
      </c>
      <c r="B57" s="3" t="s">
        <v>149</v>
      </c>
      <c r="C57" s="3" t="s">
        <v>367</v>
      </c>
      <c r="D57" s="3" t="s">
        <v>368</v>
      </c>
      <c r="E57" s="3" t="s">
        <v>285</v>
      </c>
      <c r="F57" s="3" t="s">
        <v>204</v>
      </c>
      <c r="G57" s="3" t="s">
        <v>201</v>
      </c>
      <c r="H57" s="3" t="s">
        <v>212</v>
      </c>
      <c r="I57" s="3" t="s">
        <v>264</v>
      </c>
      <c r="J57" s="3"/>
      <c r="K57" s="3" t="s">
        <v>264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 t="s">
        <v>150</v>
      </c>
    </row>
    <row r="58" spans="1:36" x14ac:dyDescent="0.2">
      <c r="A58" s="1" t="s">
        <v>151</v>
      </c>
      <c r="B58" s="3" t="s">
        <v>94</v>
      </c>
      <c r="C58" s="3" t="s">
        <v>364</v>
      </c>
      <c r="D58" s="3" t="s">
        <v>365</v>
      </c>
      <c r="E58" s="3" t="s">
        <v>366</v>
      </c>
      <c r="F58" s="3" t="s">
        <v>206</v>
      </c>
      <c r="G58" s="3" t="s">
        <v>202</v>
      </c>
      <c r="H58" s="3" t="s">
        <v>210</v>
      </c>
      <c r="I58" s="3"/>
      <c r="J58" s="3"/>
      <c r="K58" s="3"/>
      <c r="L58" s="3"/>
      <c r="M58" s="3"/>
      <c r="N58" s="3"/>
      <c r="O58" s="3" t="s">
        <v>264</v>
      </c>
      <c r="P58" s="3"/>
      <c r="Q58" s="3"/>
      <c r="R58" s="3"/>
      <c r="S58" s="3"/>
      <c r="T58" s="3"/>
      <c r="U58" s="3"/>
      <c r="V58" s="3"/>
      <c r="W58" s="3" t="s">
        <v>264</v>
      </c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 t="s">
        <v>152</v>
      </c>
    </row>
    <row r="59" spans="1:36" x14ac:dyDescent="0.2">
      <c r="A59" s="1" t="s">
        <v>143</v>
      </c>
      <c r="B59" s="3" t="s">
        <v>144</v>
      </c>
      <c r="C59" s="3" t="s">
        <v>307</v>
      </c>
      <c r="D59" s="3" t="s">
        <v>309</v>
      </c>
      <c r="E59" s="3" t="s">
        <v>308</v>
      </c>
      <c r="F59" s="3" t="s">
        <v>204</v>
      </c>
      <c r="G59" s="3" t="s">
        <v>202</v>
      </c>
      <c r="H59" s="3" t="s">
        <v>208</v>
      </c>
      <c r="I59" s="3" t="s">
        <v>264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 t="s">
        <v>264</v>
      </c>
      <c r="AG59" s="3"/>
      <c r="AH59" s="3"/>
      <c r="AI59" s="3"/>
      <c r="AJ59" s="3" t="s">
        <v>145</v>
      </c>
    </row>
    <row r="60" spans="1:36" x14ac:dyDescent="0.2">
      <c r="A60" s="1" t="s">
        <v>67</v>
      </c>
      <c r="B60" s="3" t="s">
        <v>68</v>
      </c>
      <c r="C60" s="3" t="s">
        <v>348</v>
      </c>
      <c r="D60" s="3" t="s">
        <v>349</v>
      </c>
      <c r="E60" s="3" t="s">
        <v>285</v>
      </c>
      <c r="F60" s="3" t="s">
        <v>204</v>
      </c>
      <c r="G60" s="3" t="s">
        <v>201</v>
      </c>
      <c r="H60" s="3" t="s">
        <v>212</v>
      </c>
      <c r="I60" s="3" t="s">
        <v>264</v>
      </c>
      <c r="J60" s="3"/>
      <c r="K60" s="3"/>
      <c r="L60" s="3"/>
      <c r="M60" s="3"/>
      <c r="N60" s="3"/>
      <c r="O60" s="3"/>
      <c r="P60" s="3"/>
      <c r="Q60" s="3"/>
      <c r="R60" s="3" t="s">
        <v>264</v>
      </c>
      <c r="S60" s="3" t="s">
        <v>264</v>
      </c>
      <c r="T60" s="3" t="s">
        <v>264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 t="s">
        <v>69</v>
      </c>
    </row>
    <row r="61" spans="1:36" x14ac:dyDescent="0.2">
      <c r="A61" s="1" t="s">
        <v>141</v>
      </c>
      <c r="B61" s="3" t="s">
        <v>18</v>
      </c>
      <c r="C61" s="3" t="s">
        <v>304</v>
      </c>
      <c r="D61" s="3" t="s">
        <v>306</v>
      </c>
      <c r="E61" s="3" t="s">
        <v>305</v>
      </c>
      <c r="F61" s="3" t="s">
        <v>204</v>
      </c>
      <c r="G61" s="3" t="s">
        <v>201</v>
      </c>
      <c r="H61" s="3" t="s">
        <v>212</v>
      </c>
      <c r="I61" s="3" t="s">
        <v>264</v>
      </c>
      <c r="J61" s="3"/>
      <c r="K61" s="3" t="s">
        <v>264</v>
      </c>
      <c r="L61" s="3"/>
      <c r="M61" s="3"/>
      <c r="N61" s="3"/>
      <c r="O61" s="3"/>
      <c r="P61" s="3"/>
      <c r="Q61" s="3"/>
      <c r="R61" s="3" t="s">
        <v>264</v>
      </c>
      <c r="S61" s="3" t="s">
        <v>264</v>
      </c>
      <c r="T61" s="3"/>
      <c r="U61" s="3"/>
      <c r="V61" s="3"/>
      <c r="W61" s="3" t="s">
        <v>264</v>
      </c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 t="s">
        <v>142</v>
      </c>
    </row>
    <row r="62" spans="1:36" x14ac:dyDescent="0.2">
      <c r="A62" s="1" t="s">
        <v>82</v>
      </c>
      <c r="B62" s="3" t="s">
        <v>83</v>
      </c>
      <c r="C62" s="3" t="s">
        <v>438</v>
      </c>
      <c r="D62" s="3" t="s">
        <v>439</v>
      </c>
      <c r="E62" s="3" t="s">
        <v>440</v>
      </c>
      <c r="F62" s="3" t="s">
        <v>206</v>
      </c>
      <c r="G62" s="3" t="s">
        <v>201</v>
      </c>
      <c r="H62" s="3" t="s">
        <v>210</v>
      </c>
      <c r="I62" s="3" t="s">
        <v>264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 t="s">
        <v>264</v>
      </c>
      <c r="AI62" s="3"/>
      <c r="AJ62" s="3" t="s">
        <v>84</v>
      </c>
    </row>
    <row r="63" spans="1:36" x14ac:dyDescent="0.2">
      <c r="A63" s="1" t="s">
        <v>120</v>
      </c>
      <c r="B63" s="3" t="s">
        <v>121</v>
      </c>
      <c r="C63" s="3" t="s">
        <v>302</v>
      </c>
      <c r="D63" s="3" t="s">
        <v>302</v>
      </c>
      <c r="E63" s="3" t="s">
        <v>303</v>
      </c>
      <c r="F63" t="s">
        <v>206</v>
      </c>
      <c r="G63" s="3" t="s">
        <v>201</v>
      </c>
      <c r="H63" s="3" t="s">
        <v>210</v>
      </c>
      <c r="I63" s="3" t="s">
        <v>264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 t="s">
        <v>264</v>
      </c>
      <c r="AH63" s="3"/>
      <c r="AI63" s="3"/>
      <c r="AJ63" s="3" t="s">
        <v>122</v>
      </c>
    </row>
    <row r="64" spans="1:36" x14ac:dyDescent="0.2">
      <c r="A64" s="1" t="s">
        <v>99</v>
      </c>
      <c r="B64" s="3" t="s">
        <v>24</v>
      </c>
      <c r="C64" s="3" t="s">
        <v>441</v>
      </c>
      <c r="D64" s="3" t="s">
        <v>442</v>
      </c>
      <c r="E64" s="3" t="s">
        <v>443</v>
      </c>
      <c r="F64" s="3" t="s">
        <v>204</v>
      </c>
      <c r="G64" s="3" t="s">
        <v>201</v>
      </c>
      <c r="H64" s="3" t="s">
        <v>266</v>
      </c>
      <c r="I64" s="3" t="s">
        <v>264</v>
      </c>
      <c r="J64" s="3"/>
      <c r="K64" s="3" t="s">
        <v>264</v>
      </c>
      <c r="L64" s="3"/>
      <c r="M64" s="3"/>
      <c r="N64" s="3"/>
      <c r="O64" s="3"/>
      <c r="P64" s="3"/>
      <c r="Q64" s="3"/>
      <c r="R64" s="3"/>
      <c r="S64" s="3"/>
      <c r="T64" s="3" t="s">
        <v>264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 t="s">
        <v>100</v>
      </c>
    </row>
    <row r="65" spans="1:36" x14ac:dyDescent="0.2">
      <c r="A65" s="1" t="s">
        <v>165</v>
      </c>
      <c r="B65" s="3" t="s">
        <v>83</v>
      </c>
      <c r="C65" s="3" t="s">
        <v>300</v>
      </c>
      <c r="D65" s="3" t="s">
        <v>301</v>
      </c>
      <c r="E65" s="3" t="s">
        <v>285</v>
      </c>
      <c r="F65" s="3" t="s">
        <v>204</v>
      </c>
      <c r="G65" s="3" t="s">
        <v>201</v>
      </c>
      <c r="H65" s="3" t="s">
        <v>212</v>
      </c>
      <c r="I65" s="3" t="s">
        <v>264</v>
      </c>
      <c r="J65" s="3"/>
      <c r="K65" s="3"/>
      <c r="L65" s="3" t="s">
        <v>264</v>
      </c>
      <c r="M65" s="3"/>
      <c r="N65" s="3"/>
      <c r="O65" s="3"/>
      <c r="P65" s="3"/>
      <c r="Q65" s="3" t="s">
        <v>264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 t="s">
        <v>166</v>
      </c>
    </row>
    <row r="66" spans="1:36" x14ac:dyDescent="0.2">
      <c r="A66" s="1" t="s">
        <v>101</v>
      </c>
      <c r="B66" s="3" t="s">
        <v>102</v>
      </c>
      <c r="C66" s="3" t="s">
        <v>350</v>
      </c>
      <c r="D66" s="3" t="s">
        <v>351</v>
      </c>
      <c r="E66" s="3" t="s">
        <v>352</v>
      </c>
      <c r="F66" s="3" t="s">
        <v>204</v>
      </c>
      <c r="G66" s="3" t="s">
        <v>201</v>
      </c>
      <c r="H66" s="3" t="s">
        <v>212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 t="s">
        <v>264</v>
      </c>
      <c r="U66" s="3"/>
      <c r="V66" s="3"/>
      <c r="W66" s="3"/>
      <c r="X66" s="3" t="s">
        <v>264</v>
      </c>
      <c r="Y66" s="3" t="s">
        <v>264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 t="s">
        <v>103</v>
      </c>
    </row>
    <row r="67" spans="1:36" x14ac:dyDescent="0.2">
      <c r="A67" s="1" t="s">
        <v>52</v>
      </c>
      <c r="B67" s="3" t="s">
        <v>53</v>
      </c>
      <c r="C67" s="3" t="s">
        <v>353</v>
      </c>
      <c r="D67" s="3" t="s">
        <v>354</v>
      </c>
      <c r="E67" s="3" t="s">
        <v>355</v>
      </c>
      <c r="F67" s="3" t="s">
        <v>204</v>
      </c>
      <c r="G67" s="3" t="s">
        <v>201</v>
      </c>
      <c r="H67" s="3" t="s">
        <v>212</v>
      </c>
      <c r="I67" s="3" t="s">
        <v>264</v>
      </c>
      <c r="J67" s="3"/>
      <c r="K67" s="3"/>
      <c r="L67" s="3"/>
      <c r="M67" s="3"/>
      <c r="N67" s="3"/>
      <c r="O67" s="3"/>
      <c r="P67" s="3"/>
      <c r="Q67" s="3"/>
      <c r="R67" s="3" t="s">
        <v>264</v>
      </c>
      <c r="S67" s="3"/>
      <c r="T67" s="3" t="s">
        <v>264</v>
      </c>
      <c r="U67" s="3"/>
      <c r="V67" s="3" t="s">
        <v>264</v>
      </c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 t="s">
        <v>54</v>
      </c>
    </row>
    <row r="68" spans="1:36" x14ac:dyDescent="0.2">
      <c r="A68" s="1" t="s">
        <v>161</v>
      </c>
      <c r="B68" s="3" t="s">
        <v>83</v>
      </c>
      <c r="C68" s="3" t="s">
        <v>299</v>
      </c>
      <c r="D68" s="2"/>
      <c r="E68" s="3" t="s">
        <v>285</v>
      </c>
      <c r="F68" s="3" t="s">
        <v>204</v>
      </c>
      <c r="G68" s="3" t="s">
        <v>201</v>
      </c>
      <c r="H68" s="3" t="s">
        <v>212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 t="s">
        <v>264</v>
      </c>
      <c r="AJ68" s="3" t="s">
        <v>162</v>
      </c>
    </row>
    <row r="69" spans="1:36" x14ac:dyDescent="0.2">
      <c r="A69" s="1" t="s">
        <v>64</v>
      </c>
      <c r="B69" s="3" t="s">
        <v>65</v>
      </c>
      <c r="C69" s="3" t="s">
        <v>296</v>
      </c>
      <c r="D69" s="3" t="s">
        <v>297</v>
      </c>
      <c r="E69" s="3" t="s">
        <v>285</v>
      </c>
      <c r="F69" s="3" t="s">
        <v>204</v>
      </c>
      <c r="G69" s="3" t="s">
        <v>202</v>
      </c>
      <c r="H69" s="3" t="s">
        <v>208</v>
      </c>
      <c r="I69" s="3" t="s">
        <v>264</v>
      </c>
      <c r="J69" s="3"/>
      <c r="K69" s="3" t="s">
        <v>264</v>
      </c>
      <c r="L69" s="3"/>
      <c r="M69" s="3" t="s">
        <v>264</v>
      </c>
      <c r="N69" s="3"/>
      <c r="O69" s="3"/>
      <c r="P69" s="3"/>
      <c r="Q69" s="3"/>
      <c r="R69" s="3"/>
      <c r="S69" s="3"/>
      <c r="T69" s="3"/>
      <c r="U69" s="3"/>
      <c r="V69" s="3"/>
      <c r="W69" s="3" t="s">
        <v>264</v>
      </c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 t="s">
        <v>66</v>
      </c>
    </row>
    <row r="70" spans="1:36" x14ac:dyDescent="0.2">
      <c r="A70" s="1" t="s">
        <v>49</v>
      </c>
      <c r="B70" s="3" t="s">
        <v>50</v>
      </c>
      <c r="C70" s="3" t="s">
        <v>290</v>
      </c>
      <c r="D70" s="3" t="s">
        <v>291</v>
      </c>
      <c r="E70" s="3" t="s">
        <v>292</v>
      </c>
      <c r="F70" s="3" t="s">
        <v>204</v>
      </c>
      <c r="G70" s="3" t="s">
        <v>201</v>
      </c>
      <c r="H70" s="3" t="s">
        <v>212</v>
      </c>
      <c r="I70" s="3" t="s">
        <v>264</v>
      </c>
      <c r="J70" s="3"/>
      <c r="K70" s="3" t="s">
        <v>264</v>
      </c>
      <c r="L70" s="3" t="s">
        <v>264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 t="s">
        <v>264</v>
      </c>
      <c r="AA70" s="3"/>
      <c r="AB70" s="3"/>
      <c r="AC70" s="3"/>
      <c r="AD70" s="3"/>
      <c r="AE70" s="3"/>
      <c r="AF70" s="3"/>
      <c r="AG70" s="3"/>
      <c r="AH70" s="3"/>
      <c r="AI70" s="3"/>
      <c r="AJ70" s="3" t="s">
        <v>51</v>
      </c>
    </row>
    <row r="71" spans="1:36" x14ac:dyDescent="0.2">
      <c r="A71" s="1" t="s">
        <v>175</v>
      </c>
      <c r="B71" s="3" t="s">
        <v>176</v>
      </c>
      <c r="C71" s="3" t="s">
        <v>287</v>
      </c>
      <c r="D71" s="3" t="s">
        <v>288</v>
      </c>
      <c r="E71" s="3" t="s">
        <v>289</v>
      </c>
      <c r="F71" s="3" t="s">
        <v>204</v>
      </c>
      <c r="G71" s="3" t="s">
        <v>201</v>
      </c>
      <c r="H71" s="3" t="s">
        <v>210</v>
      </c>
      <c r="I71" s="3" t="s">
        <v>264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 t="s">
        <v>264</v>
      </c>
      <c r="AI71" s="3"/>
      <c r="AJ71" s="3" t="s">
        <v>177</v>
      </c>
    </row>
    <row r="72" spans="1:36" x14ac:dyDescent="0.2">
      <c r="A72" s="1" t="s">
        <v>40</v>
      </c>
      <c r="B72" s="3" t="s">
        <v>41</v>
      </c>
      <c r="C72" s="3" t="s">
        <v>283</v>
      </c>
      <c r="D72" s="3" t="s">
        <v>284</v>
      </c>
      <c r="E72" s="3" t="s">
        <v>285</v>
      </c>
      <c r="F72" s="3" t="s">
        <v>204</v>
      </c>
      <c r="G72" s="3" t="s">
        <v>201</v>
      </c>
      <c r="H72" s="3" t="s">
        <v>212</v>
      </c>
      <c r="I72" s="3" t="s">
        <v>264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 t="s">
        <v>264</v>
      </c>
      <c r="U72" s="3"/>
      <c r="V72" s="3"/>
      <c r="W72" s="3"/>
      <c r="X72" s="3"/>
      <c r="Y72" s="3" t="s">
        <v>264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 t="s">
        <v>42</v>
      </c>
    </row>
    <row r="73" spans="1:36" x14ac:dyDescent="0.2">
      <c r="A73" s="1" t="s">
        <v>76</v>
      </c>
      <c r="B73" s="3" t="s">
        <v>77</v>
      </c>
      <c r="C73" s="3" t="s">
        <v>444</v>
      </c>
      <c r="D73" s="3" t="s">
        <v>445</v>
      </c>
      <c r="E73" s="3" t="s">
        <v>446</v>
      </c>
      <c r="F73" s="3" t="s">
        <v>204</v>
      </c>
      <c r="G73" s="3" t="s">
        <v>201</v>
      </c>
      <c r="H73" s="3" t="s">
        <v>210</v>
      </c>
      <c r="I73" s="3" t="s">
        <v>264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 t="s">
        <v>264</v>
      </c>
      <c r="X73" s="3"/>
      <c r="Y73" s="3"/>
      <c r="Z73" s="3"/>
      <c r="AA73" s="3"/>
      <c r="AB73" s="3"/>
      <c r="AC73" s="3"/>
      <c r="AD73" s="3"/>
      <c r="AE73" s="3"/>
      <c r="AF73" s="3"/>
      <c r="AG73" s="3" t="s">
        <v>264</v>
      </c>
      <c r="AH73" s="3"/>
      <c r="AI73" s="3"/>
      <c r="AJ73" s="3" t="s">
        <v>78</v>
      </c>
    </row>
    <row r="74" spans="1:36" x14ac:dyDescent="0.2">
      <c r="I74">
        <f>COUNTIF(I10:I73, "x")</f>
        <v>55</v>
      </c>
      <c r="J74">
        <f t="shared" ref="J74:AI74" si="0">COUNTIF(J10:J73, "x")</f>
        <v>1</v>
      </c>
      <c r="K74">
        <f t="shared" si="0"/>
        <v>17</v>
      </c>
      <c r="L74">
        <f t="shared" si="0"/>
        <v>3</v>
      </c>
      <c r="M74">
        <f t="shared" si="0"/>
        <v>6</v>
      </c>
      <c r="N74">
        <f t="shared" si="0"/>
        <v>4</v>
      </c>
      <c r="O74">
        <f t="shared" si="0"/>
        <v>6</v>
      </c>
      <c r="P74">
        <f t="shared" si="0"/>
        <v>3</v>
      </c>
      <c r="Q74">
        <f t="shared" si="0"/>
        <v>3</v>
      </c>
      <c r="R74">
        <f t="shared" si="0"/>
        <v>8</v>
      </c>
      <c r="S74">
        <f t="shared" si="0"/>
        <v>4</v>
      </c>
      <c r="T74">
        <f t="shared" si="0"/>
        <v>27</v>
      </c>
      <c r="U74">
        <f t="shared" si="0"/>
        <v>4</v>
      </c>
      <c r="V74">
        <f t="shared" si="0"/>
        <v>3</v>
      </c>
      <c r="W74">
        <f t="shared" si="0"/>
        <v>5</v>
      </c>
      <c r="X74">
        <f t="shared" si="0"/>
        <v>6</v>
      </c>
      <c r="Y74">
        <f t="shared" si="0"/>
        <v>3</v>
      </c>
      <c r="Z74">
        <f t="shared" si="0"/>
        <v>6</v>
      </c>
      <c r="AA74">
        <f t="shared" si="0"/>
        <v>2</v>
      </c>
      <c r="AB74">
        <f t="shared" si="0"/>
        <v>3</v>
      </c>
      <c r="AC74">
        <f t="shared" si="0"/>
        <v>2</v>
      </c>
      <c r="AD74">
        <f t="shared" si="0"/>
        <v>3</v>
      </c>
      <c r="AE74">
        <f t="shared" si="0"/>
        <v>2</v>
      </c>
      <c r="AF74">
        <f t="shared" si="0"/>
        <v>2</v>
      </c>
      <c r="AG74">
        <f t="shared" si="0"/>
        <v>6</v>
      </c>
      <c r="AH74">
        <f t="shared" si="0"/>
        <v>4</v>
      </c>
      <c r="AI74">
        <f t="shared" si="0"/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AAD03-F867-624B-85D6-CF367B457835}">
  <dimension ref="A1:Q70"/>
  <sheetViews>
    <sheetView topLeftCell="A23" workbookViewId="0">
      <selection activeCell="O72" sqref="O72"/>
    </sheetView>
  </sheetViews>
  <sheetFormatPr baseColWidth="10" defaultRowHeight="16" x14ac:dyDescent="0.2"/>
  <cols>
    <col min="14" max="14" width="16.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185</v>
      </c>
      <c r="E1" s="1" t="s">
        <v>186</v>
      </c>
      <c r="F1" s="1" t="s">
        <v>3</v>
      </c>
      <c r="G1" s="1" t="s">
        <v>4</v>
      </c>
      <c r="H1" s="1" t="s">
        <v>5</v>
      </c>
      <c r="I1" s="1" t="s">
        <v>187</v>
      </c>
      <c r="J1" s="1" t="s">
        <v>188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1" t="s">
        <v>136</v>
      </c>
      <c r="B2" s="3" t="s">
        <v>137</v>
      </c>
      <c r="C2" s="3">
        <v>30</v>
      </c>
      <c r="D2" s="3">
        <v>6</v>
      </c>
      <c r="E2" s="3">
        <v>3</v>
      </c>
      <c r="F2" s="3">
        <v>45</v>
      </c>
      <c r="G2" s="3">
        <v>0</v>
      </c>
      <c r="H2" s="3">
        <v>1</v>
      </c>
      <c r="I2" s="3" t="s">
        <v>190</v>
      </c>
      <c r="J2" s="3">
        <v>387</v>
      </c>
      <c r="K2" s="3">
        <v>9</v>
      </c>
      <c r="L2" s="3">
        <v>72</v>
      </c>
      <c r="M2" s="3" t="s">
        <v>13</v>
      </c>
      <c r="N2" s="3" t="s">
        <v>13</v>
      </c>
      <c r="O2" s="3">
        <v>56</v>
      </c>
      <c r="P2" s="3">
        <v>9</v>
      </c>
      <c r="Q2" s="3" t="s">
        <v>138</v>
      </c>
    </row>
    <row r="3" spans="1:17" x14ac:dyDescent="0.2">
      <c r="A3" s="1" t="s">
        <v>161</v>
      </c>
      <c r="B3" s="3" t="s">
        <v>83</v>
      </c>
      <c r="C3" s="3">
        <v>31</v>
      </c>
      <c r="D3" s="3">
        <v>6</v>
      </c>
      <c r="E3" s="3">
        <v>15</v>
      </c>
      <c r="F3" s="3">
        <v>79</v>
      </c>
      <c r="G3" s="3">
        <v>2</v>
      </c>
      <c r="H3" s="3">
        <v>22</v>
      </c>
      <c r="I3" s="3" t="s">
        <v>189</v>
      </c>
      <c r="J3" s="3">
        <v>538</v>
      </c>
      <c r="K3" s="3">
        <v>26</v>
      </c>
      <c r="L3" s="3">
        <v>101</v>
      </c>
      <c r="M3" s="3" t="s">
        <v>13</v>
      </c>
      <c r="N3" s="3" t="s">
        <v>13</v>
      </c>
      <c r="O3" s="3">
        <v>52</v>
      </c>
      <c r="P3" s="3">
        <v>19</v>
      </c>
      <c r="Q3" s="3" t="s">
        <v>162</v>
      </c>
    </row>
    <row r="4" spans="1:17" x14ac:dyDescent="0.2">
      <c r="A4" s="1" t="s">
        <v>82</v>
      </c>
      <c r="B4" s="3" t="s">
        <v>83</v>
      </c>
      <c r="C4" s="3">
        <v>31</v>
      </c>
      <c r="D4" s="3">
        <v>6</v>
      </c>
      <c r="E4" s="3">
        <v>1</v>
      </c>
      <c r="F4" s="3">
        <v>60</v>
      </c>
      <c r="G4" s="3">
        <v>1</v>
      </c>
      <c r="H4" s="3">
        <v>15</v>
      </c>
      <c r="I4" s="3" t="s">
        <v>189</v>
      </c>
      <c r="J4" s="3">
        <v>443</v>
      </c>
      <c r="K4" s="3">
        <v>12</v>
      </c>
      <c r="L4" s="3">
        <v>86</v>
      </c>
      <c r="M4" s="3" t="s">
        <v>13</v>
      </c>
      <c r="N4" s="3" t="s">
        <v>13</v>
      </c>
      <c r="O4" s="3">
        <v>49</v>
      </c>
      <c r="P4" s="3">
        <v>14</v>
      </c>
      <c r="Q4" s="3" t="s">
        <v>84</v>
      </c>
    </row>
    <row r="5" spans="1:17" x14ac:dyDescent="0.2">
      <c r="A5" s="1" t="s">
        <v>163</v>
      </c>
      <c r="B5" s="3" t="s">
        <v>68</v>
      </c>
      <c r="C5" s="3">
        <v>25</v>
      </c>
      <c r="D5" s="3">
        <v>6</v>
      </c>
      <c r="E5" s="3">
        <v>3</v>
      </c>
      <c r="F5" s="3">
        <v>70</v>
      </c>
      <c r="G5" s="3">
        <v>1</v>
      </c>
      <c r="H5" s="3">
        <v>2</v>
      </c>
      <c r="I5" s="3" t="s">
        <v>189</v>
      </c>
      <c r="J5" s="3">
        <v>324</v>
      </c>
      <c r="K5" s="3">
        <v>26</v>
      </c>
      <c r="L5" s="3">
        <v>64</v>
      </c>
      <c r="M5" s="3" t="s">
        <v>13</v>
      </c>
      <c r="N5" s="3" t="s">
        <v>13</v>
      </c>
      <c r="O5" s="3">
        <v>47</v>
      </c>
      <c r="P5" s="3">
        <v>10</v>
      </c>
      <c r="Q5" s="3" t="s">
        <v>164</v>
      </c>
    </row>
    <row r="6" spans="1:17" x14ac:dyDescent="0.2">
      <c r="A6" s="1" t="s">
        <v>109</v>
      </c>
      <c r="B6" s="3" t="s">
        <v>91</v>
      </c>
      <c r="C6" s="3">
        <v>18</v>
      </c>
      <c r="D6" s="3">
        <v>5</v>
      </c>
      <c r="E6" s="3">
        <v>6</v>
      </c>
      <c r="F6" s="3">
        <v>11</v>
      </c>
      <c r="G6" s="3">
        <v>0</v>
      </c>
      <c r="H6" s="3">
        <v>1</v>
      </c>
      <c r="I6" s="3" t="s">
        <v>189</v>
      </c>
      <c r="J6" s="3">
        <v>159</v>
      </c>
      <c r="K6" s="3">
        <v>8</v>
      </c>
      <c r="L6" s="3">
        <v>32</v>
      </c>
      <c r="M6" s="3" t="s">
        <v>13</v>
      </c>
      <c r="N6" s="3" t="s">
        <v>13</v>
      </c>
      <c r="O6" s="3">
        <v>39</v>
      </c>
      <c r="P6" s="3">
        <v>8</v>
      </c>
      <c r="Q6" s="3" t="s">
        <v>110</v>
      </c>
    </row>
    <row r="7" spans="1:17" x14ac:dyDescent="0.2">
      <c r="A7" s="1" t="s">
        <v>148</v>
      </c>
      <c r="B7" s="3" t="s">
        <v>149</v>
      </c>
      <c r="C7" s="3">
        <v>13</v>
      </c>
      <c r="D7" s="3">
        <v>3</v>
      </c>
      <c r="E7" s="3">
        <v>28</v>
      </c>
      <c r="F7" s="3">
        <v>8</v>
      </c>
      <c r="G7" s="3">
        <v>1</v>
      </c>
      <c r="H7" s="3">
        <v>34</v>
      </c>
      <c r="I7" s="3" t="s">
        <v>189</v>
      </c>
      <c r="J7" s="3">
        <v>398</v>
      </c>
      <c r="K7" s="3">
        <v>65</v>
      </c>
      <c r="L7" s="3">
        <v>133</v>
      </c>
      <c r="M7" s="3" t="s">
        <v>13</v>
      </c>
      <c r="N7" s="3" t="s">
        <v>13</v>
      </c>
      <c r="O7" s="3">
        <v>32</v>
      </c>
      <c r="P7" s="3">
        <v>3</v>
      </c>
      <c r="Q7" s="3" t="s">
        <v>150</v>
      </c>
    </row>
    <row r="8" spans="1:17" x14ac:dyDescent="0.2">
      <c r="A8" s="1" t="s">
        <v>165</v>
      </c>
      <c r="B8" s="3" t="s">
        <v>83</v>
      </c>
      <c r="C8" s="3">
        <v>31</v>
      </c>
      <c r="D8" s="3">
        <v>6</v>
      </c>
      <c r="E8" s="3">
        <v>1</v>
      </c>
      <c r="F8" s="3">
        <v>51</v>
      </c>
      <c r="G8" s="3">
        <v>2</v>
      </c>
      <c r="H8" s="3">
        <v>22</v>
      </c>
      <c r="I8" s="3" t="s">
        <v>189</v>
      </c>
      <c r="J8" s="3">
        <v>519</v>
      </c>
      <c r="K8" s="3">
        <v>20</v>
      </c>
      <c r="L8" s="3">
        <v>101</v>
      </c>
      <c r="M8" s="3" t="s">
        <v>13</v>
      </c>
      <c r="N8" s="3" t="s">
        <v>13</v>
      </c>
      <c r="O8" s="3">
        <v>26</v>
      </c>
      <c r="P8" s="3">
        <v>14</v>
      </c>
      <c r="Q8" s="3" t="s">
        <v>166</v>
      </c>
    </row>
    <row r="9" spans="1:17" x14ac:dyDescent="0.2">
      <c r="A9" s="1" t="s">
        <v>70</v>
      </c>
      <c r="B9" s="3" t="s">
        <v>18</v>
      </c>
      <c r="C9" s="3">
        <v>25</v>
      </c>
      <c r="D9" s="3">
        <v>5</v>
      </c>
      <c r="E9" s="3">
        <v>1</v>
      </c>
      <c r="F9" s="3">
        <v>41</v>
      </c>
      <c r="G9" s="3">
        <v>1</v>
      </c>
      <c r="H9" s="3">
        <v>1</v>
      </c>
      <c r="I9" s="3" t="s">
        <v>189</v>
      </c>
      <c r="J9" s="3">
        <v>230</v>
      </c>
      <c r="K9" s="3">
        <v>8</v>
      </c>
      <c r="L9" s="3">
        <v>57</v>
      </c>
      <c r="M9" s="3" t="s">
        <v>13</v>
      </c>
      <c r="N9" s="3" t="s">
        <v>13</v>
      </c>
      <c r="O9" s="3">
        <v>24</v>
      </c>
      <c r="P9" s="3">
        <v>9</v>
      </c>
      <c r="Q9" s="3" t="s">
        <v>71</v>
      </c>
    </row>
    <row r="10" spans="1:17" x14ac:dyDescent="0.2">
      <c r="A10" s="1" t="s">
        <v>141</v>
      </c>
      <c r="B10" s="3" t="s">
        <v>18</v>
      </c>
      <c r="C10" s="3">
        <v>34</v>
      </c>
      <c r="D10" s="3">
        <v>23</v>
      </c>
      <c r="E10" s="3">
        <v>3</v>
      </c>
      <c r="F10" s="3">
        <v>106</v>
      </c>
      <c r="G10" s="3">
        <v>3</v>
      </c>
      <c r="H10" s="3">
        <v>4</v>
      </c>
      <c r="I10" s="3" t="s">
        <v>189</v>
      </c>
      <c r="J10" s="3">
        <v>443</v>
      </c>
      <c r="K10" s="3">
        <v>23</v>
      </c>
      <c r="L10" s="3">
        <v>115</v>
      </c>
      <c r="M10" s="3" t="s">
        <v>13</v>
      </c>
      <c r="N10" s="3" t="s">
        <v>13</v>
      </c>
      <c r="O10" s="3">
        <v>19</v>
      </c>
      <c r="P10" s="3">
        <v>3</v>
      </c>
      <c r="Q10" s="3" t="s">
        <v>142</v>
      </c>
    </row>
    <row r="11" spans="1:17" x14ac:dyDescent="0.2">
      <c r="A11" s="1" t="s">
        <v>120</v>
      </c>
      <c r="B11" s="3" t="s">
        <v>121</v>
      </c>
      <c r="C11" s="3">
        <v>32</v>
      </c>
      <c r="D11" s="3">
        <v>6</v>
      </c>
      <c r="E11" s="3">
        <v>1</v>
      </c>
      <c r="F11" s="3">
        <v>187</v>
      </c>
      <c r="G11" s="3">
        <v>0</v>
      </c>
      <c r="H11" s="3">
        <v>1</v>
      </c>
      <c r="I11" s="3" t="s">
        <v>190</v>
      </c>
      <c r="J11" s="3">
        <v>467</v>
      </c>
      <c r="K11" s="3">
        <v>33</v>
      </c>
      <c r="L11" s="3">
        <v>93</v>
      </c>
      <c r="M11" s="3" t="s">
        <v>13</v>
      </c>
      <c r="N11" s="3" t="s">
        <v>13</v>
      </c>
      <c r="O11" s="3">
        <v>19</v>
      </c>
      <c r="P11" s="3">
        <v>13</v>
      </c>
      <c r="Q11" s="3" t="s">
        <v>122</v>
      </c>
    </row>
    <row r="12" spans="1:17" x14ac:dyDescent="0.2">
      <c r="A12" s="1" t="s">
        <v>43</v>
      </c>
      <c r="B12" s="3" t="s">
        <v>44</v>
      </c>
      <c r="C12" s="3">
        <v>24</v>
      </c>
      <c r="D12" s="3">
        <v>5</v>
      </c>
      <c r="E12" s="3">
        <v>3</v>
      </c>
      <c r="F12" s="3">
        <v>28</v>
      </c>
      <c r="G12" s="3">
        <v>1</v>
      </c>
      <c r="H12" s="3">
        <v>4</v>
      </c>
      <c r="I12" s="3" t="s">
        <v>189</v>
      </c>
      <c r="J12" s="3">
        <v>285</v>
      </c>
      <c r="K12" s="3">
        <v>8</v>
      </c>
      <c r="L12" s="3">
        <v>51</v>
      </c>
      <c r="M12" s="3" t="s">
        <v>13</v>
      </c>
      <c r="N12" s="3" t="s">
        <v>13</v>
      </c>
      <c r="O12" s="3">
        <v>16</v>
      </c>
      <c r="P12" s="3">
        <v>7</v>
      </c>
      <c r="Q12" s="3" t="s">
        <v>45</v>
      </c>
    </row>
    <row r="13" spans="1:17" x14ac:dyDescent="0.2">
      <c r="A13" s="1" t="s">
        <v>14</v>
      </c>
      <c r="B13" s="3" t="s">
        <v>15</v>
      </c>
      <c r="C13" s="3">
        <v>3</v>
      </c>
      <c r="D13" s="3">
        <v>2</v>
      </c>
      <c r="E13" s="3">
        <v>1</v>
      </c>
      <c r="F13" s="3">
        <v>2</v>
      </c>
      <c r="G13" s="3">
        <v>1</v>
      </c>
      <c r="H13" s="3">
        <v>11</v>
      </c>
      <c r="I13" s="3" t="s">
        <v>189</v>
      </c>
      <c r="J13" s="3">
        <v>130</v>
      </c>
      <c r="K13" s="3">
        <v>6</v>
      </c>
      <c r="L13" s="3">
        <v>41</v>
      </c>
      <c r="M13" s="3" t="s">
        <v>13</v>
      </c>
      <c r="N13" s="3" t="s">
        <v>13</v>
      </c>
      <c r="O13" s="3">
        <v>16</v>
      </c>
      <c r="P13" s="3">
        <v>0</v>
      </c>
      <c r="Q13" s="3" t="s">
        <v>16</v>
      </c>
    </row>
    <row r="14" spans="1:17" x14ac:dyDescent="0.2">
      <c r="A14" s="1" t="s">
        <v>93</v>
      </c>
      <c r="B14" s="3" t="s">
        <v>94</v>
      </c>
      <c r="C14" s="3">
        <v>16</v>
      </c>
      <c r="D14" s="3">
        <v>4</v>
      </c>
      <c r="E14" s="3">
        <v>6</v>
      </c>
      <c r="F14" s="3">
        <v>3</v>
      </c>
      <c r="G14" s="3">
        <v>2</v>
      </c>
      <c r="H14" s="3">
        <v>5</v>
      </c>
      <c r="I14" s="3" t="s">
        <v>189</v>
      </c>
      <c r="J14" s="3">
        <v>167</v>
      </c>
      <c r="K14" s="3">
        <v>3</v>
      </c>
      <c r="L14" s="3">
        <v>39</v>
      </c>
      <c r="M14" s="3" t="s">
        <v>13</v>
      </c>
      <c r="N14" s="3" t="s">
        <v>13</v>
      </c>
      <c r="O14" s="3">
        <v>16</v>
      </c>
      <c r="P14" s="3">
        <v>1</v>
      </c>
      <c r="Q14" s="3" t="s">
        <v>95</v>
      </c>
    </row>
    <row r="15" spans="1:17" x14ac:dyDescent="0.2">
      <c r="A15" s="1" t="s">
        <v>88</v>
      </c>
      <c r="B15" s="3" t="s">
        <v>83</v>
      </c>
      <c r="C15" s="3">
        <v>18</v>
      </c>
      <c r="D15" s="3">
        <v>4</v>
      </c>
      <c r="E15" s="3">
        <v>6</v>
      </c>
      <c r="F15" s="3">
        <v>22</v>
      </c>
      <c r="G15" s="3">
        <v>2</v>
      </c>
      <c r="H15" s="3">
        <v>22</v>
      </c>
      <c r="I15" s="3" t="s">
        <v>189</v>
      </c>
      <c r="J15" s="3">
        <v>368</v>
      </c>
      <c r="K15" s="3">
        <v>0</v>
      </c>
      <c r="L15" s="3">
        <v>68</v>
      </c>
      <c r="M15" s="3" t="s">
        <v>13</v>
      </c>
      <c r="N15" s="3" t="s">
        <v>13</v>
      </c>
      <c r="O15" s="3">
        <v>16</v>
      </c>
      <c r="P15" s="3">
        <v>10</v>
      </c>
      <c r="Q15" s="3" t="s">
        <v>89</v>
      </c>
    </row>
    <row r="16" spans="1:17" x14ac:dyDescent="0.2">
      <c r="A16" s="1" t="s">
        <v>159</v>
      </c>
      <c r="B16" s="3" t="s">
        <v>15</v>
      </c>
      <c r="C16" s="3">
        <v>6</v>
      </c>
      <c r="D16" s="3">
        <v>3</v>
      </c>
      <c r="E16" s="3">
        <v>1</v>
      </c>
      <c r="F16" s="3">
        <v>3</v>
      </c>
      <c r="G16" s="3">
        <v>1</v>
      </c>
      <c r="H16" s="3">
        <v>6</v>
      </c>
      <c r="I16" s="3" t="s">
        <v>189</v>
      </c>
      <c r="J16" s="3">
        <v>149</v>
      </c>
      <c r="K16" s="3">
        <v>5</v>
      </c>
      <c r="L16" s="3">
        <v>35</v>
      </c>
      <c r="M16" s="3" t="s">
        <v>13</v>
      </c>
      <c r="N16" s="3" t="s">
        <v>13</v>
      </c>
      <c r="O16" s="3">
        <v>15</v>
      </c>
      <c r="P16" s="3">
        <v>2</v>
      </c>
      <c r="Q16" s="3" t="s">
        <v>160</v>
      </c>
    </row>
    <row r="17" spans="1:17" x14ac:dyDescent="0.2">
      <c r="A17" s="1" t="s">
        <v>37</v>
      </c>
      <c r="B17" s="3" t="s">
        <v>38</v>
      </c>
      <c r="C17" s="3">
        <v>5</v>
      </c>
      <c r="D17" s="3">
        <v>3</v>
      </c>
      <c r="E17" s="3">
        <v>3</v>
      </c>
      <c r="F17" s="3">
        <v>1</v>
      </c>
      <c r="G17" s="3">
        <v>1</v>
      </c>
      <c r="H17" s="3">
        <v>11</v>
      </c>
      <c r="I17" s="3" t="s">
        <v>189</v>
      </c>
      <c r="J17" s="3">
        <v>158</v>
      </c>
      <c r="K17" s="3">
        <v>2</v>
      </c>
      <c r="L17" s="3">
        <v>40</v>
      </c>
      <c r="M17" s="3" t="s">
        <v>13</v>
      </c>
      <c r="N17" s="3" t="s">
        <v>13</v>
      </c>
      <c r="O17" s="3">
        <v>14</v>
      </c>
      <c r="P17" s="3">
        <v>0</v>
      </c>
      <c r="Q17" s="3" t="s">
        <v>39</v>
      </c>
    </row>
    <row r="18" spans="1:17" x14ac:dyDescent="0.2">
      <c r="A18" s="1" t="s">
        <v>130</v>
      </c>
      <c r="B18" s="3" t="s">
        <v>131</v>
      </c>
      <c r="C18" s="3">
        <v>11</v>
      </c>
      <c r="D18" s="3">
        <v>4</v>
      </c>
      <c r="E18" s="3">
        <v>3</v>
      </c>
      <c r="F18" s="3">
        <v>11</v>
      </c>
      <c r="G18" s="3">
        <v>1</v>
      </c>
      <c r="H18" s="3">
        <v>11</v>
      </c>
      <c r="I18" s="3" t="s">
        <v>189</v>
      </c>
      <c r="J18" s="3">
        <v>283</v>
      </c>
      <c r="K18" s="3">
        <v>10</v>
      </c>
      <c r="L18" s="3">
        <v>56</v>
      </c>
      <c r="M18" s="3" t="s">
        <v>13</v>
      </c>
      <c r="N18" s="3" t="s">
        <v>13</v>
      </c>
      <c r="O18" s="3">
        <v>13</v>
      </c>
      <c r="P18" s="3">
        <v>0</v>
      </c>
      <c r="Q18" s="3" t="s">
        <v>132</v>
      </c>
    </row>
    <row r="19" spans="1:17" x14ac:dyDescent="0.2">
      <c r="A19" s="1" t="s">
        <v>178</v>
      </c>
      <c r="B19" s="3" t="s">
        <v>179</v>
      </c>
      <c r="C19" s="3">
        <v>15</v>
      </c>
      <c r="D19" s="3">
        <v>5</v>
      </c>
      <c r="E19" s="3">
        <v>28</v>
      </c>
      <c r="F19" s="3">
        <v>19</v>
      </c>
      <c r="G19" s="3">
        <v>2</v>
      </c>
      <c r="H19" s="3">
        <v>20</v>
      </c>
      <c r="I19" s="3" t="s">
        <v>189</v>
      </c>
      <c r="J19" s="3">
        <v>341</v>
      </c>
      <c r="K19" s="3">
        <v>14</v>
      </c>
      <c r="L19" s="3">
        <v>85</v>
      </c>
      <c r="M19" s="3" t="s">
        <v>13</v>
      </c>
      <c r="N19" s="3" t="s">
        <v>13</v>
      </c>
      <c r="O19" s="3">
        <v>13</v>
      </c>
      <c r="P19" s="3">
        <v>7</v>
      </c>
      <c r="Q19" s="3" t="s">
        <v>180</v>
      </c>
    </row>
    <row r="20" spans="1:17" x14ac:dyDescent="0.2">
      <c r="A20" s="1" t="s">
        <v>57</v>
      </c>
      <c r="B20" s="3" t="s">
        <v>58</v>
      </c>
      <c r="C20" s="3">
        <v>12</v>
      </c>
      <c r="D20" s="3">
        <v>4</v>
      </c>
      <c r="E20" s="3">
        <v>1</v>
      </c>
      <c r="F20" s="3">
        <v>10</v>
      </c>
      <c r="G20" s="3">
        <v>1</v>
      </c>
      <c r="H20" s="3">
        <v>2</v>
      </c>
      <c r="I20" s="3" t="s">
        <v>190</v>
      </c>
      <c r="J20" s="3">
        <v>164</v>
      </c>
      <c r="K20" s="3">
        <v>25</v>
      </c>
      <c r="L20" s="3">
        <v>35</v>
      </c>
      <c r="M20" s="3" t="s">
        <v>13</v>
      </c>
      <c r="N20" s="3" t="s">
        <v>13</v>
      </c>
      <c r="O20" s="3">
        <v>12</v>
      </c>
      <c r="P20" s="3">
        <v>4</v>
      </c>
      <c r="Q20" s="3" t="s">
        <v>118</v>
      </c>
    </row>
    <row r="21" spans="1:17" x14ac:dyDescent="0.2">
      <c r="A21" s="1" t="s">
        <v>57</v>
      </c>
      <c r="B21" s="3" t="s">
        <v>58</v>
      </c>
      <c r="C21" s="3">
        <v>12</v>
      </c>
      <c r="D21" s="3">
        <v>4</v>
      </c>
      <c r="E21" s="3">
        <v>1</v>
      </c>
      <c r="F21" s="3">
        <v>10</v>
      </c>
      <c r="G21" s="3">
        <v>1</v>
      </c>
      <c r="H21" s="3">
        <v>2</v>
      </c>
      <c r="I21" s="3" t="s">
        <v>190</v>
      </c>
      <c r="J21" s="3">
        <v>164</v>
      </c>
      <c r="K21" s="3">
        <v>25</v>
      </c>
      <c r="L21" s="3">
        <v>36</v>
      </c>
      <c r="M21" s="3" t="s">
        <v>13</v>
      </c>
      <c r="N21" s="3" t="s">
        <v>13</v>
      </c>
      <c r="O21" s="3">
        <v>12</v>
      </c>
      <c r="P21" s="3">
        <v>4</v>
      </c>
      <c r="Q21" s="3" t="s">
        <v>59</v>
      </c>
    </row>
    <row r="22" spans="1:17" x14ac:dyDescent="0.2">
      <c r="A22" s="1" t="s">
        <v>31</v>
      </c>
      <c r="B22" s="3" t="s">
        <v>18</v>
      </c>
      <c r="C22" s="3">
        <v>6</v>
      </c>
      <c r="D22" s="3">
        <v>3</v>
      </c>
      <c r="E22" s="3">
        <v>1</v>
      </c>
      <c r="F22" s="3">
        <v>4</v>
      </c>
      <c r="G22" s="3">
        <v>3</v>
      </c>
      <c r="H22" s="3">
        <v>12</v>
      </c>
      <c r="I22" s="3" t="s">
        <v>189</v>
      </c>
      <c r="J22" s="3">
        <v>266</v>
      </c>
      <c r="K22" s="3">
        <v>5</v>
      </c>
      <c r="L22" s="3">
        <v>35</v>
      </c>
      <c r="M22" s="3" t="s">
        <v>13</v>
      </c>
      <c r="N22" s="3" t="s">
        <v>13</v>
      </c>
      <c r="O22" s="3">
        <v>12</v>
      </c>
      <c r="P22" s="3">
        <v>0</v>
      </c>
      <c r="Q22" s="3" t="s">
        <v>32</v>
      </c>
    </row>
    <row r="23" spans="1:17" x14ac:dyDescent="0.2">
      <c r="A23" s="1" t="s">
        <v>62</v>
      </c>
      <c r="B23" s="3"/>
      <c r="C23" s="3">
        <v>33</v>
      </c>
      <c r="D23" s="3">
        <v>16</v>
      </c>
      <c r="E23" s="3">
        <v>1</v>
      </c>
      <c r="F23" s="3">
        <v>94</v>
      </c>
      <c r="G23" s="3">
        <v>3</v>
      </c>
      <c r="H23" s="3">
        <v>11</v>
      </c>
      <c r="I23" s="3" t="s">
        <v>189</v>
      </c>
      <c r="J23" s="3">
        <v>385</v>
      </c>
      <c r="K23" s="3">
        <v>0</v>
      </c>
      <c r="L23" s="3">
        <v>89</v>
      </c>
      <c r="M23" s="3" t="s">
        <v>13</v>
      </c>
      <c r="N23" s="3" t="s">
        <v>13</v>
      </c>
      <c r="O23" s="3">
        <v>12</v>
      </c>
      <c r="P23" s="3">
        <v>4</v>
      </c>
      <c r="Q23" s="3" t="s">
        <v>63</v>
      </c>
    </row>
    <row r="24" spans="1:17" x14ac:dyDescent="0.2">
      <c r="A24" s="1" t="s">
        <v>52</v>
      </c>
      <c r="B24" s="3" t="s">
        <v>53</v>
      </c>
      <c r="C24" s="3">
        <v>32</v>
      </c>
      <c r="D24" s="3">
        <v>6</v>
      </c>
      <c r="E24" s="3">
        <v>21</v>
      </c>
      <c r="F24" s="3">
        <v>30</v>
      </c>
      <c r="G24" s="3">
        <v>1</v>
      </c>
      <c r="H24" s="3">
        <v>22</v>
      </c>
      <c r="I24" s="3" t="s">
        <v>189</v>
      </c>
      <c r="J24" s="3">
        <v>537</v>
      </c>
      <c r="K24" s="3">
        <v>37</v>
      </c>
      <c r="L24" s="3">
        <v>80</v>
      </c>
      <c r="M24" s="3" t="s">
        <v>13</v>
      </c>
      <c r="N24" s="3" t="s">
        <v>13</v>
      </c>
      <c r="O24" s="3">
        <v>12</v>
      </c>
      <c r="P24" s="3">
        <v>1</v>
      </c>
      <c r="Q24" s="3" t="s">
        <v>54</v>
      </c>
    </row>
    <row r="25" spans="1:17" x14ac:dyDescent="0.2">
      <c r="A25" s="1" t="s">
        <v>143</v>
      </c>
      <c r="B25" s="3" t="s">
        <v>144</v>
      </c>
      <c r="C25" s="3">
        <v>28</v>
      </c>
      <c r="D25" s="3">
        <v>4</v>
      </c>
      <c r="E25" s="3">
        <v>3</v>
      </c>
      <c r="F25" s="3">
        <v>54</v>
      </c>
      <c r="G25" s="3">
        <v>3</v>
      </c>
      <c r="H25" s="3">
        <v>13</v>
      </c>
      <c r="I25" s="3" t="s">
        <v>189</v>
      </c>
      <c r="J25" s="3">
        <v>427</v>
      </c>
      <c r="K25" s="3">
        <v>10</v>
      </c>
      <c r="L25" s="3">
        <v>91</v>
      </c>
      <c r="M25" s="3" t="s">
        <v>13</v>
      </c>
      <c r="N25" s="3" t="s">
        <v>13</v>
      </c>
      <c r="O25" s="3">
        <v>12</v>
      </c>
      <c r="P25" s="3">
        <v>0</v>
      </c>
      <c r="Q25" s="3" t="s">
        <v>145</v>
      </c>
    </row>
    <row r="26" spans="1:17" x14ac:dyDescent="0.2">
      <c r="A26" s="1" t="s">
        <v>79</v>
      </c>
      <c r="B26" s="3" t="s">
        <v>80</v>
      </c>
      <c r="C26" s="3">
        <v>39</v>
      </c>
      <c r="D26" s="3">
        <v>2</v>
      </c>
      <c r="E26" s="3">
        <v>276</v>
      </c>
      <c r="F26" s="3">
        <v>44</v>
      </c>
      <c r="G26" s="3">
        <v>0</v>
      </c>
      <c r="H26" s="3">
        <v>1</v>
      </c>
      <c r="I26" s="3" t="s">
        <v>190</v>
      </c>
      <c r="J26" s="3">
        <v>393</v>
      </c>
      <c r="K26" s="3">
        <v>0</v>
      </c>
      <c r="L26" s="3">
        <v>66</v>
      </c>
      <c r="M26" s="3" t="s">
        <v>13</v>
      </c>
      <c r="N26" s="3" t="s">
        <v>13</v>
      </c>
      <c r="O26" s="3">
        <v>12</v>
      </c>
      <c r="P26" s="3">
        <v>4</v>
      </c>
      <c r="Q26" s="3" t="s">
        <v>81</v>
      </c>
    </row>
    <row r="27" spans="1:17" x14ac:dyDescent="0.2">
      <c r="A27" s="1" t="s">
        <v>34</v>
      </c>
      <c r="B27" s="3" t="s">
        <v>35</v>
      </c>
      <c r="C27" s="3">
        <v>16</v>
      </c>
      <c r="D27" s="3">
        <v>3</v>
      </c>
      <c r="E27" s="3">
        <v>36</v>
      </c>
      <c r="F27" s="3">
        <v>19</v>
      </c>
      <c r="G27" s="3">
        <v>1</v>
      </c>
      <c r="H27" s="3">
        <v>4</v>
      </c>
      <c r="I27" s="3" t="s">
        <v>189</v>
      </c>
      <c r="J27" s="3">
        <v>218</v>
      </c>
      <c r="K27" s="3">
        <v>0</v>
      </c>
      <c r="L27" s="3">
        <v>36</v>
      </c>
      <c r="M27" s="3" t="s">
        <v>13</v>
      </c>
      <c r="N27" s="3" t="s">
        <v>13</v>
      </c>
      <c r="O27" s="3">
        <v>9</v>
      </c>
      <c r="P27" s="3">
        <v>2</v>
      </c>
      <c r="Q27" s="3" t="s">
        <v>36</v>
      </c>
    </row>
    <row r="28" spans="1:17" x14ac:dyDescent="0.2">
      <c r="A28" s="1" t="s">
        <v>23</v>
      </c>
      <c r="B28" s="3" t="s">
        <v>24</v>
      </c>
      <c r="C28" s="3">
        <v>23</v>
      </c>
      <c r="D28" s="3">
        <v>4</v>
      </c>
      <c r="E28" s="3">
        <v>1</v>
      </c>
      <c r="F28" s="3">
        <v>6</v>
      </c>
      <c r="G28" s="3">
        <v>1</v>
      </c>
      <c r="H28" s="3">
        <v>11</v>
      </c>
      <c r="I28" s="3" t="s">
        <v>189</v>
      </c>
      <c r="J28" s="3">
        <v>360</v>
      </c>
      <c r="K28" s="3">
        <v>13</v>
      </c>
      <c r="L28" s="3">
        <v>61</v>
      </c>
      <c r="M28" s="3" t="s">
        <v>13</v>
      </c>
      <c r="N28" s="3" t="s">
        <v>13</v>
      </c>
      <c r="O28" s="3">
        <v>9</v>
      </c>
      <c r="P28" s="3">
        <v>5</v>
      </c>
      <c r="Q28" s="3" t="s">
        <v>25</v>
      </c>
    </row>
    <row r="29" spans="1:17" x14ac:dyDescent="0.2">
      <c r="A29" s="1" t="s">
        <v>153</v>
      </c>
      <c r="B29" s="3" t="s">
        <v>154</v>
      </c>
      <c r="C29" s="3">
        <v>13</v>
      </c>
      <c r="D29" s="3">
        <v>5</v>
      </c>
      <c r="E29" s="3">
        <v>36</v>
      </c>
      <c r="F29" s="3">
        <v>15</v>
      </c>
      <c r="G29" s="3">
        <v>1</v>
      </c>
      <c r="H29" s="3">
        <v>17</v>
      </c>
      <c r="I29" s="3" t="s">
        <v>189</v>
      </c>
      <c r="J29" s="3">
        <v>309</v>
      </c>
      <c r="K29" s="3">
        <v>10</v>
      </c>
      <c r="L29" s="3">
        <v>63</v>
      </c>
      <c r="M29" s="3" t="s">
        <v>13</v>
      </c>
      <c r="N29" s="3" t="s">
        <v>13</v>
      </c>
      <c r="O29" s="3">
        <v>8</v>
      </c>
      <c r="P29" s="3">
        <v>0</v>
      </c>
      <c r="Q29" s="3" t="s">
        <v>155</v>
      </c>
    </row>
    <row r="30" spans="1:17" x14ac:dyDescent="0.2">
      <c r="A30" s="1" t="s">
        <v>90</v>
      </c>
      <c r="B30" s="3" t="s">
        <v>91</v>
      </c>
      <c r="C30" s="3">
        <v>22</v>
      </c>
      <c r="D30" s="3">
        <v>6</v>
      </c>
      <c r="E30" s="3">
        <v>6</v>
      </c>
      <c r="F30" s="3">
        <v>28</v>
      </c>
      <c r="G30" s="3">
        <v>1</v>
      </c>
      <c r="H30" s="3">
        <v>7</v>
      </c>
      <c r="I30" s="3" t="s">
        <v>189</v>
      </c>
      <c r="J30" s="3">
        <v>331</v>
      </c>
      <c r="K30" s="3">
        <v>20</v>
      </c>
      <c r="L30" s="3">
        <v>66</v>
      </c>
      <c r="M30" s="3" t="s">
        <v>13</v>
      </c>
      <c r="N30" s="3" t="s">
        <v>13</v>
      </c>
      <c r="O30" s="3">
        <v>7</v>
      </c>
      <c r="P30" s="3">
        <v>5</v>
      </c>
      <c r="Q30" s="3" t="s">
        <v>92</v>
      </c>
    </row>
    <row r="31" spans="1:17" x14ac:dyDescent="0.2">
      <c r="A31" s="1" t="s">
        <v>73</v>
      </c>
      <c r="B31" s="3" t="s">
        <v>74</v>
      </c>
      <c r="C31" s="3">
        <v>23</v>
      </c>
      <c r="D31" s="3">
        <v>3</v>
      </c>
      <c r="E31" s="3">
        <v>210</v>
      </c>
      <c r="F31" s="3">
        <v>38</v>
      </c>
      <c r="G31" s="3">
        <v>1</v>
      </c>
      <c r="H31" s="3">
        <v>16</v>
      </c>
      <c r="I31" s="3" t="s">
        <v>189</v>
      </c>
      <c r="J31" s="3">
        <v>387</v>
      </c>
      <c r="K31" s="3">
        <v>0</v>
      </c>
      <c r="L31" s="3">
        <v>87</v>
      </c>
      <c r="M31" s="3" t="s">
        <v>13</v>
      </c>
      <c r="N31" s="3" t="s">
        <v>13</v>
      </c>
      <c r="O31" s="3">
        <v>7</v>
      </c>
      <c r="P31" s="3">
        <v>1</v>
      </c>
      <c r="Q31" s="3" t="s">
        <v>75</v>
      </c>
    </row>
    <row r="32" spans="1:17" x14ac:dyDescent="0.2">
      <c r="A32" s="1" t="s">
        <v>49</v>
      </c>
      <c r="B32" s="3" t="s">
        <v>50</v>
      </c>
      <c r="C32" s="3">
        <v>21</v>
      </c>
      <c r="D32" s="3">
        <v>6</v>
      </c>
      <c r="E32" s="3">
        <v>1</v>
      </c>
      <c r="F32" s="3">
        <v>42</v>
      </c>
      <c r="G32" s="3">
        <v>2</v>
      </c>
      <c r="H32" s="3">
        <v>22</v>
      </c>
      <c r="I32" s="3" t="s">
        <v>189</v>
      </c>
      <c r="J32" s="3">
        <v>587</v>
      </c>
      <c r="K32" s="3">
        <v>42</v>
      </c>
      <c r="L32" s="3">
        <v>96</v>
      </c>
      <c r="M32" s="3" t="s">
        <v>13</v>
      </c>
      <c r="N32" s="3" t="s">
        <v>13</v>
      </c>
      <c r="O32" s="3">
        <v>6</v>
      </c>
      <c r="P32" s="3">
        <v>4</v>
      </c>
      <c r="Q32" s="3" t="s">
        <v>51</v>
      </c>
    </row>
    <row r="33" spans="1:17" x14ac:dyDescent="0.2">
      <c r="A33" s="1" t="s">
        <v>76</v>
      </c>
      <c r="B33" s="3" t="s">
        <v>77</v>
      </c>
      <c r="C33" s="3">
        <v>31</v>
      </c>
      <c r="D33" s="3">
        <v>6</v>
      </c>
      <c r="E33" s="3">
        <v>190</v>
      </c>
      <c r="F33" s="3">
        <v>21</v>
      </c>
      <c r="G33" s="3">
        <v>2</v>
      </c>
      <c r="H33" s="3">
        <v>30</v>
      </c>
      <c r="I33" s="3" t="s">
        <v>189</v>
      </c>
      <c r="J33" s="3">
        <v>737</v>
      </c>
      <c r="K33" s="3">
        <v>7</v>
      </c>
      <c r="L33" s="3">
        <v>140</v>
      </c>
      <c r="M33" s="3" t="s">
        <v>13</v>
      </c>
      <c r="N33" s="3" t="s">
        <v>13</v>
      </c>
      <c r="O33" s="3">
        <v>6</v>
      </c>
      <c r="P33" s="3">
        <v>30</v>
      </c>
      <c r="Q33" s="3" t="s">
        <v>78</v>
      </c>
    </row>
    <row r="34" spans="1:17" x14ac:dyDescent="0.2">
      <c r="A34" s="1" t="s">
        <v>64</v>
      </c>
      <c r="B34" s="3" t="s">
        <v>65</v>
      </c>
      <c r="C34" s="3">
        <v>30</v>
      </c>
      <c r="D34" s="3">
        <v>4</v>
      </c>
      <c r="E34" s="3">
        <v>6</v>
      </c>
      <c r="F34" s="3">
        <v>50</v>
      </c>
      <c r="G34" s="3">
        <v>0</v>
      </c>
      <c r="H34" s="3">
        <v>18</v>
      </c>
      <c r="I34" s="3" t="s">
        <v>189</v>
      </c>
      <c r="J34" s="3">
        <v>541</v>
      </c>
      <c r="K34" s="3">
        <v>71</v>
      </c>
      <c r="L34" s="3">
        <v>121</v>
      </c>
      <c r="M34" s="3" t="s">
        <v>13</v>
      </c>
      <c r="N34" s="3" t="s">
        <v>13</v>
      </c>
      <c r="O34" s="3">
        <v>5</v>
      </c>
      <c r="P34" s="3">
        <v>5</v>
      </c>
      <c r="Q34" s="3" t="s">
        <v>66</v>
      </c>
    </row>
    <row r="35" spans="1:17" x14ac:dyDescent="0.2">
      <c r="A35" s="1" t="s">
        <v>40</v>
      </c>
      <c r="B35" s="3" t="s">
        <v>41</v>
      </c>
      <c r="C35" s="3">
        <v>62</v>
      </c>
      <c r="D35" s="3">
        <v>29</v>
      </c>
      <c r="E35" s="3">
        <v>28</v>
      </c>
      <c r="F35" s="3">
        <v>80</v>
      </c>
      <c r="G35" s="3">
        <v>1</v>
      </c>
      <c r="H35" s="3">
        <v>5</v>
      </c>
      <c r="I35" s="3" t="s">
        <v>189</v>
      </c>
      <c r="J35" s="3">
        <v>690</v>
      </c>
      <c r="K35" s="3">
        <v>466</v>
      </c>
      <c r="L35" s="3">
        <v>217</v>
      </c>
      <c r="M35" s="3" t="s">
        <v>13</v>
      </c>
      <c r="N35" s="3" t="s">
        <v>13</v>
      </c>
      <c r="O35" s="3">
        <v>4</v>
      </c>
      <c r="P35" s="3">
        <v>11</v>
      </c>
      <c r="Q35" s="3" t="s">
        <v>42</v>
      </c>
    </row>
    <row r="36" spans="1:17" x14ac:dyDescent="0.2">
      <c r="A36" s="1" t="s">
        <v>111</v>
      </c>
      <c r="B36" s="3" t="s">
        <v>112</v>
      </c>
      <c r="C36" s="3">
        <v>19</v>
      </c>
      <c r="D36" s="3">
        <v>4</v>
      </c>
      <c r="E36" s="3">
        <v>1</v>
      </c>
      <c r="F36" s="3">
        <v>31</v>
      </c>
      <c r="G36" s="3">
        <v>2</v>
      </c>
      <c r="H36" s="3">
        <v>2</v>
      </c>
      <c r="I36" s="3" t="s">
        <v>190</v>
      </c>
      <c r="J36" s="3">
        <v>247</v>
      </c>
      <c r="K36" s="3">
        <v>8</v>
      </c>
      <c r="L36" s="3">
        <v>55</v>
      </c>
      <c r="M36" s="3" t="s">
        <v>13</v>
      </c>
      <c r="N36" s="3" t="s">
        <v>13</v>
      </c>
      <c r="O36" s="3">
        <v>3</v>
      </c>
      <c r="P36" s="3">
        <v>2</v>
      </c>
      <c r="Q36" s="3" t="s">
        <v>113</v>
      </c>
    </row>
    <row r="37" spans="1:17" x14ac:dyDescent="0.2">
      <c r="A37" s="1" t="s">
        <v>167</v>
      </c>
      <c r="B37" s="3" t="s">
        <v>168</v>
      </c>
      <c r="C37" s="3">
        <v>6</v>
      </c>
      <c r="D37" s="3">
        <v>3</v>
      </c>
      <c r="E37" s="3">
        <v>3</v>
      </c>
      <c r="F37" s="3">
        <v>9</v>
      </c>
      <c r="G37" s="3">
        <v>1</v>
      </c>
      <c r="H37" s="3">
        <v>1</v>
      </c>
      <c r="I37" s="3" t="s">
        <v>189</v>
      </c>
      <c r="J37" s="3">
        <v>74</v>
      </c>
      <c r="K37" s="3">
        <v>0</v>
      </c>
      <c r="L37" s="3">
        <v>20</v>
      </c>
      <c r="M37" s="3" t="s">
        <v>13</v>
      </c>
      <c r="N37" s="3" t="s">
        <v>13</v>
      </c>
      <c r="O37" s="3">
        <v>2</v>
      </c>
      <c r="P37" s="3">
        <v>1</v>
      </c>
      <c r="Q37" s="3" t="s">
        <v>169</v>
      </c>
    </row>
    <row r="38" spans="1:17" x14ac:dyDescent="0.2">
      <c r="A38" s="1" t="s">
        <v>106</v>
      </c>
      <c r="B38" s="3" t="s">
        <v>107</v>
      </c>
      <c r="C38" s="3">
        <v>21</v>
      </c>
      <c r="D38" s="3">
        <v>5</v>
      </c>
      <c r="E38" s="3">
        <v>1</v>
      </c>
      <c r="F38" s="3">
        <v>36</v>
      </c>
      <c r="G38" s="3">
        <v>3</v>
      </c>
      <c r="H38" s="3">
        <v>21</v>
      </c>
      <c r="I38" s="3" t="s">
        <v>189</v>
      </c>
      <c r="J38" s="3">
        <v>391</v>
      </c>
      <c r="K38" s="3">
        <v>13</v>
      </c>
      <c r="L38" s="3">
        <v>69</v>
      </c>
      <c r="M38" s="3" t="s">
        <v>13</v>
      </c>
      <c r="N38" s="3" t="s">
        <v>13</v>
      </c>
      <c r="O38" s="3">
        <v>1</v>
      </c>
      <c r="P38" s="3">
        <v>3</v>
      </c>
      <c r="Q38" s="3" t="s">
        <v>108</v>
      </c>
    </row>
    <row r="39" spans="1:17" x14ac:dyDescent="0.2">
      <c r="A39" s="1" t="s">
        <v>101</v>
      </c>
      <c r="B39" s="3" t="s">
        <v>102</v>
      </c>
      <c r="C39" s="3">
        <v>29</v>
      </c>
      <c r="D39" s="3">
        <v>5</v>
      </c>
      <c r="E39" s="3">
        <v>1</v>
      </c>
      <c r="F39" s="3">
        <v>93</v>
      </c>
      <c r="G39" s="3">
        <v>2</v>
      </c>
      <c r="H39" s="3">
        <v>10</v>
      </c>
      <c r="I39" s="3" t="s">
        <v>189</v>
      </c>
      <c r="J39" s="3">
        <v>522</v>
      </c>
      <c r="K39" s="3">
        <v>13</v>
      </c>
      <c r="L39" s="3">
        <v>95</v>
      </c>
      <c r="M39" s="3" t="s">
        <v>13</v>
      </c>
      <c r="N39" s="3" t="s">
        <v>13</v>
      </c>
      <c r="O39" s="3">
        <v>1</v>
      </c>
      <c r="P39" s="3">
        <v>17</v>
      </c>
      <c r="Q39" s="3" t="s">
        <v>103</v>
      </c>
    </row>
    <row r="40" spans="1:17" x14ac:dyDescent="0.2">
      <c r="A40" s="1" t="s">
        <v>175</v>
      </c>
      <c r="B40" s="3" t="s">
        <v>176</v>
      </c>
      <c r="C40" s="3">
        <v>18</v>
      </c>
      <c r="D40" s="3">
        <v>3</v>
      </c>
      <c r="E40" s="3">
        <v>1</v>
      </c>
      <c r="F40" s="3">
        <v>34</v>
      </c>
      <c r="G40" s="3">
        <v>1</v>
      </c>
      <c r="H40" s="3">
        <v>36</v>
      </c>
      <c r="I40" s="3" t="s">
        <v>189</v>
      </c>
      <c r="J40" s="3">
        <v>602</v>
      </c>
      <c r="K40" s="3">
        <v>73</v>
      </c>
      <c r="L40" s="3">
        <v>153</v>
      </c>
      <c r="M40" s="3" t="s">
        <v>13</v>
      </c>
      <c r="N40" s="3" t="s">
        <v>13</v>
      </c>
      <c r="O40" s="3">
        <v>1</v>
      </c>
      <c r="P40" s="3">
        <v>2</v>
      </c>
      <c r="Q40" s="3" t="s">
        <v>177</v>
      </c>
    </row>
    <row r="41" spans="1:17" x14ac:dyDescent="0.2">
      <c r="A41" s="1" t="s">
        <v>170</v>
      </c>
      <c r="B41" s="3" t="s">
        <v>18</v>
      </c>
      <c r="C41" s="3">
        <v>28</v>
      </c>
      <c r="D41" s="3">
        <v>7</v>
      </c>
      <c r="E41" s="3">
        <v>6</v>
      </c>
      <c r="F41" s="3">
        <v>28</v>
      </c>
      <c r="G41" s="3">
        <v>2</v>
      </c>
      <c r="H41" s="3">
        <v>5</v>
      </c>
      <c r="I41" s="3" t="s">
        <v>189</v>
      </c>
      <c r="J41" s="3">
        <v>302</v>
      </c>
      <c r="K41" s="3">
        <v>19</v>
      </c>
      <c r="L41" s="3">
        <v>68</v>
      </c>
      <c r="M41" s="3" t="s">
        <v>13</v>
      </c>
      <c r="N41" s="3" t="s">
        <v>13</v>
      </c>
      <c r="O41" s="3">
        <v>1</v>
      </c>
      <c r="P41" s="3">
        <v>6</v>
      </c>
      <c r="Q41" s="3" t="s">
        <v>171</v>
      </c>
    </row>
    <row r="42" spans="1:17" x14ac:dyDescent="0.2">
      <c r="A42" s="1" t="s">
        <v>20</v>
      </c>
      <c r="B42" s="3" t="s">
        <v>21</v>
      </c>
      <c r="C42" s="3">
        <v>31</v>
      </c>
      <c r="D42" s="3">
        <v>5</v>
      </c>
      <c r="E42" s="3">
        <v>3</v>
      </c>
      <c r="F42" s="3">
        <v>59</v>
      </c>
      <c r="G42" s="3">
        <v>2</v>
      </c>
      <c r="H42" s="3">
        <v>5</v>
      </c>
      <c r="I42" s="3" t="s">
        <v>189</v>
      </c>
      <c r="J42" s="3">
        <v>381</v>
      </c>
      <c r="K42" s="3">
        <v>29</v>
      </c>
      <c r="L42" s="3">
        <v>74</v>
      </c>
      <c r="M42" s="3" t="s">
        <v>13</v>
      </c>
      <c r="N42" s="3" t="s">
        <v>13</v>
      </c>
      <c r="O42" s="3">
        <v>1</v>
      </c>
      <c r="P42" s="3">
        <v>30</v>
      </c>
      <c r="Q42" s="3" t="s">
        <v>22</v>
      </c>
    </row>
    <row r="43" spans="1:17" x14ac:dyDescent="0.2">
      <c r="A43" s="1" t="s">
        <v>96</v>
      </c>
      <c r="B43" s="3" t="s">
        <v>97</v>
      </c>
      <c r="C43" s="3">
        <v>21</v>
      </c>
      <c r="D43" s="3">
        <v>5</v>
      </c>
      <c r="E43" s="3">
        <v>1</v>
      </c>
      <c r="F43" s="3">
        <v>23</v>
      </c>
      <c r="G43" s="3">
        <v>1</v>
      </c>
      <c r="H43" s="3">
        <v>5</v>
      </c>
      <c r="I43" s="3" t="s">
        <v>189</v>
      </c>
      <c r="J43" s="3">
        <v>305</v>
      </c>
      <c r="K43" s="3">
        <v>12</v>
      </c>
      <c r="L43" s="3">
        <v>79</v>
      </c>
      <c r="M43" s="3" t="s">
        <v>13</v>
      </c>
      <c r="N43" s="3" t="s">
        <v>13</v>
      </c>
      <c r="O43" s="3">
        <v>1</v>
      </c>
      <c r="P43" s="3">
        <v>4</v>
      </c>
      <c r="Q43" s="3" t="s">
        <v>98</v>
      </c>
    </row>
    <row r="44" spans="1:17" x14ac:dyDescent="0.2">
      <c r="A44" s="1" t="s">
        <v>156</v>
      </c>
      <c r="B44" s="3" t="s">
        <v>157</v>
      </c>
      <c r="C44" s="3">
        <v>14</v>
      </c>
      <c r="D44" s="3">
        <v>4</v>
      </c>
      <c r="E44" s="3">
        <v>28</v>
      </c>
      <c r="F44" s="3">
        <v>19</v>
      </c>
      <c r="G44" s="3">
        <v>1</v>
      </c>
      <c r="H44" s="3">
        <v>4</v>
      </c>
      <c r="I44" s="3" t="s">
        <v>189</v>
      </c>
      <c r="J44" s="3">
        <v>211</v>
      </c>
      <c r="K44" s="3">
        <v>0</v>
      </c>
      <c r="L44" s="3">
        <v>48</v>
      </c>
      <c r="M44" s="3" t="s">
        <v>13</v>
      </c>
      <c r="N44" s="3" t="s">
        <v>13</v>
      </c>
      <c r="O44" s="3">
        <v>1</v>
      </c>
      <c r="P44" s="3">
        <v>11</v>
      </c>
      <c r="Q44" s="3" t="s">
        <v>158</v>
      </c>
    </row>
    <row r="45" spans="1:17" x14ac:dyDescent="0.2">
      <c r="A45" s="1" t="s">
        <v>116</v>
      </c>
      <c r="B45" s="3"/>
      <c r="C45" s="3">
        <v>7</v>
      </c>
      <c r="D45" s="3">
        <v>5</v>
      </c>
      <c r="E45" s="3">
        <v>1</v>
      </c>
      <c r="F45" s="3">
        <v>5</v>
      </c>
      <c r="G45" s="3">
        <v>1</v>
      </c>
      <c r="H45" s="3">
        <v>4</v>
      </c>
      <c r="I45" s="3" t="s">
        <v>189</v>
      </c>
      <c r="J45" s="3">
        <v>116</v>
      </c>
      <c r="K45" s="3">
        <v>0</v>
      </c>
      <c r="L45" s="3">
        <v>26</v>
      </c>
      <c r="M45" s="3" t="s">
        <v>13</v>
      </c>
      <c r="N45" s="3" t="s">
        <v>13</v>
      </c>
      <c r="O45" s="3">
        <v>1</v>
      </c>
      <c r="P45" s="3">
        <v>1</v>
      </c>
      <c r="Q45" s="3" t="s">
        <v>117</v>
      </c>
    </row>
    <row r="46" spans="1:17" x14ac:dyDescent="0.2">
      <c r="A46" s="1" t="s">
        <v>139</v>
      </c>
      <c r="B46" s="3" t="s">
        <v>97</v>
      </c>
      <c r="C46" s="3">
        <v>32</v>
      </c>
      <c r="D46" s="3">
        <v>4</v>
      </c>
      <c r="E46" s="3">
        <v>10</v>
      </c>
      <c r="F46" s="3">
        <v>50</v>
      </c>
      <c r="G46" s="3">
        <v>1</v>
      </c>
      <c r="H46" s="3">
        <v>6</v>
      </c>
      <c r="I46" s="3" t="s">
        <v>189</v>
      </c>
      <c r="J46" s="3">
        <v>394</v>
      </c>
      <c r="K46" s="3">
        <v>10</v>
      </c>
      <c r="L46" s="3">
        <v>95</v>
      </c>
      <c r="M46" s="3" t="s">
        <v>13</v>
      </c>
      <c r="N46" s="3" t="s">
        <v>13</v>
      </c>
      <c r="O46" s="3">
        <v>0</v>
      </c>
      <c r="P46" s="3">
        <v>10</v>
      </c>
      <c r="Q46" s="3" t="s">
        <v>140</v>
      </c>
    </row>
    <row r="47" spans="1:17" x14ac:dyDescent="0.2">
      <c r="A47" s="1" t="s">
        <v>125</v>
      </c>
      <c r="B47" s="3" t="s">
        <v>126</v>
      </c>
      <c r="C47" s="3">
        <v>14</v>
      </c>
      <c r="D47" s="3">
        <v>3</v>
      </c>
      <c r="E47" s="3">
        <v>21</v>
      </c>
      <c r="F47" s="3">
        <v>17</v>
      </c>
      <c r="G47" s="3">
        <v>1</v>
      </c>
      <c r="H47" s="3">
        <v>12</v>
      </c>
      <c r="I47" s="3" t="s">
        <v>189</v>
      </c>
      <c r="J47" s="3">
        <v>273</v>
      </c>
      <c r="K47" s="3">
        <v>0</v>
      </c>
      <c r="L47" s="3">
        <v>55</v>
      </c>
      <c r="M47" s="3" t="s">
        <v>13</v>
      </c>
      <c r="N47" s="3" t="s">
        <v>13</v>
      </c>
      <c r="O47" s="3">
        <v>0</v>
      </c>
      <c r="P47" s="3">
        <v>1</v>
      </c>
      <c r="Q47" s="3" t="s">
        <v>127</v>
      </c>
    </row>
    <row r="48" spans="1:17" x14ac:dyDescent="0.2">
      <c r="A48" s="1" t="s">
        <v>104</v>
      </c>
      <c r="B48" s="3" t="s">
        <v>18</v>
      </c>
      <c r="C48" s="3">
        <v>5</v>
      </c>
      <c r="D48" s="3">
        <v>3</v>
      </c>
      <c r="E48" s="3">
        <v>3</v>
      </c>
      <c r="F48" s="3">
        <v>1</v>
      </c>
      <c r="G48" s="3">
        <v>0</v>
      </c>
      <c r="H48" s="3">
        <v>1</v>
      </c>
      <c r="I48" s="3" t="s">
        <v>189</v>
      </c>
      <c r="J48" s="3">
        <v>75</v>
      </c>
      <c r="K48" s="3">
        <v>1</v>
      </c>
      <c r="L48" s="3">
        <v>18</v>
      </c>
      <c r="M48" s="3" t="s">
        <v>13</v>
      </c>
      <c r="N48" s="3" t="s">
        <v>13</v>
      </c>
      <c r="O48" s="3">
        <v>0</v>
      </c>
      <c r="P48" s="3">
        <v>1</v>
      </c>
      <c r="Q48" s="3" t="s">
        <v>105</v>
      </c>
    </row>
    <row r="49" spans="1:17" x14ac:dyDescent="0.2">
      <c r="A49" s="1" t="s">
        <v>146</v>
      </c>
      <c r="B49" s="3" t="s">
        <v>15</v>
      </c>
      <c r="C49" s="3">
        <v>5</v>
      </c>
      <c r="D49" s="3">
        <v>2</v>
      </c>
      <c r="E49" s="3">
        <v>6</v>
      </c>
      <c r="F49" s="3">
        <v>2</v>
      </c>
      <c r="G49" s="3">
        <v>1</v>
      </c>
      <c r="H49" s="3">
        <v>9</v>
      </c>
      <c r="I49" s="3" t="s">
        <v>189</v>
      </c>
      <c r="J49" s="3">
        <v>167</v>
      </c>
      <c r="K49" s="3">
        <v>0</v>
      </c>
      <c r="L49" s="3">
        <v>34</v>
      </c>
      <c r="M49" s="3" t="s">
        <v>13</v>
      </c>
      <c r="N49" s="3" t="s">
        <v>13</v>
      </c>
      <c r="O49" s="3">
        <v>0</v>
      </c>
      <c r="P49" s="3">
        <v>3</v>
      </c>
      <c r="Q49" s="3" t="s">
        <v>147</v>
      </c>
    </row>
    <row r="50" spans="1:17" x14ac:dyDescent="0.2">
      <c r="A50" s="1" t="s">
        <v>151</v>
      </c>
      <c r="B50" s="3" t="s">
        <v>94</v>
      </c>
      <c r="C50" s="3">
        <v>28</v>
      </c>
      <c r="D50" s="3">
        <v>5</v>
      </c>
      <c r="E50" s="3">
        <v>1</v>
      </c>
      <c r="F50" s="3">
        <v>46</v>
      </c>
      <c r="G50" s="3">
        <v>2</v>
      </c>
      <c r="H50" s="3">
        <v>12</v>
      </c>
      <c r="I50" s="3" t="s">
        <v>189</v>
      </c>
      <c r="J50" s="3">
        <v>409</v>
      </c>
      <c r="K50" s="3">
        <v>34</v>
      </c>
      <c r="L50" s="3">
        <v>86</v>
      </c>
      <c r="M50" s="3" t="s">
        <v>13</v>
      </c>
      <c r="N50" s="3" t="s">
        <v>13</v>
      </c>
      <c r="O50" s="3">
        <v>0</v>
      </c>
      <c r="P50" s="3">
        <v>6</v>
      </c>
      <c r="Q50" s="3" t="s">
        <v>152</v>
      </c>
    </row>
    <row r="51" spans="1:17" x14ac:dyDescent="0.2">
      <c r="A51" s="1" t="s">
        <v>123</v>
      </c>
      <c r="B51" s="3" t="s">
        <v>18</v>
      </c>
      <c r="C51" s="3">
        <v>7</v>
      </c>
      <c r="D51" s="3">
        <v>5</v>
      </c>
      <c r="E51" s="3">
        <v>3</v>
      </c>
      <c r="F51" s="3">
        <v>8</v>
      </c>
      <c r="G51" s="3">
        <v>1</v>
      </c>
      <c r="H51" s="3">
        <v>8</v>
      </c>
      <c r="I51" s="3" t="s">
        <v>189</v>
      </c>
      <c r="J51" s="3">
        <v>208</v>
      </c>
      <c r="K51" s="3">
        <v>6</v>
      </c>
      <c r="L51" s="3">
        <v>46</v>
      </c>
      <c r="M51" s="3" t="s">
        <v>13</v>
      </c>
      <c r="N51" s="3" t="s">
        <v>13</v>
      </c>
      <c r="O51" s="3">
        <v>0</v>
      </c>
      <c r="P51" s="3">
        <v>0</v>
      </c>
      <c r="Q51" s="3" t="s">
        <v>124</v>
      </c>
    </row>
    <row r="52" spans="1:17" x14ac:dyDescent="0.2">
      <c r="A52" s="1" t="s">
        <v>17</v>
      </c>
      <c r="B52" s="3" t="s">
        <v>18</v>
      </c>
      <c r="C52" s="3">
        <v>5</v>
      </c>
      <c r="D52" s="3">
        <v>3</v>
      </c>
      <c r="E52" s="3">
        <v>3</v>
      </c>
      <c r="F52" s="3">
        <v>1</v>
      </c>
      <c r="G52" s="3">
        <v>1</v>
      </c>
      <c r="H52" s="3">
        <v>2</v>
      </c>
      <c r="I52" s="3" t="s">
        <v>189</v>
      </c>
      <c r="J52" s="3">
        <v>86</v>
      </c>
      <c r="K52" s="3">
        <v>0</v>
      </c>
      <c r="L52" s="3">
        <v>19</v>
      </c>
      <c r="M52" s="3" t="s">
        <v>13</v>
      </c>
      <c r="N52" s="3" t="s">
        <v>13</v>
      </c>
      <c r="O52" s="3">
        <v>0</v>
      </c>
      <c r="P52" s="3">
        <v>0</v>
      </c>
      <c r="Q52" s="3" t="s">
        <v>19</v>
      </c>
    </row>
    <row r="53" spans="1:17" x14ac:dyDescent="0.2">
      <c r="A53" s="1" t="s">
        <v>28</v>
      </c>
      <c r="B53" s="3" t="s">
        <v>29</v>
      </c>
      <c r="C53" s="3">
        <v>7</v>
      </c>
      <c r="D53" s="3">
        <v>3</v>
      </c>
      <c r="E53" s="3">
        <v>3</v>
      </c>
      <c r="F53" s="3">
        <v>4</v>
      </c>
      <c r="G53" s="3">
        <v>1</v>
      </c>
      <c r="H53" s="3">
        <v>1</v>
      </c>
      <c r="I53" s="3" t="s">
        <v>189</v>
      </c>
      <c r="J53" s="3">
        <v>76</v>
      </c>
      <c r="K53" s="3">
        <v>1</v>
      </c>
      <c r="L53" s="3">
        <v>21</v>
      </c>
      <c r="M53" s="3" t="s">
        <v>13</v>
      </c>
      <c r="N53" s="3" t="s">
        <v>13</v>
      </c>
      <c r="O53" s="3">
        <v>0</v>
      </c>
      <c r="P53" s="3">
        <v>1</v>
      </c>
      <c r="Q53" s="3" t="s">
        <v>30</v>
      </c>
    </row>
    <row r="54" spans="1:17" x14ac:dyDescent="0.2">
      <c r="A54" s="1" t="s">
        <v>114</v>
      </c>
      <c r="B54" s="3" t="s">
        <v>18</v>
      </c>
      <c r="C54" s="3">
        <v>5</v>
      </c>
      <c r="D54" s="3">
        <v>3</v>
      </c>
      <c r="E54" s="3">
        <v>3</v>
      </c>
      <c r="F54" s="3">
        <v>2</v>
      </c>
      <c r="G54" s="3">
        <v>1</v>
      </c>
      <c r="H54" s="3">
        <v>2</v>
      </c>
      <c r="I54" s="3" t="s">
        <v>189</v>
      </c>
      <c r="J54" s="3">
        <v>90</v>
      </c>
      <c r="K54" s="3">
        <v>0</v>
      </c>
      <c r="L54" s="3">
        <v>23</v>
      </c>
      <c r="M54" s="3" t="s">
        <v>13</v>
      </c>
      <c r="N54" s="3" t="s">
        <v>13</v>
      </c>
      <c r="O54" s="3">
        <v>0</v>
      </c>
      <c r="P54" s="3">
        <v>1</v>
      </c>
      <c r="Q54" s="3" t="s">
        <v>115</v>
      </c>
    </row>
    <row r="55" spans="1:17" x14ac:dyDescent="0.2">
      <c r="A55" s="1" t="s">
        <v>67</v>
      </c>
      <c r="B55" s="3" t="s">
        <v>68</v>
      </c>
      <c r="C55" s="3">
        <v>27</v>
      </c>
      <c r="D55" s="3">
        <v>5</v>
      </c>
      <c r="E55" s="3">
        <v>3</v>
      </c>
      <c r="F55" s="3">
        <v>44</v>
      </c>
      <c r="G55" s="3">
        <v>1</v>
      </c>
      <c r="H55" s="3">
        <v>12</v>
      </c>
      <c r="I55" s="3" t="s">
        <v>190</v>
      </c>
      <c r="J55" s="3">
        <v>434</v>
      </c>
      <c r="K55" s="3">
        <v>15</v>
      </c>
      <c r="L55" s="3">
        <v>66</v>
      </c>
      <c r="M55" s="3" t="s">
        <v>13</v>
      </c>
      <c r="N55" s="3" t="s">
        <v>13</v>
      </c>
      <c r="O55" s="3">
        <v>0</v>
      </c>
      <c r="P55" s="3">
        <v>1</v>
      </c>
      <c r="Q55" s="3" t="s">
        <v>69</v>
      </c>
    </row>
    <row r="56" spans="1:17" x14ac:dyDescent="0.2">
      <c r="A56" s="1" t="s">
        <v>33</v>
      </c>
      <c r="B56" s="3" t="s">
        <v>18</v>
      </c>
      <c r="C56" s="3">
        <v>5</v>
      </c>
      <c r="D56" s="3">
        <v>2</v>
      </c>
      <c r="E56" s="3">
        <v>6</v>
      </c>
      <c r="F56" s="3">
        <v>4</v>
      </c>
      <c r="G56" s="3">
        <v>0</v>
      </c>
      <c r="H56" s="3">
        <v>1</v>
      </c>
      <c r="I56" s="3" t="s">
        <v>189</v>
      </c>
      <c r="J56" s="3">
        <v>81</v>
      </c>
      <c r="K56" s="3">
        <v>0</v>
      </c>
      <c r="L56" s="3">
        <v>22</v>
      </c>
      <c r="M56" s="3" t="s">
        <v>13</v>
      </c>
      <c r="N56" s="3" t="s">
        <v>13</v>
      </c>
      <c r="O56" s="3">
        <v>0</v>
      </c>
      <c r="P56" s="3">
        <v>2</v>
      </c>
      <c r="Q56" s="3" t="s">
        <v>72</v>
      </c>
    </row>
    <row r="57" spans="1:17" x14ac:dyDescent="0.2">
      <c r="A57" s="1" t="s">
        <v>85</v>
      </c>
      <c r="B57" s="3" t="s">
        <v>86</v>
      </c>
      <c r="C57" s="3">
        <v>17</v>
      </c>
      <c r="D57" s="3">
        <v>5</v>
      </c>
      <c r="E57" s="3">
        <v>45</v>
      </c>
      <c r="F57" s="3">
        <v>44</v>
      </c>
      <c r="G57" s="3">
        <v>1</v>
      </c>
      <c r="H57" s="3">
        <v>1</v>
      </c>
      <c r="I57" s="3" t="s">
        <v>189</v>
      </c>
      <c r="J57" s="3">
        <v>235</v>
      </c>
      <c r="K57" s="3">
        <v>14</v>
      </c>
      <c r="L57" s="3">
        <v>50</v>
      </c>
      <c r="M57" s="3" t="s">
        <v>13</v>
      </c>
      <c r="N57" s="3" t="s">
        <v>13</v>
      </c>
      <c r="O57" s="3">
        <v>0</v>
      </c>
      <c r="P57" s="3">
        <v>2</v>
      </c>
      <c r="Q57" s="3" t="s">
        <v>87</v>
      </c>
    </row>
    <row r="58" spans="1:17" x14ac:dyDescent="0.2">
      <c r="A58" s="1" t="s">
        <v>55</v>
      </c>
      <c r="B58" s="3" t="s">
        <v>18</v>
      </c>
      <c r="C58" s="3">
        <v>6</v>
      </c>
      <c r="D58" s="3">
        <v>6</v>
      </c>
      <c r="E58" s="3">
        <v>0</v>
      </c>
      <c r="F58" s="3">
        <v>5</v>
      </c>
      <c r="G58" s="3">
        <v>1</v>
      </c>
      <c r="H58" s="3">
        <v>8</v>
      </c>
      <c r="I58" s="3" t="s">
        <v>189</v>
      </c>
      <c r="J58" s="3">
        <v>153</v>
      </c>
      <c r="K58" s="3">
        <v>5</v>
      </c>
      <c r="L58" s="3">
        <v>40</v>
      </c>
      <c r="M58" s="3" t="s">
        <v>13</v>
      </c>
      <c r="N58" s="3" t="s">
        <v>13</v>
      </c>
      <c r="O58" s="3">
        <v>0</v>
      </c>
      <c r="P58" s="3">
        <v>1</v>
      </c>
      <c r="Q58" s="3" t="s">
        <v>56</v>
      </c>
    </row>
    <row r="59" spans="1:17" x14ac:dyDescent="0.2">
      <c r="A59" s="1" t="s">
        <v>133</v>
      </c>
      <c r="B59" s="3" t="s">
        <v>134</v>
      </c>
      <c r="C59" s="3">
        <v>11</v>
      </c>
      <c r="D59" s="3">
        <v>4</v>
      </c>
      <c r="E59" s="3">
        <v>28</v>
      </c>
      <c r="F59" s="3">
        <v>7</v>
      </c>
      <c r="G59" s="3">
        <v>1</v>
      </c>
      <c r="H59" s="3">
        <v>5</v>
      </c>
      <c r="I59" s="3" t="s">
        <v>189</v>
      </c>
      <c r="J59" s="3">
        <v>184</v>
      </c>
      <c r="K59" s="3">
        <v>4</v>
      </c>
      <c r="L59" s="3">
        <v>43</v>
      </c>
      <c r="M59" s="3" t="s">
        <v>13</v>
      </c>
      <c r="N59" s="3" t="s">
        <v>13</v>
      </c>
      <c r="O59" s="3">
        <v>0</v>
      </c>
      <c r="P59" s="3">
        <v>3</v>
      </c>
      <c r="Q59" s="3" t="s">
        <v>135</v>
      </c>
    </row>
    <row r="60" spans="1:17" x14ac:dyDescent="0.2">
      <c r="A60" s="1" t="s">
        <v>46</v>
      </c>
      <c r="B60" s="3" t="s">
        <v>47</v>
      </c>
      <c r="C60" s="3">
        <v>12</v>
      </c>
      <c r="D60" s="3">
        <v>4</v>
      </c>
      <c r="E60" s="3">
        <v>36</v>
      </c>
      <c r="F60" s="3">
        <v>10</v>
      </c>
      <c r="G60" s="3">
        <v>1</v>
      </c>
      <c r="H60" s="3">
        <v>11</v>
      </c>
      <c r="I60" s="3" t="s">
        <v>189</v>
      </c>
      <c r="J60" s="3">
        <v>216</v>
      </c>
      <c r="K60" s="3">
        <v>7</v>
      </c>
      <c r="L60" s="3">
        <v>41</v>
      </c>
      <c r="M60" s="3" t="s">
        <v>13</v>
      </c>
      <c r="N60" s="3" t="s">
        <v>13</v>
      </c>
      <c r="O60" s="3">
        <v>0</v>
      </c>
      <c r="P60" s="3">
        <v>1</v>
      </c>
      <c r="Q60" s="3" t="s">
        <v>48</v>
      </c>
    </row>
    <row r="61" spans="1:17" x14ac:dyDescent="0.2">
      <c r="A61" s="1" t="s">
        <v>128</v>
      </c>
      <c r="B61" s="3" t="s">
        <v>112</v>
      </c>
      <c r="C61" s="3">
        <v>3</v>
      </c>
      <c r="D61" s="3">
        <v>3</v>
      </c>
      <c r="E61" s="3">
        <v>0</v>
      </c>
      <c r="F61" s="3">
        <v>2</v>
      </c>
      <c r="G61" s="3">
        <v>1</v>
      </c>
      <c r="H61" s="3">
        <v>1</v>
      </c>
      <c r="I61" s="3" t="s">
        <v>189</v>
      </c>
      <c r="J61" s="3">
        <v>50</v>
      </c>
      <c r="K61" s="3">
        <v>0</v>
      </c>
      <c r="L61" s="3">
        <v>17</v>
      </c>
      <c r="M61" s="3" t="s">
        <v>13</v>
      </c>
      <c r="N61" s="3" t="s">
        <v>13</v>
      </c>
      <c r="O61" s="3">
        <v>0</v>
      </c>
      <c r="P61" s="3">
        <v>0</v>
      </c>
      <c r="Q61" s="3" t="s">
        <v>129</v>
      </c>
    </row>
    <row r="62" spans="1:17" x14ac:dyDescent="0.2">
      <c r="A62" s="1" t="s">
        <v>26</v>
      </c>
      <c r="B62" s="3" t="s">
        <v>18</v>
      </c>
      <c r="C62" s="3">
        <v>8</v>
      </c>
      <c r="D62" s="3">
        <v>3</v>
      </c>
      <c r="E62" s="3">
        <v>3</v>
      </c>
      <c r="F62" s="3">
        <v>14</v>
      </c>
      <c r="G62" s="3">
        <v>1</v>
      </c>
      <c r="H62" s="3">
        <v>11</v>
      </c>
      <c r="I62" s="3" t="s">
        <v>189</v>
      </c>
      <c r="J62" s="3">
        <v>278</v>
      </c>
      <c r="K62" s="3">
        <v>5</v>
      </c>
      <c r="L62" s="3">
        <v>52</v>
      </c>
      <c r="M62" s="3" t="s">
        <v>13</v>
      </c>
      <c r="N62" s="3" t="s">
        <v>13</v>
      </c>
      <c r="O62" s="3">
        <v>0</v>
      </c>
      <c r="P62" s="3">
        <v>0</v>
      </c>
      <c r="Q62" s="3" t="s">
        <v>27</v>
      </c>
    </row>
    <row r="63" spans="1:17" x14ac:dyDescent="0.2">
      <c r="A63" s="1" t="s">
        <v>60</v>
      </c>
      <c r="B63" s="3" t="s">
        <v>18</v>
      </c>
      <c r="C63" s="3">
        <v>6</v>
      </c>
      <c r="D63" s="3">
        <v>4</v>
      </c>
      <c r="E63" s="3">
        <v>3</v>
      </c>
      <c r="F63" s="3">
        <v>2</v>
      </c>
      <c r="G63" s="3">
        <v>0</v>
      </c>
      <c r="H63" s="3">
        <v>1</v>
      </c>
      <c r="I63" s="3" t="s">
        <v>189</v>
      </c>
      <c r="J63" s="3">
        <v>79</v>
      </c>
      <c r="K63" s="3">
        <v>0</v>
      </c>
      <c r="L63" s="3">
        <v>18</v>
      </c>
      <c r="M63" s="3" t="s">
        <v>13</v>
      </c>
      <c r="N63" s="3" t="s">
        <v>13</v>
      </c>
      <c r="O63" s="3">
        <v>0</v>
      </c>
      <c r="P63" s="3">
        <v>2</v>
      </c>
      <c r="Q63" s="3" t="s">
        <v>61</v>
      </c>
    </row>
    <row r="64" spans="1:17" x14ac:dyDescent="0.2">
      <c r="A64" s="1" t="s">
        <v>172</v>
      </c>
      <c r="B64" s="3" t="s">
        <v>173</v>
      </c>
      <c r="C64" s="3">
        <v>7</v>
      </c>
      <c r="D64" s="3">
        <v>4</v>
      </c>
      <c r="E64" s="3">
        <v>1</v>
      </c>
      <c r="F64" s="3">
        <v>4</v>
      </c>
      <c r="G64" s="3">
        <v>1</v>
      </c>
      <c r="H64" s="3">
        <v>4</v>
      </c>
      <c r="I64" s="3" t="s">
        <v>189</v>
      </c>
      <c r="J64" s="3">
        <v>107</v>
      </c>
      <c r="K64" s="3">
        <v>0</v>
      </c>
      <c r="L64" s="3">
        <v>28</v>
      </c>
      <c r="M64" s="3" t="s">
        <v>13</v>
      </c>
      <c r="N64" s="3" t="s">
        <v>13</v>
      </c>
      <c r="O64" s="3">
        <v>0</v>
      </c>
      <c r="P64" s="3">
        <v>3</v>
      </c>
      <c r="Q64" s="3" t="s">
        <v>174</v>
      </c>
    </row>
    <row r="65" spans="1:17" x14ac:dyDescent="0.2">
      <c r="A65" s="1" t="s">
        <v>33</v>
      </c>
      <c r="B65" s="3" t="s">
        <v>38</v>
      </c>
      <c r="C65" s="3">
        <v>5</v>
      </c>
      <c r="D65" s="3">
        <v>3</v>
      </c>
      <c r="E65" s="3">
        <v>3</v>
      </c>
      <c r="F65" s="3">
        <v>1</v>
      </c>
      <c r="G65" s="3">
        <v>1</v>
      </c>
      <c r="H65" s="3">
        <v>2</v>
      </c>
      <c r="I65" s="3" t="s">
        <v>189</v>
      </c>
      <c r="J65" s="3">
        <v>85</v>
      </c>
      <c r="K65" s="3">
        <v>0</v>
      </c>
      <c r="L65" s="3">
        <v>19</v>
      </c>
      <c r="M65" s="3" t="s">
        <v>13</v>
      </c>
      <c r="N65" s="3" t="s">
        <v>13</v>
      </c>
      <c r="O65" s="3">
        <v>0</v>
      </c>
      <c r="P65" s="3">
        <v>0</v>
      </c>
      <c r="Q65" s="3" t="s">
        <v>119</v>
      </c>
    </row>
    <row r="66" spans="1:17" x14ac:dyDescent="0.2">
      <c r="A66" s="1" t="s">
        <v>99</v>
      </c>
      <c r="B66" s="3" t="s">
        <v>24</v>
      </c>
      <c r="C66" s="3">
        <v>31</v>
      </c>
      <c r="D66" s="3">
        <v>6</v>
      </c>
      <c r="E66" s="3">
        <v>1</v>
      </c>
      <c r="F66" s="3">
        <v>22</v>
      </c>
      <c r="G66" s="3">
        <v>3</v>
      </c>
      <c r="H66" s="3">
        <v>20</v>
      </c>
      <c r="I66" s="3" t="s">
        <v>189</v>
      </c>
      <c r="J66" s="3">
        <v>483</v>
      </c>
      <c r="K66" s="3">
        <v>8</v>
      </c>
      <c r="L66" s="3">
        <v>96</v>
      </c>
      <c r="M66" s="3" t="s">
        <v>13</v>
      </c>
      <c r="N66" s="3" t="s">
        <v>13</v>
      </c>
      <c r="O66" s="3">
        <v>0</v>
      </c>
      <c r="P66" s="3">
        <v>5</v>
      </c>
      <c r="Q66" s="3" t="s">
        <v>100</v>
      </c>
    </row>
    <row r="68" spans="1:17" x14ac:dyDescent="0.2">
      <c r="O68" t="s">
        <v>195</v>
      </c>
      <c r="P68" t="s">
        <v>196</v>
      </c>
    </row>
    <row r="69" spans="1:17" x14ac:dyDescent="0.2">
      <c r="N69" s="3" t="s">
        <v>198</v>
      </c>
      <c r="O69">
        <f>COUNTIF(O1:O66, 0)</f>
        <v>21</v>
      </c>
      <c r="P69">
        <f>COUNTIF(P1:P66,0)</f>
        <v>11</v>
      </c>
    </row>
    <row r="70" spans="1:17" x14ac:dyDescent="0.2">
      <c r="N70" s="3" t="s">
        <v>199</v>
      </c>
      <c r="O70">
        <f>SUM(O1:O66)</f>
        <v>640</v>
      </c>
      <c r="P70">
        <f>SUM(P1:P66)</f>
        <v>329</v>
      </c>
    </row>
  </sheetData>
  <sortState xmlns:xlrd2="http://schemas.microsoft.com/office/spreadsheetml/2017/richdata2" ref="A2:Q66">
    <sortCondition descending="1" ref="O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281E-FBDC-D14C-9371-4131E670950C}">
  <dimension ref="A1:Q93"/>
  <sheetViews>
    <sheetView tabSelected="1" topLeftCell="E58" zoomScale="138" workbookViewId="0">
      <selection activeCell="O92" sqref="O92"/>
    </sheetView>
  </sheetViews>
  <sheetFormatPr baseColWidth="10" defaultRowHeight="16" x14ac:dyDescent="0.2"/>
  <cols>
    <col min="1" max="1" width="13.332031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185</v>
      </c>
      <c r="E1" s="1" t="s">
        <v>186</v>
      </c>
      <c r="F1" s="1" t="s">
        <v>3</v>
      </c>
      <c r="G1" s="1" t="s">
        <v>4</v>
      </c>
      <c r="H1" s="1" t="s">
        <v>5</v>
      </c>
      <c r="I1" s="1" t="s">
        <v>187</v>
      </c>
      <c r="J1" s="1" t="s">
        <v>188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1" t="s">
        <v>128</v>
      </c>
      <c r="B2" s="3" t="s">
        <v>112</v>
      </c>
      <c r="C2" s="3">
        <v>3</v>
      </c>
      <c r="D2" s="3">
        <v>3</v>
      </c>
      <c r="E2" s="3">
        <v>0</v>
      </c>
      <c r="F2" s="3">
        <v>2</v>
      </c>
      <c r="G2" s="3">
        <v>1</v>
      </c>
      <c r="H2" s="3">
        <v>1</v>
      </c>
      <c r="I2" s="3" t="s">
        <v>189</v>
      </c>
      <c r="J2" s="3">
        <v>50</v>
      </c>
      <c r="K2" s="3">
        <v>0</v>
      </c>
      <c r="L2" s="3">
        <v>17</v>
      </c>
      <c r="M2" s="3" t="s">
        <v>13</v>
      </c>
      <c r="N2" s="3" t="s">
        <v>13</v>
      </c>
      <c r="O2" s="3">
        <v>0</v>
      </c>
      <c r="P2" s="3">
        <v>0</v>
      </c>
      <c r="Q2" s="3" t="s">
        <v>129</v>
      </c>
    </row>
    <row r="3" spans="1:17" x14ac:dyDescent="0.2">
      <c r="A3" s="1" t="s">
        <v>167</v>
      </c>
      <c r="B3" s="3" t="s">
        <v>168</v>
      </c>
      <c r="C3" s="3">
        <v>6</v>
      </c>
      <c r="D3" s="3">
        <v>3</v>
      </c>
      <c r="E3" s="3">
        <v>3</v>
      </c>
      <c r="F3" s="3">
        <v>9</v>
      </c>
      <c r="G3" s="3">
        <v>1</v>
      </c>
      <c r="H3" s="3">
        <v>1</v>
      </c>
      <c r="I3" s="3" t="s">
        <v>189</v>
      </c>
      <c r="J3" s="3">
        <v>74</v>
      </c>
      <c r="K3" s="3">
        <v>0</v>
      </c>
      <c r="L3" s="3">
        <v>20</v>
      </c>
      <c r="M3" s="3" t="s">
        <v>13</v>
      </c>
      <c r="N3" s="3" t="s">
        <v>13</v>
      </c>
      <c r="O3" s="3">
        <v>2</v>
      </c>
      <c r="P3" s="3">
        <v>1</v>
      </c>
      <c r="Q3" s="3" t="s">
        <v>169</v>
      </c>
    </row>
    <row r="4" spans="1:17" x14ac:dyDescent="0.2">
      <c r="A4" s="1" t="s">
        <v>104</v>
      </c>
      <c r="B4" s="3" t="s">
        <v>18</v>
      </c>
      <c r="C4" s="3">
        <v>5</v>
      </c>
      <c r="D4" s="3">
        <v>3</v>
      </c>
      <c r="E4" s="3">
        <v>3</v>
      </c>
      <c r="F4" s="3">
        <v>1</v>
      </c>
      <c r="G4" s="3">
        <v>0</v>
      </c>
      <c r="H4" s="3">
        <v>1</v>
      </c>
      <c r="I4" s="3" t="s">
        <v>189</v>
      </c>
      <c r="J4" s="3">
        <v>75</v>
      </c>
      <c r="K4" s="3">
        <v>1</v>
      </c>
      <c r="L4" s="3">
        <v>18</v>
      </c>
      <c r="M4" s="3" t="s">
        <v>13</v>
      </c>
      <c r="N4" s="3" t="s">
        <v>13</v>
      </c>
      <c r="O4" s="3">
        <v>0</v>
      </c>
      <c r="P4" s="3">
        <v>1</v>
      </c>
      <c r="Q4" s="3" t="s">
        <v>105</v>
      </c>
    </row>
    <row r="5" spans="1:17" x14ac:dyDescent="0.2">
      <c r="A5" s="1" t="s">
        <v>28</v>
      </c>
      <c r="B5" s="3" t="s">
        <v>29</v>
      </c>
      <c r="C5" s="3">
        <v>7</v>
      </c>
      <c r="D5" s="3">
        <v>3</v>
      </c>
      <c r="E5" s="3">
        <v>3</v>
      </c>
      <c r="F5" s="3">
        <v>4</v>
      </c>
      <c r="G5" s="3">
        <v>1</v>
      </c>
      <c r="H5" s="3">
        <v>1</v>
      </c>
      <c r="I5" s="3" t="s">
        <v>189</v>
      </c>
      <c r="J5" s="3">
        <v>76</v>
      </c>
      <c r="K5" s="3">
        <v>1</v>
      </c>
      <c r="L5" s="3">
        <v>21</v>
      </c>
      <c r="M5" s="3" t="s">
        <v>13</v>
      </c>
      <c r="N5" s="3" t="s">
        <v>13</v>
      </c>
      <c r="O5" s="3">
        <v>0</v>
      </c>
      <c r="P5" s="3">
        <v>1</v>
      </c>
      <c r="Q5" s="3" t="s">
        <v>30</v>
      </c>
    </row>
    <row r="6" spans="1:17" x14ac:dyDescent="0.2">
      <c r="A6" s="1" t="s">
        <v>60</v>
      </c>
      <c r="B6" s="3" t="s">
        <v>18</v>
      </c>
      <c r="C6" s="3">
        <v>6</v>
      </c>
      <c r="D6" s="3">
        <v>4</v>
      </c>
      <c r="E6" s="3">
        <v>3</v>
      </c>
      <c r="F6" s="3">
        <v>2</v>
      </c>
      <c r="G6" s="3">
        <v>0</v>
      </c>
      <c r="H6" s="3">
        <v>1</v>
      </c>
      <c r="I6" s="3" t="s">
        <v>189</v>
      </c>
      <c r="J6" s="3">
        <v>79</v>
      </c>
      <c r="K6" s="3">
        <v>0</v>
      </c>
      <c r="L6" s="3">
        <v>18</v>
      </c>
      <c r="M6" s="3" t="s">
        <v>13</v>
      </c>
      <c r="N6" s="3" t="s">
        <v>13</v>
      </c>
      <c r="O6" s="3">
        <v>0</v>
      </c>
      <c r="P6" s="3">
        <v>2</v>
      </c>
      <c r="Q6" s="3" t="s">
        <v>61</v>
      </c>
    </row>
    <row r="7" spans="1:17" x14ac:dyDescent="0.2">
      <c r="A7" s="1" t="s">
        <v>33</v>
      </c>
      <c r="B7" s="3" t="s">
        <v>18</v>
      </c>
      <c r="C7" s="3">
        <v>5</v>
      </c>
      <c r="D7" s="3">
        <v>2</v>
      </c>
      <c r="E7" s="3">
        <v>6</v>
      </c>
      <c r="F7" s="3">
        <v>4</v>
      </c>
      <c r="G7" s="3">
        <v>0</v>
      </c>
      <c r="H7" s="3">
        <v>1</v>
      </c>
      <c r="I7" s="3" t="s">
        <v>189</v>
      </c>
      <c r="J7" s="3">
        <v>81</v>
      </c>
      <c r="K7" s="3">
        <v>0</v>
      </c>
      <c r="L7" s="3">
        <v>22</v>
      </c>
      <c r="M7" s="3" t="s">
        <v>13</v>
      </c>
      <c r="N7" s="3" t="s">
        <v>13</v>
      </c>
      <c r="O7" s="3">
        <v>0</v>
      </c>
      <c r="P7" s="3">
        <v>2</v>
      </c>
      <c r="Q7" s="3" t="s">
        <v>72</v>
      </c>
    </row>
    <row r="8" spans="1:17" x14ac:dyDescent="0.2">
      <c r="A8" s="1" t="s">
        <v>33</v>
      </c>
      <c r="B8" s="3" t="s">
        <v>38</v>
      </c>
      <c r="C8" s="3">
        <v>5</v>
      </c>
      <c r="D8" s="3">
        <v>3</v>
      </c>
      <c r="E8" s="3">
        <v>3</v>
      </c>
      <c r="F8" s="3">
        <v>1</v>
      </c>
      <c r="G8" s="3">
        <v>1</v>
      </c>
      <c r="H8" s="3">
        <v>2</v>
      </c>
      <c r="I8" s="3" t="s">
        <v>189</v>
      </c>
      <c r="J8" s="3">
        <v>85</v>
      </c>
      <c r="K8" s="3">
        <v>0</v>
      </c>
      <c r="L8" s="3">
        <v>19</v>
      </c>
      <c r="M8" s="3" t="s">
        <v>13</v>
      </c>
      <c r="N8" s="3" t="s">
        <v>13</v>
      </c>
      <c r="O8" s="3">
        <v>0</v>
      </c>
      <c r="P8" s="3">
        <v>0</v>
      </c>
      <c r="Q8" s="3" t="s">
        <v>119</v>
      </c>
    </row>
    <row r="9" spans="1:17" x14ac:dyDescent="0.2">
      <c r="A9" s="1" t="s">
        <v>17</v>
      </c>
      <c r="B9" s="3" t="s">
        <v>18</v>
      </c>
      <c r="C9" s="3">
        <v>5</v>
      </c>
      <c r="D9" s="3">
        <v>3</v>
      </c>
      <c r="E9" s="3">
        <v>3</v>
      </c>
      <c r="F9" s="3">
        <v>1</v>
      </c>
      <c r="G9" s="3">
        <v>1</v>
      </c>
      <c r="H9" s="3">
        <v>2</v>
      </c>
      <c r="I9" s="3" t="s">
        <v>189</v>
      </c>
      <c r="J9" s="3">
        <v>86</v>
      </c>
      <c r="K9" s="3">
        <v>0</v>
      </c>
      <c r="L9" s="3">
        <v>19</v>
      </c>
      <c r="M9" s="3" t="s">
        <v>13</v>
      </c>
      <c r="N9" s="3" t="s">
        <v>13</v>
      </c>
      <c r="O9" s="3">
        <v>0</v>
      </c>
      <c r="P9" s="3">
        <v>0</v>
      </c>
      <c r="Q9" s="3" t="s">
        <v>19</v>
      </c>
    </row>
    <row r="10" spans="1:17" x14ac:dyDescent="0.2">
      <c r="A10" s="1" t="s">
        <v>114</v>
      </c>
      <c r="B10" s="3" t="s">
        <v>18</v>
      </c>
      <c r="C10" s="3">
        <v>5</v>
      </c>
      <c r="D10" s="3">
        <v>3</v>
      </c>
      <c r="E10" s="3">
        <v>3</v>
      </c>
      <c r="F10" s="3">
        <v>2</v>
      </c>
      <c r="G10" s="3">
        <v>1</v>
      </c>
      <c r="H10" s="3">
        <v>2</v>
      </c>
      <c r="I10" s="3" t="s">
        <v>189</v>
      </c>
      <c r="J10" s="3">
        <v>90</v>
      </c>
      <c r="K10" s="3">
        <v>0</v>
      </c>
      <c r="L10" s="3">
        <v>23</v>
      </c>
      <c r="M10" s="3" t="s">
        <v>13</v>
      </c>
      <c r="N10" s="3" t="s">
        <v>13</v>
      </c>
      <c r="O10" s="3">
        <v>0</v>
      </c>
      <c r="P10" s="3">
        <v>1</v>
      </c>
      <c r="Q10" s="3" t="s">
        <v>115</v>
      </c>
    </row>
    <row r="11" spans="1:17" x14ac:dyDescent="0.2">
      <c r="A11" s="1" t="s">
        <v>172</v>
      </c>
      <c r="B11" s="3" t="s">
        <v>173</v>
      </c>
      <c r="C11" s="3">
        <v>7</v>
      </c>
      <c r="D11" s="3">
        <v>4</v>
      </c>
      <c r="E11" s="3">
        <v>1</v>
      </c>
      <c r="F11" s="3">
        <v>4</v>
      </c>
      <c r="G11" s="3">
        <v>1</v>
      </c>
      <c r="H11" s="3">
        <v>4</v>
      </c>
      <c r="I11" s="3" t="s">
        <v>189</v>
      </c>
      <c r="J11" s="3">
        <v>107</v>
      </c>
      <c r="K11" s="3">
        <v>0</v>
      </c>
      <c r="L11" s="3">
        <v>28</v>
      </c>
      <c r="M11" s="3" t="s">
        <v>13</v>
      </c>
      <c r="N11" s="3" t="s">
        <v>13</v>
      </c>
      <c r="O11" s="3">
        <v>0</v>
      </c>
      <c r="P11" s="3">
        <v>3</v>
      </c>
      <c r="Q11" s="3" t="s">
        <v>174</v>
      </c>
    </row>
    <row r="12" spans="1:17" x14ac:dyDescent="0.2">
      <c r="A12" s="1" t="s">
        <v>116</v>
      </c>
      <c r="B12" s="3"/>
      <c r="C12" s="3">
        <v>7</v>
      </c>
      <c r="D12" s="3">
        <v>5</v>
      </c>
      <c r="E12" s="3">
        <v>1</v>
      </c>
      <c r="F12" s="3">
        <v>5</v>
      </c>
      <c r="G12" s="3">
        <v>1</v>
      </c>
      <c r="H12" s="3">
        <v>4</v>
      </c>
      <c r="I12" s="3" t="s">
        <v>189</v>
      </c>
      <c r="J12" s="3">
        <v>116</v>
      </c>
      <c r="K12" s="3">
        <v>0</v>
      </c>
      <c r="L12" s="3">
        <v>26</v>
      </c>
      <c r="M12" s="3" t="s">
        <v>13</v>
      </c>
      <c r="N12" s="3" t="s">
        <v>13</v>
      </c>
      <c r="O12" s="3">
        <v>1</v>
      </c>
      <c r="P12" s="3">
        <v>1</v>
      </c>
      <c r="Q12" s="3" t="s">
        <v>117</v>
      </c>
    </row>
    <row r="13" spans="1:17" x14ac:dyDescent="0.2">
      <c r="A13" s="1" t="s">
        <v>14</v>
      </c>
      <c r="B13" s="3" t="s">
        <v>15</v>
      </c>
      <c r="C13" s="3">
        <v>3</v>
      </c>
      <c r="D13" s="3">
        <v>2</v>
      </c>
      <c r="E13" s="3">
        <v>1</v>
      </c>
      <c r="F13" s="3">
        <v>2</v>
      </c>
      <c r="G13" s="3">
        <v>1</v>
      </c>
      <c r="H13" s="3">
        <v>11</v>
      </c>
      <c r="I13" s="3" t="s">
        <v>189</v>
      </c>
      <c r="J13" s="3">
        <v>130</v>
      </c>
      <c r="K13" s="3">
        <v>6</v>
      </c>
      <c r="L13" s="3">
        <v>41</v>
      </c>
      <c r="M13" s="3" t="s">
        <v>13</v>
      </c>
      <c r="N13" s="3" t="s">
        <v>13</v>
      </c>
      <c r="O13" s="3">
        <v>16</v>
      </c>
      <c r="P13" s="3">
        <v>0</v>
      </c>
      <c r="Q13" s="3" t="s">
        <v>16</v>
      </c>
    </row>
    <row r="14" spans="1:17" x14ac:dyDescent="0.2">
      <c r="A14" s="1" t="s">
        <v>159</v>
      </c>
      <c r="B14" s="3" t="s">
        <v>15</v>
      </c>
      <c r="C14" s="3">
        <v>6</v>
      </c>
      <c r="D14" s="3">
        <v>3</v>
      </c>
      <c r="E14" s="3">
        <v>1</v>
      </c>
      <c r="F14" s="3">
        <v>3</v>
      </c>
      <c r="G14" s="3">
        <v>1</v>
      </c>
      <c r="H14" s="3">
        <v>6</v>
      </c>
      <c r="I14" s="3" t="s">
        <v>189</v>
      </c>
      <c r="J14" s="3">
        <v>149</v>
      </c>
      <c r="K14" s="3">
        <v>5</v>
      </c>
      <c r="L14" s="3">
        <v>35</v>
      </c>
      <c r="M14" s="3" t="s">
        <v>13</v>
      </c>
      <c r="N14" s="3" t="s">
        <v>13</v>
      </c>
      <c r="O14" s="3">
        <v>15</v>
      </c>
      <c r="P14" s="3">
        <v>2</v>
      </c>
      <c r="Q14" s="3" t="s">
        <v>160</v>
      </c>
    </row>
    <row r="15" spans="1:17" x14ac:dyDescent="0.2">
      <c r="A15" s="1" t="s">
        <v>55</v>
      </c>
      <c r="B15" s="3" t="s">
        <v>18</v>
      </c>
      <c r="C15" s="3">
        <v>6</v>
      </c>
      <c r="D15" s="3">
        <v>6</v>
      </c>
      <c r="E15" s="3">
        <v>0</v>
      </c>
      <c r="F15" s="3">
        <v>5</v>
      </c>
      <c r="G15" s="3">
        <v>1</v>
      </c>
      <c r="H15" s="3">
        <v>8</v>
      </c>
      <c r="I15" s="3" t="s">
        <v>189</v>
      </c>
      <c r="J15" s="3">
        <v>153</v>
      </c>
      <c r="K15" s="3">
        <v>5</v>
      </c>
      <c r="L15" s="3">
        <v>40</v>
      </c>
      <c r="M15" s="3" t="s">
        <v>13</v>
      </c>
      <c r="N15" s="3" t="s">
        <v>13</v>
      </c>
      <c r="O15" s="3">
        <v>0</v>
      </c>
      <c r="P15" s="3">
        <v>1</v>
      </c>
      <c r="Q15" s="3" t="s">
        <v>56</v>
      </c>
    </row>
    <row r="16" spans="1:17" x14ac:dyDescent="0.2">
      <c r="A16" s="1" t="s">
        <v>37</v>
      </c>
      <c r="B16" s="3" t="s">
        <v>38</v>
      </c>
      <c r="C16" s="3">
        <v>5</v>
      </c>
      <c r="D16" s="3">
        <v>3</v>
      </c>
      <c r="E16" s="3">
        <v>3</v>
      </c>
      <c r="F16" s="3">
        <v>1</v>
      </c>
      <c r="G16" s="3">
        <v>1</v>
      </c>
      <c r="H16" s="3">
        <v>11</v>
      </c>
      <c r="I16" s="3" t="s">
        <v>189</v>
      </c>
      <c r="J16" s="3">
        <v>158</v>
      </c>
      <c r="K16" s="3">
        <v>2</v>
      </c>
      <c r="L16" s="3">
        <v>40</v>
      </c>
      <c r="M16" s="3" t="s">
        <v>13</v>
      </c>
      <c r="N16" s="3" t="s">
        <v>13</v>
      </c>
      <c r="O16" s="3">
        <v>14</v>
      </c>
      <c r="P16" s="3">
        <v>0</v>
      </c>
      <c r="Q16" s="3" t="s">
        <v>39</v>
      </c>
    </row>
    <row r="17" spans="1:17" x14ac:dyDescent="0.2">
      <c r="A17" s="1" t="s">
        <v>109</v>
      </c>
      <c r="B17" s="3" t="s">
        <v>91</v>
      </c>
      <c r="C17" s="3">
        <v>18</v>
      </c>
      <c r="D17" s="3">
        <v>5</v>
      </c>
      <c r="E17" s="3">
        <v>6</v>
      </c>
      <c r="F17" s="3">
        <v>11</v>
      </c>
      <c r="G17" s="3">
        <v>0</v>
      </c>
      <c r="H17" s="3">
        <v>1</v>
      </c>
      <c r="I17" s="3" t="s">
        <v>189</v>
      </c>
      <c r="J17" s="3">
        <v>159</v>
      </c>
      <c r="K17" s="3">
        <v>8</v>
      </c>
      <c r="L17" s="3">
        <v>32</v>
      </c>
      <c r="M17" s="3" t="s">
        <v>13</v>
      </c>
      <c r="N17" s="3" t="s">
        <v>13</v>
      </c>
      <c r="O17" s="3">
        <v>39</v>
      </c>
      <c r="P17" s="3">
        <v>8</v>
      </c>
      <c r="Q17" s="3" t="s">
        <v>110</v>
      </c>
    </row>
    <row r="18" spans="1:17" x14ac:dyDescent="0.2">
      <c r="A18" s="1" t="s">
        <v>57</v>
      </c>
      <c r="B18" s="3" t="s">
        <v>58</v>
      </c>
      <c r="C18" s="3">
        <v>12</v>
      </c>
      <c r="D18" s="3">
        <v>4</v>
      </c>
      <c r="E18" s="3">
        <v>1</v>
      </c>
      <c r="F18" s="3">
        <v>10</v>
      </c>
      <c r="G18" s="3">
        <v>1</v>
      </c>
      <c r="H18" s="3">
        <v>2</v>
      </c>
      <c r="I18" s="3" t="s">
        <v>190</v>
      </c>
      <c r="J18" s="3">
        <v>164</v>
      </c>
      <c r="K18" s="3">
        <v>25</v>
      </c>
      <c r="L18" s="3">
        <v>35</v>
      </c>
      <c r="M18" s="3" t="s">
        <v>13</v>
      </c>
      <c r="N18" s="3" t="s">
        <v>13</v>
      </c>
      <c r="O18" s="3">
        <v>12</v>
      </c>
      <c r="P18" s="3">
        <v>4</v>
      </c>
      <c r="Q18" s="3" t="s">
        <v>118</v>
      </c>
    </row>
    <row r="19" spans="1:17" x14ac:dyDescent="0.2">
      <c r="A19" s="1" t="s">
        <v>57</v>
      </c>
      <c r="B19" s="3" t="s">
        <v>58</v>
      </c>
      <c r="C19" s="3">
        <v>12</v>
      </c>
      <c r="D19" s="3">
        <v>4</v>
      </c>
      <c r="E19" s="3">
        <v>1</v>
      </c>
      <c r="F19" s="3">
        <v>10</v>
      </c>
      <c r="G19" s="3">
        <v>1</v>
      </c>
      <c r="H19" s="3">
        <v>2</v>
      </c>
      <c r="I19" s="3" t="s">
        <v>190</v>
      </c>
      <c r="J19" s="3">
        <v>164</v>
      </c>
      <c r="K19" s="3">
        <v>25</v>
      </c>
      <c r="L19" s="3">
        <v>36</v>
      </c>
      <c r="M19" s="3" t="s">
        <v>13</v>
      </c>
      <c r="N19" s="3" t="s">
        <v>13</v>
      </c>
      <c r="O19" s="3">
        <v>12</v>
      </c>
      <c r="P19" s="3">
        <v>4</v>
      </c>
      <c r="Q19" s="3" t="s">
        <v>59</v>
      </c>
    </row>
    <row r="20" spans="1:17" x14ac:dyDescent="0.2">
      <c r="A20" s="1" t="s">
        <v>93</v>
      </c>
      <c r="B20" s="3" t="s">
        <v>94</v>
      </c>
      <c r="C20" s="3">
        <v>16</v>
      </c>
      <c r="D20" s="3">
        <v>4</v>
      </c>
      <c r="E20" s="3">
        <v>6</v>
      </c>
      <c r="F20" s="3">
        <v>3</v>
      </c>
      <c r="G20" s="3">
        <v>2</v>
      </c>
      <c r="H20" s="3">
        <v>5</v>
      </c>
      <c r="I20" s="3" t="s">
        <v>189</v>
      </c>
      <c r="J20" s="3">
        <v>167</v>
      </c>
      <c r="K20" s="3">
        <v>3</v>
      </c>
      <c r="L20" s="3">
        <v>39</v>
      </c>
      <c r="M20" s="3" t="s">
        <v>13</v>
      </c>
      <c r="N20" s="3" t="s">
        <v>13</v>
      </c>
      <c r="O20" s="3">
        <v>16</v>
      </c>
      <c r="P20" s="3">
        <v>1</v>
      </c>
      <c r="Q20" s="3" t="s">
        <v>95</v>
      </c>
    </row>
    <row r="21" spans="1:17" x14ac:dyDescent="0.2">
      <c r="A21" s="1" t="s">
        <v>146</v>
      </c>
      <c r="B21" s="3" t="s">
        <v>15</v>
      </c>
      <c r="C21" s="3">
        <v>5</v>
      </c>
      <c r="D21" s="3">
        <v>2</v>
      </c>
      <c r="E21" s="3">
        <v>6</v>
      </c>
      <c r="F21" s="3">
        <v>2</v>
      </c>
      <c r="G21" s="3">
        <v>1</v>
      </c>
      <c r="H21" s="3">
        <v>9</v>
      </c>
      <c r="I21" s="3" t="s">
        <v>189</v>
      </c>
      <c r="J21" s="3">
        <v>167</v>
      </c>
      <c r="K21" s="3">
        <v>0</v>
      </c>
      <c r="L21" s="3">
        <v>34</v>
      </c>
      <c r="M21" s="3" t="s">
        <v>13</v>
      </c>
      <c r="N21" s="3" t="s">
        <v>13</v>
      </c>
      <c r="O21" s="3">
        <v>0</v>
      </c>
      <c r="P21" s="3">
        <v>3</v>
      </c>
      <c r="Q21" s="3" t="s">
        <v>147</v>
      </c>
    </row>
    <row r="22" spans="1:17" x14ac:dyDescent="0.2">
      <c r="A22" s="1" t="s">
        <v>133</v>
      </c>
      <c r="B22" s="3" t="s">
        <v>134</v>
      </c>
      <c r="C22" s="3">
        <v>11</v>
      </c>
      <c r="D22" s="3">
        <v>4</v>
      </c>
      <c r="E22" s="3">
        <v>28</v>
      </c>
      <c r="F22" s="3">
        <v>7</v>
      </c>
      <c r="G22" s="3">
        <v>1</v>
      </c>
      <c r="H22" s="3">
        <v>5</v>
      </c>
      <c r="I22" s="3" t="s">
        <v>189</v>
      </c>
      <c r="J22" s="3">
        <v>184</v>
      </c>
      <c r="K22" s="3">
        <v>4</v>
      </c>
      <c r="L22" s="3">
        <v>43</v>
      </c>
      <c r="M22" s="3" t="s">
        <v>13</v>
      </c>
      <c r="N22" s="3" t="s">
        <v>13</v>
      </c>
      <c r="O22" s="3">
        <v>0</v>
      </c>
      <c r="P22" s="3">
        <v>3</v>
      </c>
      <c r="Q22" s="3" t="s">
        <v>135</v>
      </c>
    </row>
    <row r="23" spans="1:17" x14ac:dyDescent="0.2">
      <c r="A23" s="1" t="s">
        <v>123</v>
      </c>
      <c r="B23" s="3" t="s">
        <v>18</v>
      </c>
      <c r="C23" s="3">
        <v>7</v>
      </c>
      <c r="D23" s="3">
        <v>5</v>
      </c>
      <c r="E23" s="3">
        <v>3</v>
      </c>
      <c r="F23" s="3">
        <v>8</v>
      </c>
      <c r="G23" s="3">
        <v>1</v>
      </c>
      <c r="H23" s="3">
        <v>8</v>
      </c>
      <c r="I23" s="3" t="s">
        <v>189</v>
      </c>
      <c r="J23" s="3">
        <v>208</v>
      </c>
      <c r="K23" s="3">
        <v>6</v>
      </c>
      <c r="L23" s="3">
        <v>46</v>
      </c>
      <c r="M23" s="3" t="s">
        <v>13</v>
      </c>
      <c r="N23" s="3" t="s">
        <v>13</v>
      </c>
      <c r="O23" s="3">
        <v>0</v>
      </c>
      <c r="P23" s="3">
        <v>0</v>
      </c>
      <c r="Q23" s="3" t="s">
        <v>124</v>
      </c>
    </row>
    <row r="24" spans="1:17" x14ac:dyDescent="0.2">
      <c r="A24" s="1" t="s">
        <v>156</v>
      </c>
      <c r="B24" s="3" t="s">
        <v>157</v>
      </c>
      <c r="C24" s="3">
        <v>14</v>
      </c>
      <c r="D24" s="3">
        <v>4</v>
      </c>
      <c r="E24" s="3">
        <v>28</v>
      </c>
      <c r="F24" s="3">
        <v>19</v>
      </c>
      <c r="G24" s="3">
        <v>1</v>
      </c>
      <c r="H24" s="3">
        <v>4</v>
      </c>
      <c r="I24" s="3" t="s">
        <v>189</v>
      </c>
      <c r="J24" s="3">
        <v>211</v>
      </c>
      <c r="K24" s="3">
        <v>0</v>
      </c>
      <c r="L24" s="3">
        <v>48</v>
      </c>
      <c r="M24" s="3" t="s">
        <v>13</v>
      </c>
      <c r="N24" s="3" t="s">
        <v>13</v>
      </c>
      <c r="O24" s="3">
        <v>1</v>
      </c>
      <c r="P24" s="3">
        <v>11</v>
      </c>
      <c r="Q24" s="3" t="s">
        <v>158</v>
      </c>
    </row>
    <row r="25" spans="1:17" x14ac:dyDescent="0.2">
      <c r="A25" s="1" t="s">
        <v>46</v>
      </c>
      <c r="B25" s="3" t="s">
        <v>47</v>
      </c>
      <c r="C25" s="3">
        <v>12</v>
      </c>
      <c r="D25" s="3">
        <v>4</v>
      </c>
      <c r="E25" s="3">
        <v>36</v>
      </c>
      <c r="F25" s="3">
        <v>10</v>
      </c>
      <c r="G25" s="3">
        <v>1</v>
      </c>
      <c r="H25" s="3">
        <v>11</v>
      </c>
      <c r="I25" s="3" t="s">
        <v>189</v>
      </c>
      <c r="J25" s="3">
        <v>216</v>
      </c>
      <c r="K25" s="3">
        <v>7</v>
      </c>
      <c r="L25" s="3">
        <v>41</v>
      </c>
      <c r="M25" s="3" t="s">
        <v>13</v>
      </c>
      <c r="N25" s="3" t="s">
        <v>13</v>
      </c>
      <c r="O25" s="3">
        <v>0</v>
      </c>
      <c r="P25" s="3">
        <v>1</v>
      </c>
      <c r="Q25" s="3" t="s">
        <v>48</v>
      </c>
    </row>
    <row r="26" spans="1:17" x14ac:dyDescent="0.2">
      <c r="A26" s="1" t="s">
        <v>34</v>
      </c>
      <c r="B26" s="3" t="s">
        <v>35</v>
      </c>
      <c r="C26" s="3">
        <v>16</v>
      </c>
      <c r="D26" s="3">
        <v>3</v>
      </c>
      <c r="E26" s="3">
        <v>36</v>
      </c>
      <c r="F26" s="3">
        <v>19</v>
      </c>
      <c r="G26" s="3">
        <v>1</v>
      </c>
      <c r="H26" s="3">
        <v>4</v>
      </c>
      <c r="I26" s="3" t="s">
        <v>189</v>
      </c>
      <c r="J26" s="3">
        <v>218</v>
      </c>
      <c r="K26" s="3">
        <v>0</v>
      </c>
      <c r="L26" s="3">
        <v>36</v>
      </c>
      <c r="M26" s="3" t="s">
        <v>13</v>
      </c>
      <c r="N26" s="3" t="s">
        <v>13</v>
      </c>
      <c r="O26" s="3">
        <v>9</v>
      </c>
      <c r="P26" s="3">
        <v>2</v>
      </c>
      <c r="Q26" s="3" t="s">
        <v>36</v>
      </c>
    </row>
    <row r="27" spans="1:17" x14ac:dyDescent="0.2">
      <c r="A27" s="1" t="s">
        <v>70</v>
      </c>
      <c r="B27" s="3" t="s">
        <v>18</v>
      </c>
      <c r="C27" s="3">
        <v>25</v>
      </c>
      <c r="D27" s="3">
        <v>5</v>
      </c>
      <c r="E27" s="3">
        <v>1</v>
      </c>
      <c r="F27" s="3">
        <v>41</v>
      </c>
      <c r="G27" s="3">
        <v>1</v>
      </c>
      <c r="H27" s="3">
        <v>1</v>
      </c>
      <c r="I27" s="3" t="s">
        <v>189</v>
      </c>
      <c r="J27" s="3">
        <v>230</v>
      </c>
      <c r="K27" s="3">
        <v>8</v>
      </c>
      <c r="L27" s="3">
        <v>57</v>
      </c>
      <c r="M27" s="3" t="s">
        <v>13</v>
      </c>
      <c r="N27" s="3" t="s">
        <v>13</v>
      </c>
      <c r="O27" s="3">
        <v>24</v>
      </c>
      <c r="P27" s="3">
        <v>9</v>
      </c>
      <c r="Q27" s="3" t="s">
        <v>71</v>
      </c>
    </row>
    <row r="28" spans="1:17" x14ac:dyDescent="0.2">
      <c r="A28" s="1" t="s">
        <v>85</v>
      </c>
      <c r="B28" s="3" t="s">
        <v>86</v>
      </c>
      <c r="C28" s="3">
        <v>17</v>
      </c>
      <c r="D28" s="3">
        <v>5</v>
      </c>
      <c r="E28" s="3">
        <v>45</v>
      </c>
      <c r="F28" s="3">
        <v>44</v>
      </c>
      <c r="G28" s="3">
        <v>1</v>
      </c>
      <c r="H28" s="3">
        <v>1</v>
      </c>
      <c r="I28" s="3" t="s">
        <v>189</v>
      </c>
      <c r="J28" s="3">
        <v>235</v>
      </c>
      <c r="K28" s="3">
        <v>14</v>
      </c>
      <c r="L28" s="3">
        <v>50</v>
      </c>
      <c r="M28" s="3" t="s">
        <v>13</v>
      </c>
      <c r="N28" s="3" t="s">
        <v>13</v>
      </c>
      <c r="O28" s="3">
        <v>0</v>
      </c>
      <c r="P28" s="3">
        <v>2</v>
      </c>
      <c r="Q28" s="3" t="s">
        <v>87</v>
      </c>
    </row>
    <row r="29" spans="1:17" x14ac:dyDescent="0.2">
      <c r="A29" s="1" t="s">
        <v>111</v>
      </c>
      <c r="B29" s="3" t="s">
        <v>112</v>
      </c>
      <c r="C29" s="3">
        <v>19</v>
      </c>
      <c r="D29" s="3">
        <v>4</v>
      </c>
      <c r="E29" s="3">
        <v>1</v>
      </c>
      <c r="F29" s="3">
        <v>31</v>
      </c>
      <c r="G29" s="3">
        <v>2</v>
      </c>
      <c r="H29" s="3">
        <v>2</v>
      </c>
      <c r="I29" s="3" t="s">
        <v>190</v>
      </c>
      <c r="J29" s="3">
        <v>247</v>
      </c>
      <c r="K29" s="3">
        <v>8</v>
      </c>
      <c r="L29" s="3">
        <v>55</v>
      </c>
      <c r="M29" s="3" t="s">
        <v>13</v>
      </c>
      <c r="N29" s="3" t="s">
        <v>13</v>
      </c>
      <c r="O29" s="3">
        <v>3</v>
      </c>
      <c r="P29" s="3">
        <v>2</v>
      </c>
      <c r="Q29" s="3" t="s">
        <v>113</v>
      </c>
    </row>
    <row r="30" spans="1:17" x14ac:dyDescent="0.2">
      <c r="A30" s="1" t="s">
        <v>31</v>
      </c>
      <c r="B30" s="3" t="s">
        <v>18</v>
      </c>
      <c r="C30" s="3">
        <v>6</v>
      </c>
      <c r="D30" s="3">
        <v>3</v>
      </c>
      <c r="E30" s="3">
        <v>1</v>
      </c>
      <c r="F30" s="3">
        <v>4</v>
      </c>
      <c r="G30" s="3">
        <v>3</v>
      </c>
      <c r="H30" s="3">
        <v>12</v>
      </c>
      <c r="I30" s="3" t="s">
        <v>189</v>
      </c>
      <c r="J30" s="3">
        <v>266</v>
      </c>
      <c r="K30" s="3">
        <v>5</v>
      </c>
      <c r="L30" s="3">
        <v>35</v>
      </c>
      <c r="M30" s="3" t="s">
        <v>13</v>
      </c>
      <c r="N30" s="3" t="s">
        <v>13</v>
      </c>
      <c r="O30" s="3">
        <v>12</v>
      </c>
      <c r="P30" s="3">
        <v>0</v>
      </c>
      <c r="Q30" s="3" t="s">
        <v>32</v>
      </c>
    </row>
    <row r="31" spans="1:17" x14ac:dyDescent="0.2">
      <c r="A31" s="1" t="s">
        <v>125</v>
      </c>
      <c r="B31" s="3" t="s">
        <v>126</v>
      </c>
      <c r="C31" s="3">
        <v>14</v>
      </c>
      <c r="D31" s="3">
        <v>3</v>
      </c>
      <c r="E31" s="3">
        <v>21</v>
      </c>
      <c r="F31" s="3">
        <v>17</v>
      </c>
      <c r="G31" s="3">
        <v>1</v>
      </c>
      <c r="H31" s="3">
        <v>12</v>
      </c>
      <c r="I31" s="3" t="s">
        <v>189</v>
      </c>
      <c r="J31" s="3">
        <v>273</v>
      </c>
      <c r="K31" s="3">
        <v>0</v>
      </c>
      <c r="L31" s="3">
        <v>55</v>
      </c>
      <c r="M31" s="3" t="s">
        <v>13</v>
      </c>
      <c r="N31" s="3" t="s">
        <v>13</v>
      </c>
      <c r="O31" s="3">
        <v>0</v>
      </c>
      <c r="P31" s="3">
        <v>1</v>
      </c>
      <c r="Q31" s="3" t="s">
        <v>127</v>
      </c>
    </row>
    <row r="32" spans="1:17" x14ac:dyDescent="0.2">
      <c r="A32" s="1" t="s">
        <v>26</v>
      </c>
      <c r="B32" s="3" t="s">
        <v>18</v>
      </c>
      <c r="C32" s="3">
        <v>8</v>
      </c>
      <c r="D32" s="3">
        <v>3</v>
      </c>
      <c r="E32" s="3">
        <v>3</v>
      </c>
      <c r="F32" s="3">
        <v>14</v>
      </c>
      <c r="G32" s="3">
        <v>1</v>
      </c>
      <c r="H32" s="3">
        <v>11</v>
      </c>
      <c r="I32" s="3" t="s">
        <v>189</v>
      </c>
      <c r="J32" s="3">
        <v>278</v>
      </c>
      <c r="K32" s="3">
        <v>5</v>
      </c>
      <c r="L32" s="3">
        <v>52</v>
      </c>
      <c r="M32" s="3" t="s">
        <v>13</v>
      </c>
      <c r="N32" s="3" t="s">
        <v>13</v>
      </c>
      <c r="O32" s="3">
        <v>0</v>
      </c>
      <c r="P32" s="3">
        <v>0</v>
      </c>
      <c r="Q32" s="3" t="s">
        <v>27</v>
      </c>
    </row>
    <row r="33" spans="1:17" x14ac:dyDescent="0.2">
      <c r="A33" s="1" t="s">
        <v>130</v>
      </c>
      <c r="B33" s="3" t="s">
        <v>131</v>
      </c>
      <c r="C33" s="3">
        <v>11</v>
      </c>
      <c r="D33" s="3">
        <v>4</v>
      </c>
      <c r="E33" s="3">
        <v>3</v>
      </c>
      <c r="F33" s="3">
        <v>11</v>
      </c>
      <c r="G33" s="3">
        <v>1</v>
      </c>
      <c r="H33" s="3">
        <v>11</v>
      </c>
      <c r="I33" s="3" t="s">
        <v>189</v>
      </c>
      <c r="J33" s="3">
        <v>283</v>
      </c>
      <c r="K33" s="3">
        <v>10</v>
      </c>
      <c r="L33" s="3">
        <v>56</v>
      </c>
      <c r="M33" s="3" t="s">
        <v>13</v>
      </c>
      <c r="N33" s="3" t="s">
        <v>13</v>
      </c>
      <c r="O33" s="3">
        <v>13</v>
      </c>
      <c r="P33" s="3">
        <v>0</v>
      </c>
      <c r="Q33" s="3" t="s">
        <v>132</v>
      </c>
    </row>
    <row r="34" spans="1:17" x14ac:dyDescent="0.2">
      <c r="A34" s="1" t="s">
        <v>43</v>
      </c>
      <c r="B34" s="3" t="s">
        <v>44</v>
      </c>
      <c r="C34" s="3">
        <v>24</v>
      </c>
      <c r="D34" s="3">
        <v>5</v>
      </c>
      <c r="E34" s="3">
        <v>3</v>
      </c>
      <c r="F34" s="3">
        <v>28</v>
      </c>
      <c r="G34" s="3">
        <v>1</v>
      </c>
      <c r="H34" s="3">
        <v>4</v>
      </c>
      <c r="I34" s="3" t="s">
        <v>189</v>
      </c>
      <c r="J34" s="3">
        <v>285</v>
      </c>
      <c r="K34" s="3">
        <v>8</v>
      </c>
      <c r="L34" s="3">
        <v>51</v>
      </c>
      <c r="M34" s="3" t="s">
        <v>13</v>
      </c>
      <c r="N34" s="3" t="s">
        <v>13</v>
      </c>
      <c r="O34" s="3">
        <v>16</v>
      </c>
      <c r="P34" s="3">
        <v>7</v>
      </c>
      <c r="Q34" s="3" t="s">
        <v>45</v>
      </c>
    </row>
    <row r="35" spans="1:17" x14ac:dyDescent="0.2">
      <c r="A35" s="1" t="s">
        <v>170</v>
      </c>
      <c r="B35" s="3" t="s">
        <v>18</v>
      </c>
      <c r="C35" s="3">
        <v>28</v>
      </c>
      <c r="D35" s="3">
        <v>7</v>
      </c>
      <c r="E35" s="3">
        <v>6</v>
      </c>
      <c r="F35" s="3">
        <v>28</v>
      </c>
      <c r="G35" s="3">
        <v>2</v>
      </c>
      <c r="H35" s="3">
        <v>5</v>
      </c>
      <c r="I35" s="3" t="s">
        <v>189</v>
      </c>
      <c r="J35" s="3">
        <v>302</v>
      </c>
      <c r="K35" s="3">
        <v>19</v>
      </c>
      <c r="L35" s="3">
        <v>68</v>
      </c>
      <c r="M35" s="3" t="s">
        <v>13</v>
      </c>
      <c r="N35" s="3" t="s">
        <v>13</v>
      </c>
      <c r="O35" s="3">
        <v>1</v>
      </c>
      <c r="P35" s="3">
        <v>6</v>
      </c>
      <c r="Q35" s="3" t="s">
        <v>171</v>
      </c>
    </row>
    <row r="36" spans="1:17" x14ac:dyDescent="0.2">
      <c r="A36" s="1" t="s">
        <v>96</v>
      </c>
      <c r="B36" s="3" t="s">
        <v>97</v>
      </c>
      <c r="C36" s="3">
        <v>21</v>
      </c>
      <c r="D36" s="3">
        <v>5</v>
      </c>
      <c r="E36" s="3">
        <v>1</v>
      </c>
      <c r="F36" s="3">
        <v>23</v>
      </c>
      <c r="G36" s="3">
        <v>1</v>
      </c>
      <c r="H36" s="3">
        <v>5</v>
      </c>
      <c r="I36" s="3" t="s">
        <v>189</v>
      </c>
      <c r="J36" s="3">
        <v>305</v>
      </c>
      <c r="K36" s="3">
        <v>12</v>
      </c>
      <c r="L36" s="3">
        <v>79</v>
      </c>
      <c r="M36" s="3" t="s">
        <v>13</v>
      </c>
      <c r="N36" s="3" t="s">
        <v>13</v>
      </c>
      <c r="O36" s="3">
        <v>1</v>
      </c>
      <c r="P36" s="3">
        <v>4</v>
      </c>
      <c r="Q36" s="3" t="s">
        <v>98</v>
      </c>
    </row>
    <row r="37" spans="1:17" x14ac:dyDescent="0.2">
      <c r="A37" s="1" t="s">
        <v>153</v>
      </c>
      <c r="B37" s="3" t="s">
        <v>154</v>
      </c>
      <c r="C37" s="3">
        <v>13</v>
      </c>
      <c r="D37" s="3">
        <v>5</v>
      </c>
      <c r="E37" s="3">
        <v>36</v>
      </c>
      <c r="F37" s="3">
        <v>15</v>
      </c>
      <c r="G37" s="3">
        <v>1</v>
      </c>
      <c r="H37" s="3">
        <v>17</v>
      </c>
      <c r="I37" s="3" t="s">
        <v>189</v>
      </c>
      <c r="J37" s="3">
        <v>309</v>
      </c>
      <c r="K37" s="3">
        <v>10</v>
      </c>
      <c r="L37" s="3">
        <v>63</v>
      </c>
      <c r="M37" s="3" t="s">
        <v>13</v>
      </c>
      <c r="N37" s="3" t="s">
        <v>13</v>
      </c>
      <c r="O37" s="3">
        <v>8</v>
      </c>
      <c r="P37" s="3">
        <v>0</v>
      </c>
      <c r="Q37" s="3" t="s">
        <v>155</v>
      </c>
    </row>
    <row r="38" spans="1:17" x14ac:dyDescent="0.2">
      <c r="A38" s="1" t="s">
        <v>163</v>
      </c>
      <c r="B38" s="3" t="s">
        <v>68</v>
      </c>
      <c r="C38" s="3">
        <v>25</v>
      </c>
      <c r="D38" s="3">
        <v>6</v>
      </c>
      <c r="E38" s="3">
        <v>3</v>
      </c>
      <c r="F38" s="3">
        <v>70</v>
      </c>
      <c r="G38" s="3">
        <v>1</v>
      </c>
      <c r="H38" s="3">
        <v>2</v>
      </c>
      <c r="I38" s="3" t="s">
        <v>189</v>
      </c>
      <c r="J38" s="3">
        <v>324</v>
      </c>
      <c r="K38" s="3">
        <v>26</v>
      </c>
      <c r="L38" s="3">
        <v>64</v>
      </c>
      <c r="M38" s="3" t="s">
        <v>13</v>
      </c>
      <c r="N38" s="3" t="s">
        <v>13</v>
      </c>
      <c r="O38" s="3">
        <v>47</v>
      </c>
      <c r="P38" s="3">
        <v>10</v>
      </c>
      <c r="Q38" s="3" t="s">
        <v>164</v>
      </c>
    </row>
    <row r="39" spans="1:17" x14ac:dyDescent="0.2">
      <c r="A39" s="1" t="s">
        <v>90</v>
      </c>
      <c r="B39" s="3" t="s">
        <v>91</v>
      </c>
      <c r="C39" s="3">
        <v>22</v>
      </c>
      <c r="D39" s="3">
        <v>6</v>
      </c>
      <c r="E39" s="3">
        <v>6</v>
      </c>
      <c r="F39" s="3">
        <v>28</v>
      </c>
      <c r="G39" s="3">
        <v>1</v>
      </c>
      <c r="H39" s="3">
        <v>7</v>
      </c>
      <c r="I39" s="3" t="s">
        <v>189</v>
      </c>
      <c r="J39" s="3">
        <v>331</v>
      </c>
      <c r="K39" s="3">
        <v>20</v>
      </c>
      <c r="L39" s="3">
        <v>66</v>
      </c>
      <c r="M39" s="3" t="s">
        <v>13</v>
      </c>
      <c r="N39" s="3" t="s">
        <v>13</v>
      </c>
      <c r="O39" s="3">
        <v>7</v>
      </c>
      <c r="P39" s="3">
        <v>5</v>
      </c>
      <c r="Q39" s="3" t="s">
        <v>92</v>
      </c>
    </row>
    <row r="40" spans="1:17" x14ac:dyDescent="0.2">
      <c r="A40" s="1" t="s">
        <v>178</v>
      </c>
      <c r="B40" s="3" t="s">
        <v>179</v>
      </c>
      <c r="C40" s="3">
        <v>15</v>
      </c>
      <c r="D40" s="3">
        <v>5</v>
      </c>
      <c r="E40" s="3">
        <v>28</v>
      </c>
      <c r="F40" s="3">
        <v>19</v>
      </c>
      <c r="G40" s="3">
        <v>2</v>
      </c>
      <c r="H40" s="3">
        <v>20</v>
      </c>
      <c r="I40" s="3" t="s">
        <v>189</v>
      </c>
      <c r="J40" s="3">
        <v>341</v>
      </c>
      <c r="K40" s="3">
        <v>14</v>
      </c>
      <c r="L40" s="3">
        <v>85</v>
      </c>
      <c r="M40" s="3" t="s">
        <v>13</v>
      </c>
      <c r="N40" s="3" t="s">
        <v>13</v>
      </c>
      <c r="O40" s="3">
        <v>13</v>
      </c>
      <c r="P40" s="3">
        <v>7</v>
      </c>
      <c r="Q40" s="3" t="s">
        <v>180</v>
      </c>
    </row>
    <row r="41" spans="1:17" x14ac:dyDescent="0.2">
      <c r="A41" s="1" t="s">
        <v>23</v>
      </c>
      <c r="B41" s="3" t="s">
        <v>24</v>
      </c>
      <c r="C41" s="3">
        <v>23</v>
      </c>
      <c r="D41" s="3">
        <v>4</v>
      </c>
      <c r="E41" s="3">
        <v>1</v>
      </c>
      <c r="F41" s="3">
        <v>6</v>
      </c>
      <c r="G41" s="3">
        <v>1</v>
      </c>
      <c r="H41" s="3">
        <v>11</v>
      </c>
      <c r="I41" s="3" t="s">
        <v>189</v>
      </c>
      <c r="J41" s="3">
        <v>360</v>
      </c>
      <c r="K41" s="3">
        <v>13</v>
      </c>
      <c r="L41" s="3">
        <v>61</v>
      </c>
      <c r="M41" s="3" t="s">
        <v>13</v>
      </c>
      <c r="N41" s="3" t="s">
        <v>13</v>
      </c>
      <c r="O41" s="3">
        <v>9</v>
      </c>
      <c r="P41" s="3">
        <v>5</v>
      </c>
      <c r="Q41" s="3" t="s">
        <v>25</v>
      </c>
    </row>
    <row r="42" spans="1:17" x14ac:dyDescent="0.2">
      <c r="A42" s="1" t="s">
        <v>88</v>
      </c>
      <c r="B42" s="3" t="s">
        <v>83</v>
      </c>
      <c r="C42" s="3">
        <v>18</v>
      </c>
      <c r="D42" s="3">
        <v>4</v>
      </c>
      <c r="E42" s="3">
        <v>6</v>
      </c>
      <c r="F42" s="3">
        <v>22</v>
      </c>
      <c r="G42" s="3">
        <v>2</v>
      </c>
      <c r="H42" s="3">
        <v>22</v>
      </c>
      <c r="I42" s="3" t="s">
        <v>189</v>
      </c>
      <c r="J42" s="3">
        <v>368</v>
      </c>
      <c r="K42" s="3">
        <v>0</v>
      </c>
      <c r="L42" s="3">
        <v>68</v>
      </c>
      <c r="M42" s="3" t="s">
        <v>13</v>
      </c>
      <c r="N42" s="3" t="s">
        <v>13</v>
      </c>
      <c r="O42" s="3">
        <v>16</v>
      </c>
      <c r="P42" s="3">
        <v>10</v>
      </c>
      <c r="Q42" s="3" t="s">
        <v>89</v>
      </c>
    </row>
    <row r="43" spans="1:17" x14ac:dyDescent="0.2">
      <c r="A43" s="1" t="s">
        <v>20</v>
      </c>
      <c r="B43" s="3" t="s">
        <v>21</v>
      </c>
      <c r="C43" s="3">
        <v>31</v>
      </c>
      <c r="D43" s="3">
        <v>5</v>
      </c>
      <c r="E43" s="3">
        <v>3</v>
      </c>
      <c r="F43" s="3">
        <v>59</v>
      </c>
      <c r="G43" s="3">
        <v>2</v>
      </c>
      <c r="H43" s="3">
        <v>5</v>
      </c>
      <c r="I43" s="3" t="s">
        <v>189</v>
      </c>
      <c r="J43" s="3">
        <v>381</v>
      </c>
      <c r="K43" s="3">
        <v>29</v>
      </c>
      <c r="L43" s="3">
        <v>74</v>
      </c>
      <c r="M43" s="3" t="s">
        <v>13</v>
      </c>
      <c r="N43" s="3" t="s">
        <v>13</v>
      </c>
      <c r="O43" s="3">
        <v>1</v>
      </c>
      <c r="P43" s="3">
        <v>30</v>
      </c>
      <c r="Q43" s="3" t="s">
        <v>22</v>
      </c>
    </row>
    <row r="44" spans="1:17" x14ac:dyDescent="0.2">
      <c r="A44" s="1" t="s">
        <v>62</v>
      </c>
      <c r="B44" s="3"/>
      <c r="C44" s="3">
        <v>33</v>
      </c>
      <c r="D44" s="3">
        <v>16</v>
      </c>
      <c r="E44" s="3">
        <v>1</v>
      </c>
      <c r="F44" s="3">
        <v>94</v>
      </c>
      <c r="G44" s="3">
        <v>3</v>
      </c>
      <c r="H44" s="3">
        <v>11</v>
      </c>
      <c r="I44" s="3" t="s">
        <v>189</v>
      </c>
      <c r="J44" s="3">
        <v>385</v>
      </c>
      <c r="K44" s="3">
        <v>0</v>
      </c>
      <c r="L44" s="3">
        <v>89</v>
      </c>
      <c r="M44" s="3" t="s">
        <v>13</v>
      </c>
      <c r="N44" s="3" t="s">
        <v>13</v>
      </c>
      <c r="O44" s="3">
        <v>12</v>
      </c>
      <c r="P44" s="3">
        <v>4</v>
      </c>
      <c r="Q44" s="3" t="s">
        <v>63</v>
      </c>
    </row>
    <row r="45" spans="1:17" x14ac:dyDescent="0.2">
      <c r="A45" s="1" t="s">
        <v>136</v>
      </c>
      <c r="B45" s="3" t="s">
        <v>137</v>
      </c>
      <c r="C45" s="3">
        <v>30</v>
      </c>
      <c r="D45" s="3">
        <v>6</v>
      </c>
      <c r="E45" s="3">
        <v>3</v>
      </c>
      <c r="F45" s="3">
        <v>45</v>
      </c>
      <c r="G45" s="3">
        <v>0</v>
      </c>
      <c r="H45" s="3">
        <v>1</v>
      </c>
      <c r="I45" s="3" t="s">
        <v>190</v>
      </c>
      <c r="J45" s="3">
        <v>387</v>
      </c>
      <c r="K45" s="3">
        <v>9</v>
      </c>
      <c r="L45" s="3">
        <v>72</v>
      </c>
      <c r="M45" s="3" t="s">
        <v>13</v>
      </c>
      <c r="N45" s="3" t="s">
        <v>13</v>
      </c>
      <c r="O45" s="3">
        <v>56</v>
      </c>
      <c r="P45" s="3">
        <v>9</v>
      </c>
      <c r="Q45" s="3" t="s">
        <v>138</v>
      </c>
    </row>
    <row r="46" spans="1:17" x14ac:dyDescent="0.2">
      <c r="A46" s="1" t="s">
        <v>73</v>
      </c>
      <c r="B46" s="3" t="s">
        <v>74</v>
      </c>
      <c r="C46" s="3">
        <v>23</v>
      </c>
      <c r="D46" s="3">
        <v>3</v>
      </c>
      <c r="E46" s="3">
        <v>210</v>
      </c>
      <c r="F46" s="3">
        <v>38</v>
      </c>
      <c r="G46" s="3">
        <v>1</v>
      </c>
      <c r="H46" s="3">
        <v>16</v>
      </c>
      <c r="I46" s="3" t="s">
        <v>189</v>
      </c>
      <c r="J46" s="3">
        <v>387</v>
      </c>
      <c r="K46" s="3">
        <v>0</v>
      </c>
      <c r="L46" s="3">
        <v>87</v>
      </c>
      <c r="M46" s="3" t="s">
        <v>13</v>
      </c>
      <c r="N46" s="3" t="s">
        <v>13</v>
      </c>
      <c r="O46" s="3">
        <v>7</v>
      </c>
      <c r="P46" s="3">
        <v>1</v>
      </c>
      <c r="Q46" s="3" t="s">
        <v>75</v>
      </c>
    </row>
    <row r="47" spans="1:17" x14ac:dyDescent="0.2">
      <c r="A47" s="1" t="s">
        <v>106</v>
      </c>
      <c r="B47" s="3" t="s">
        <v>107</v>
      </c>
      <c r="C47" s="3">
        <v>21</v>
      </c>
      <c r="D47" s="3">
        <v>5</v>
      </c>
      <c r="E47" s="3">
        <v>1</v>
      </c>
      <c r="F47" s="3">
        <v>36</v>
      </c>
      <c r="G47" s="3">
        <v>3</v>
      </c>
      <c r="H47" s="3">
        <v>21</v>
      </c>
      <c r="I47" s="3" t="s">
        <v>189</v>
      </c>
      <c r="J47" s="3">
        <v>391</v>
      </c>
      <c r="K47" s="3">
        <v>13</v>
      </c>
      <c r="L47" s="3">
        <v>69</v>
      </c>
      <c r="M47" s="3" t="s">
        <v>13</v>
      </c>
      <c r="N47" s="3" t="s">
        <v>13</v>
      </c>
      <c r="O47" s="3">
        <v>1</v>
      </c>
      <c r="P47" s="3">
        <v>3</v>
      </c>
      <c r="Q47" s="3" t="s">
        <v>108</v>
      </c>
    </row>
    <row r="48" spans="1:17" x14ac:dyDescent="0.2">
      <c r="A48" s="1" t="s">
        <v>79</v>
      </c>
      <c r="B48" s="3" t="s">
        <v>80</v>
      </c>
      <c r="C48" s="3">
        <v>39</v>
      </c>
      <c r="D48" s="3">
        <v>2</v>
      </c>
      <c r="E48" s="3">
        <v>276</v>
      </c>
      <c r="F48" s="3">
        <v>44</v>
      </c>
      <c r="G48" s="3">
        <v>0</v>
      </c>
      <c r="H48" s="3">
        <v>1</v>
      </c>
      <c r="I48" s="3" t="s">
        <v>190</v>
      </c>
      <c r="J48" s="3">
        <v>393</v>
      </c>
      <c r="K48" s="3">
        <v>0</v>
      </c>
      <c r="L48" s="3">
        <v>66</v>
      </c>
      <c r="M48" s="3" t="s">
        <v>13</v>
      </c>
      <c r="N48" s="3" t="s">
        <v>13</v>
      </c>
      <c r="O48" s="3">
        <v>12</v>
      </c>
      <c r="P48" s="3">
        <v>4</v>
      </c>
      <c r="Q48" s="3" t="s">
        <v>81</v>
      </c>
    </row>
    <row r="49" spans="1:17" x14ac:dyDescent="0.2">
      <c r="A49" s="1" t="s">
        <v>139</v>
      </c>
      <c r="B49" s="3" t="s">
        <v>97</v>
      </c>
      <c r="C49" s="3">
        <v>32</v>
      </c>
      <c r="D49" s="3">
        <v>4</v>
      </c>
      <c r="E49" s="3">
        <v>10</v>
      </c>
      <c r="F49" s="3">
        <v>50</v>
      </c>
      <c r="G49" s="3">
        <v>1</v>
      </c>
      <c r="H49" s="3">
        <v>6</v>
      </c>
      <c r="I49" s="3" t="s">
        <v>189</v>
      </c>
      <c r="J49" s="3">
        <v>394</v>
      </c>
      <c r="K49" s="3">
        <v>10</v>
      </c>
      <c r="L49" s="3">
        <v>95</v>
      </c>
      <c r="M49" s="3" t="s">
        <v>13</v>
      </c>
      <c r="N49" s="3" t="s">
        <v>13</v>
      </c>
      <c r="O49" s="3">
        <v>0</v>
      </c>
      <c r="P49" s="3">
        <v>10</v>
      </c>
      <c r="Q49" s="3" t="s">
        <v>140</v>
      </c>
    </row>
    <row r="50" spans="1:17" x14ac:dyDescent="0.2">
      <c r="A50" s="1" t="s">
        <v>148</v>
      </c>
      <c r="B50" s="3" t="s">
        <v>149</v>
      </c>
      <c r="C50" s="3">
        <v>13</v>
      </c>
      <c r="D50" s="3">
        <v>3</v>
      </c>
      <c r="E50" s="3">
        <v>28</v>
      </c>
      <c r="F50" s="3">
        <v>8</v>
      </c>
      <c r="G50" s="3">
        <v>1</v>
      </c>
      <c r="H50" s="3">
        <v>34</v>
      </c>
      <c r="I50" s="3" t="s">
        <v>189</v>
      </c>
      <c r="J50" s="3">
        <v>398</v>
      </c>
      <c r="K50" s="3">
        <v>65</v>
      </c>
      <c r="L50" s="3">
        <v>133</v>
      </c>
      <c r="M50" s="3" t="s">
        <v>13</v>
      </c>
      <c r="N50" s="3" t="s">
        <v>13</v>
      </c>
      <c r="O50" s="3">
        <v>32</v>
      </c>
      <c r="P50" s="3">
        <v>3</v>
      </c>
      <c r="Q50" s="3" t="s">
        <v>150</v>
      </c>
    </row>
    <row r="51" spans="1:17" x14ac:dyDescent="0.2">
      <c r="A51" s="1" t="s">
        <v>151</v>
      </c>
      <c r="B51" s="3" t="s">
        <v>94</v>
      </c>
      <c r="C51" s="3">
        <v>28</v>
      </c>
      <c r="D51" s="3">
        <v>5</v>
      </c>
      <c r="E51" s="3">
        <v>1</v>
      </c>
      <c r="F51" s="3">
        <v>46</v>
      </c>
      <c r="G51" s="3">
        <v>2</v>
      </c>
      <c r="H51" s="3">
        <v>12</v>
      </c>
      <c r="I51" s="3" t="s">
        <v>189</v>
      </c>
      <c r="J51" s="3">
        <v>409</v>
      </c>
      <c r="K51" s="3">
        <v>34</v>
      </c>
      <c r="L51" s="3">
        <v>86</v>
      </c>
      <c r="M51" s="3" t="s">
        <v>13</v>
      </c>
      <c r="N51" s="3" t="s">
        <v>13</v>
      </c>
      <c r="O51" s="3">
        <v>0</v>
      </c>
      <c r="P51" s="3">
        <v>6</v>
      </c>
      <c r="Q51" s="3" t="s">
        <v>152</v>
      </c>
    </row>
    <row r="52" spans="1:17" x14ac:dyDescent="0.2">
      <c r="A52" s="1" t="s">
        <v>143</v>
      </c>
      <c r="B52" s="3" t="s">
        <v>144</v>
      </c>
      <c r="C52" s="3">
        <v>28</v>
      </c>
      <c r="D52" s="3">
        <v>4</v>
      </c>
      <c r="E52" s="3">
        <v>3</v>
      </c>
      <c r="F52" s="3">
        <v>54</v>
      </c>
      <c r="G52" s="3">
        <v>3</v>
      </c>
      <c r="H52" s="3">
        <v>13</v>
      </c>
      <c r="I52" s="3" t="s">
        <v>189</v>
      </c>
      <c r="J52" s="3">
        <v>427</v>
      </c>
      <c r="K52" s="3">
        <v>10</v>
      </c>
      <c r="L52" s="3">
        <v>91</v>
      </c>
      <c r="M52" s="3" t="s">
        <v>13</v>
      </c>
      <c r="N52" s="3" t="s">
        <v>13</v>
      </c>
      <c r="O52" s="3">
        <v>12</v>
      </c>
      <c r="P52" s="3">
        <v>0</v>
      </c>
      <c r="Q52" s="3" t="s">
        <v>145</v>
      </c>
    </row>
    <row r="53" spans="1:17" x14ac:dyDescent="0.2">
      <c r="A53" s="1" t="s">
        <v>67</v>
      </c>
      <c r="B53" s="3" t="s">
        <v>68</v>
      </c>
      <c r="C53" s="3">
        <v>27</v>
      </c>
      <c r="D53" s="3">
        <v>5</v>
      </c>
      <c r="E53" s="3">
        <v>3</v>
      </c>
      <c r="F53" s="3">
        <v>44</v>
      </c>
      <c r="G53" s="3">
        <v>1</v>
      </c>
      <c r="H53" s="3">
        <v>12</v>
      </c>
      <c r="I53" s="3" t="s">
        <v>190</v>
      </c>
      <c r="J53" s="3">
        <v>434</v>
      </c>
      <c r="K53" s="3">
        <v>15</v>
      </c>
      <c r="L53" s="3">
        <v>66</v>
      </c>
      <c r="M53" s="3" t="s">
        <v>13</v>
      </c>
      <c r="N53" s="3" t="s">
        <v>13</v>
      </c>
      <c r="O53" s="3">
        <v>0</v>
      </c>
      <c r="P53" s="3">
        <v>1</v>
      </c>
      <c r="Q53" s="3" t="s">
        <v>69</v>
      </c>
    </row>
    <row r="54" spans="1:17" x14ac:dyDescent="0.2">
      <c r="A54" s="1" t="s">
        <v>141</v>
      </c>
      <c r="B54" s="3" t="s">
        <v>18</v>
      </c>
      <c r="C54" s="3">
        <v>34</v>
      </c>
      <c r="D54" s="3">
        <v>23</v>
      </c>
      <c r="E54" s="3">
        <v>3</v>
      </c>
      <c r="F54" s="3">
        <v>106</v>
      </c>
      <c r="G54" s="3">
        <v>3</v>
      </c>
      <c r="H54" s="3">
        <v>4</v>
      </c>
      <c r="I54" s="3" t="s">
        <v>189</v>
      </c>
      <c r="J54" s="3">
        <v>443</v>
      </c>
      <c r="K54" s="3">
        <v>23</v>
      </c>
      <c r="L54" s="3">
        <v>115</v>
      </c>
      <c r="M54" s="3" t="s">
        <v>13</v>
      </c>
      <c r="N54" s="3" t="s">
        <v>13</v>
      </c>
      <c r="O54" s="3">
        <v>19</v>
      </c>
      <c r="P54" s="3">
        <v>3</v>
      </c>
      <c r="Q54" s="3" t="s">
        <v>142</v>
      </c>
    </row>
    <row r="55" spans="1:17" x14ac:dyDescent="0.2">
      <c r="A55" s="1" t="s">
        <v>82</v>
      </c>
      <c r="B55" s="3" t="s">
        <v>83</v>
      </c>
      <c r="C55" s="3">
        <v>31</v>
      </c>
      <c r="D55" s="3">
        <v>6</v>
      </c>
      <c r="E55" s="3">
        <v>1</v>
      </c>
      <c r="F55" s="3">
        <v>60</v>
      </c>
      <c r="G55" s="3">
        <v>1</v>
      </c>
      <c r="H55" s="3">
        <v>15</v>
      </c>
      <c r="I55" s="3" t="s">
        <v>189</v>
      </c>
      <c r="J55" s="3">
        <v>443</v>
      </c>
      <c r="K55" s="3">
        <v>12</v>
      </c>
      <c r="L55" s="3">
        <v>86</v>
      </c>
      <c r="M55" s="3" t="s">
        <v>13</v>
      </c>
      <c r="N55" s="3" t="s">
        <v>13</v>
      </c>
      <c r="O55" s="3">
        <v>49</v>
      </c>
      <c r="P55" s="3">
        <v>14</v>
      </c>
      <c r="Q55" s="3" t="s">
        <v>84</v>
      </c>
    </row>
    <row r="56" spans="1:17" x14ac:dyDescent="0.2">
      <c r="A56" s="1" t="s">
        <v>120</v>
      </c>
      <c r="B56" s="3" t="s">
        <v>121</v>
      </c>
      <c r="C56" s="3">
        <v>32</v>
      </c>
      <c r="D56" s="3">
        <v>6</v>
      </c>
      <c r="E56" s="3">
        <v>1</v>
      </c>
      <c r="F56" s="3">
        <v>187</v>
      </c>
      <c r="G56" s="3">
        <v>0</v>
      </c>
      <c r="H56" s="3">
        <v>1</v>
      </c>
      <c r="I56" s="3" t="s">
        <v>190</v>
      </c>
      <c r="J56" s="3">
        <v>467</v>
      </c>
      <c r="K56" s="3">
        <v>33</v>
      </c>
      <c r="L56" s="3">
        <v>93</v>
      </c>
      <c r="M56" s="3" t="s">
        <v>13</v>
      </c>
      <c r="N56" s="3" t="s">
        <v>13</v>
      </c>
      <c r="O56" s="3">
        <v>19</v>
      </c>
      <c r="P56" s="3">
        <v>13</v>
      </c>
      <c r="Q56" s="3" t="s">
        <v>122</v>
      </c>
    </row>
    <row r="57" spans="1:17" x14ac:dyDescent="0.2">
      <c r="A57" s="1" t="s">
        <v>99</v>
      </c>
      <c r="B57" s="3" t="s">
        <v>24</v>
      </c>
      <c r="C57" s="3">
        <v>31</v>
      </c>
      <c r="D57" s="3">
        <v>6</v>
      </c>
      <c r="E57" s="3">
        <v>1</v>
      </c>
      <c r="F57" s="3">
        <v>22</v>
      </c>
      <c r="G57" s="3">
        <v>3</v>
      </c>
      <c r="H57" s="3">
        <v>20</v>
      </c>
      <c r="I57" s="3" t="s">
        <v>189</v>
      </c>
      <c r="J57" s="3">
        <v>483</v>
      </c>
      <c r="K57" s="3">
        <v>8</v>
      </c>
      <c r="L57" s="3">
        <v>96</v>
      </c>
      <c r="M57" s="3" t="s">
        <v>13</v>
      </c>
      <c r="N57" s="3" t="s">
        <v>13</v>
      </c>
      <c r="O57" s="3">
        <v>0</v>
      </c>
      <c r="P57" s="3">
        <v>5</v>
      </c>
      <c r="Q57" s="3" t="s">
        <v>100</v>
      </c>
    </row>
    <row r="58" spans="1:17" x14ac:dyDescent="0.2">
      <c r="A58" s="1" t="s">
        <v>165</v>
      </c>
      <c r="B58" s="3" t="s">
        <v>83</v>
      </c>
      <c r="C58" s="3">
        <v>31</v>
      </c>
      <c r="D58" s="3">
        <v>6</v>
      </c>
      <c r="E58" s="3">
        <v>1</v>
      </c>
      <c r="F58" s="3">
        <v>51</v>
      </c>
      <c r="G58" s="3">
        <v>2</v>
      </c>
      <c r="H58" s="3">
        <v>22</v>
      </c>
      <c r="I58" s="3" t="s">
        <v>189</v>
      </c>
      <c r="J58" s="3">
        <v>519</v>
      </c>
      <c r="K58" s="3">
        <v>20</v>
      </c>
      <c r="L58" s="3">
        <v>101</v>
      </c>
      <c r="M58" s="3" t="s">
        <v>13</v>
      </c>
      <c r="N58" s="3" t="s">
        <v>13</v>
      </c>
      <c r="O58" s="3">
        <v>26</v>
      </c>
      <c r="P58" s="3">
        <v>14</v>
      </c>
      <c r="Q58" s="3" t="s">
        <v>166</v>
      </c>
    </row>
    <row r="59" spans="1:17" x14ac:dyDescent="0.2">
      <c r="A59" s="1" t="s">
        <v>101</v>
      </c>
      <c r="B59" s="3" t="s">
        <v>102</v>
      </c>
      <c r="C59" s="3">
        <v>29</v>
      </c>
      <c r="D59" s="3">
        <v>5</v>
      </c>
      <c r="E59" s="3">
        <v>1</v>
      </c>
      <c r="F59" s="3">
        <v>93</v>
      </c>
      <c r="G59" s="3">
        <v>2</v>
      </c>
      <c r="H59" s="3">
        <v>10</v>
      </c>
      <c r="I59" s="3" t="s">
        <v>189</v>
      </c>
      <c r="J59" s="3">
        <v>522</v>
      </c>
      <c r="K59" s="3">
        <v>13</v>
      </c>
      <c r="L59" s="3">
        <v>95</v>
      </c>
      <c r="M59" s="3" t="s">
        <v>13</v>
      </c>
      <c r="N59" s="3" t="s">
        <v>13</v>
      </c>
      <c r="O59" s="3">
        <v>1</v>
      </c>
      <c r="P59" s="3">
        <v>17</v>
      </c>
      <c r="Q59" s="3" t="s">
        <v>103</v>
      </c>
    </row>
    <row r="60" spans="1:17" x14ac:dyDescent="0.2">
      <c r="A60" s="1" t="s">
        <v>52</v>
      </c>
      <c r="B60" s="3" t="s">
        <v>53</v>
      </c>
      <c r="C60" s="3">
        <v>32</v>
      </c>
      <c r="D60" s="3">
        <v>6</v>
      </c>
      <c r="E60" s="3">
        <v>21</v>
      </c>
      <c r="F60" s="3">
        <v>30</v>
      </c>
      <c r="G60" s="3">
        <v>1</v>
      </c>
      <c r="H60" s="3">
        <v>22</v>
      </c>
      <c r="I60" s="3" t="s">
        <v>189</v>
      </c>
      <c r="J60" s="3">
        <v>537</v>
      </c>
      <c r="K60" s="3">
        <v>37</v>
      </c>
      <c r="L60" s="3">
        <v>80</v>
      </c>
      <c r="M60" s="3" t="s">
        <v>13</v>
      </c>
      <c r="N60" s="3" t="s">
        <v>13</v>
      </c>
      <c r="O60" s="3">
        <v>12</v>
      </c>
      <c r="P60" s="3">
        <v>1</v>
      </c>
      <c r="Q60" s="3" t="s">
        <v>54</v>
      </c>
    </row>
    <row r="61" spans="1:17" x14ac:dyDescent="0.2">
      <c r="A61" s="1" t="s">
        <v>161</v>
      </c>
      <c r="B61" s="3" t="s">
        <v>83</v>
      </c>
      <c r="C61" s="3">
        <v>31</v>
      </c>
      <c r="D61" s="3">
        <v>6</v>
      </c>
      <c r="E61" s="3">
        <v>15</v>
      </c>
      <c r="F61" s="3">
        <v>79</v>
      </c>
      <c r="G61" s="3">
        <v>2</v>
      </c>
      <c r="H61" s="3">
        <v>22</v>
      </c>
      <c r="I61" s="3" t="s">
        <v>189</v>
      </c>
      <c r="J61" s="3">
        <v>538</v>
      </c>
      <c r="K61" s="3">
        <v>26</v>
      </c>
      <c r="L61" s="3">
        <v>101</v>
      </c>
      <c r="M61" s="3" t="s">
        <v>13</v>
      </c>
      <c r="N61" s="3" t="s">
        <v>13</v>
      </c>
      <c r="O61" s="3">
        <v>52</v>
      </c>
      <c r="P61" s="3">
        <v>19</v>
      </c>
      <c r="Q61" s="3" t="s">
        <v>162</v>
      </c>
    </row>
    <row r="62" spans="1:17" x14ac:dyDescent="0.2">
      <c r="A62" s="1" t="s">
        <v>64</v>
      </c>
      <c r="B62" s="3" t="s">
        <v>65</v>
      </c>
      <c r="C62" s="3">
        <v>30</v>
      </c>
      <c r="D62" s="3">
        <v>4</v>
      </c>
      <c r="E62" s="3">
        <v>6</v>
      </c>
      <c r="F62" s="3">
        <v>50</v>
      </c>
      <c r="G62" s="3">
        <v>0</v>
      </c>
      <c r="H62" s="3">
        <v>18</v>
      </c>
      <c r="I62" s="3" t="s">
        <v>189</v>
      </c>
      <c r="J62" s="3">
        <v>541</v>
      </c>
      <c r="K62" s="3">
        <v>71</v>
      </c>
      <c r="L62" s="3">
        <v>121</v>
      </c>
      <c r="M62" s="3" t="s">
        <v>13</v>
      </c>
      <c r="N62" s="3" t="s">
        <v>13</v>
      </c>
      <c r="O62" s="3">
        <v>5</v>
      </c>
      <c r="P62" s="3">
        <v>5</v>
      </c>
      <c r="Q62" s="3" t="s">
        <v>66</v>
      </c>
    </row>
    <row r="63" spans="1:17" x14ac:dyDescent="0.2">
      <c r="A63" s="1" t="s">
        <v>49</v>
      </c>
      <c r="B63" s="3" t="s">
        <v>50</v>
      </c>
      <c r="C63" s="3">
        <v>21</v>
      </c>
      <c r="D63" s="3">
        <v>6</v>
      </c>
      <c r="E63" s="3">
        <v>1</v>
      </c>
      <c r="F63" s="3">
        <v>42</v>
      </c>
      <c r="G63" s="3">
        <v>2</v>
      </c>
      <c r="H63" s="3">
        <v>22</v>
      </c>
      <c r="I63" s="3" t="s">
        <v>189</v>
      </c>
      <c r="J63" s="3">
        <v>587</v>
      </c>
      <c r="K63" s="3">
        <v>42</v>
      </c>
      <c r="L63" s="3">
        <v>96</v>
      </c>
      <c r="M63" s="3" t="s">
        <v>13</v>
      </c>
      <c r="N63" s="3" t="s">
        <v>13</v>
      </c>
      <c r="O63" s="3">
        <v>6</v>
      </c>
      <c r="P63" s="3">
        <v>4</v>
      </c>
      <c r="Q63" s="3" t="s">
        <v>51</v>
      </c>
    </row>
    <row r="64" spans="1:17" x14ac:dyDescent="0.2">
      <c r="A64" s="1" t="s">
        <v>175</v>
      </c>
      <c r="B64" s="3" t="s">
        <v>176</v>
      </c>
      <c r="C64" s="3">
        <v>18</v>
      </c>
      <c r="D64" s="3">
        <v>3</v>
      </c>
      <c r="E64" s="3">
        <v>1</v>
      </c>
      <c r="F64" s="3">
        <v>34</v>
      </c>
      <c r="G64" s="3">
        <v>1</v>
      </c>
      <c r="H64" s="3">
        <v>36</v>
      </c>
      <c r="I64" s="3" t="s">
        <v>189</v>
      </c>
      <c r="J64" s="3">
        <v>602</v>
      </c>
      <c r="K64" s="3">
        <v>73</v>
      </c>
      <c r="L64" s="3">
        <v>153</v>
      </c>
      <c r="M64" s="3" t="s">
        <v>13</v>
      </c>
      <c r="N64" s="3" t="s">
        <v>13</v>
      </c>
      <c r="O64" s="3">
        <v>1</v>
      </c>
      <c r="P64" s="3">
        <v>2</v>
      </c>
      <c r="Q64" s="3" t="s">
        <v>177</v>
      </c>
    </row>
    <row r="65" spans="1:17" x14ac:dyDescent="0.2">
      <c r="A65" s="1" t="s">
        <v>40</v>
      </c>
      <c r="B65" s="3" t="s">
        <v>41</v>
      </c>
      <c r="C65" s="3">
        <v>62</v>
      </c>
      <c r="D65" s="3">
        <v>29</v>
      </c>
      <c r="E65" s="3">
        <v>28</v>
      </c>
      <c r="F65" s="3">
        <v>80</v>
      </c>
      <c r="G65" s="3">
        <v>1</v>
      </c>
      <c r="H65" s="3">
        <v>5</v>
      </c>
      <c r="I65" s="3" t="s">
        <v>189</v>
      </c>
      <c r="J65" s="3">
        <v>690</v>
      </c>
      <c r="K65" s="3">
        <v>466</v>
      </c>
      <c r="L65" s="3">
        <v>217</v>
      </c>
      <c r="M65" s="3" t="s">
        <v>13</v>
      </c>
      <c r="N65" s="3" t="s">
        <v>13</v>
      </c>
      <c r="O65" s="3">
        <v>4</v>
      </c>
      <c r="P65" s="3">
        <v>11</v>
      </c>
      <c r="Q65" s="3" t="s">
        <v>42</v>
      </c>
    </row>
    <row r="66" spans="1:17" x14ac:dyDescent="0.2">
      <c r="A66" s="1" t="s">
        <v>76</v>
      </c>
      <c r="B66" s="3" t="s">
        <v>77</v>
      </c>
      <c r="C66" s="3">
        <v>31</v>
      </c>
      <c r="D66" s="3">
        <v>6</v>
      </c>
      <c r="E66" s="3">
        <v>190</v>
      </c>
      <c r="F66" s="3">
        <v>21</v>
      </c>
      <c r="G66" s="3">
        <v>2</v>
      </c>
      <c r="H66" s="3">
        <v>30</v>
      </c>
      <c r="I66" s="3" t="s">
        <v>189</v>
      </c>
      <c r="J66" s="3">
        <v>737</v>
      </c>
      <c r="K66" s="3">
        <v>7</v>
      </c>
      <c r="L66" s="3">
        <v>140</v>
      </c>
      <c r="M66" s="3" t="s">
        <v>13</v>
      </c>
      <c r="N66" s="3" t="s">
        <v>13</v>
      </c>
      <c r="O66" s="3">
        <v>6</v>
      </c>
      <c r="P66" s="3">
        <v>30</v>
      </c>
      <c r="Q66" s="3" t="s">
        <v>78</v>
      </c>
    </row>
    <row r="67" spans="1:17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7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7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7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7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7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7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7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7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7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7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7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7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7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</sheetData>
  <sortState xmlns:xlrd2="http://schemas.microsoft.com/office/spreadsheetml/2017/richdata2" ref="A2:Q66">
    <sortCondition ref="J1:J6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C61C-2A93-3E46-8CB7-8AB73432580C}">
  <dimension ref="A1:Q66"/>
  <sheetViews>
    <sheetView topLeftCell="A45" workbookViewId="0">
      <selection activeCell="M88" sqref="M88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185</v>
      </c>
      <c r="E1" s="1" t="s">
        <v>186</v>
      </c>
      <c r="F1" s="1" t="s">
        <v>3</v>
      </c>
      <c r="G1" s="1" t="s">
        <v>4</v>
      </c>
      <c r="H1" s="1" t="s">
        <v>5</v>
      </c>
      <c r="I1" s="1" t="s">
        <v>187</v>
      </c>
      <c r="J1" s="1" t="s">
        <v>188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1" t="s">
        <v>14</v>
      </c>
      <c r="B2" s="3" t="s">
        <v>15</v>
      </c>
      <c r="C2" s="3">
        <v>3</v>
      </c>
      <c r="D2" s="3">
        <v>2</v>
      </c>
      <c r="E2" s="3">
        <v>1</v>
      </c>
      <c r="F2" s="3">
        <v>2</v>
      </c>
      <c r="G2" s="3">
        <v>1</v>
      </c>
      <c r="H2" s="3">
        <v>11</v>
      </c>
      <c r="I2" s="3" t="s">
        <v>189</v>
      </c>
      <c r="J2" s="3">
        <v>130</v>
      </c>
      <c r="K2" s="3">
        <v>6</v>
      </c>
      <c r="L2" s="3">
        <v>41</v>
      </c>
      <c r="M2" s="3" t="s">
        <v>13</v>
      </c>
      <c r="N2" s="3" t="s">
        <v>13</v>
      </c>
      <c r="O2" s="3">
        <v>16</v>
      </c>
      <c r="P2" s="3">
        <v>0</v>
      </c>
      <c r="Q2" s="3" t="s">
        <v>16</v>
      </c>
    </row>
    <row r="3" spans="1:17" x14ac:dyDescent="0.2">
      <c r="A3" s="1" t="s">
        <v>128</v>
      </c>
      <c r="B3" s="3" t="s">
        <v>112</v>
      </c>
      <c r="C3" s="3">
        <v>3</v>
      </c>
      <c r="D3" s="3">
        <v>3</v>
      </c>
      <c r="E3" s="3">
        <v>0</v>
      </c>
      <c r="F3" s="3">
        <v>2</v>
      </c>
      <c r="G3" s="3">
        <v>1</v>
      </c>
      <c r="H3" s="3">
        <v>1</v>
      </c>
      <c r="I3" s="3" t="s">
        <v>189</v>
      </c>
      <c r="J3" s="3">
        <v>50</v>
      </c>
      <c r="K3" s="3">
        <v>0</v>
      </c>
      <c r="L3" s="3">
        <v>17</v>
      </c>
      <c r="M3" s="3" t="s">
        <v>13</v>
      </c>
      <c r="N3" s="3" t="s">
        <v>13</v>
      </c>
      <c r="O3" s="3">
        <v>0</v>
      </c>
      <c r="P3" s="3">
        <v>0</v>
      </c>
      <c r="Q3" s="3" t="s">
        <v>129</v>
      </c>
    </row>
    <row r="4" spans="1:17" x14ac:dyDescent="0.2">
      <c r="A4" s="1" t="s">
        <v>104</v>
      </c>
      <c r="B4" s="3" t="s">
        <v>18</v>
      </c>
      <c r="C4" s="3">
        <v>5</v>
      </c>
      <c r="D4" s="3">
        <v>3</v>
      </c>
      <c r="E4" s="3">
        <v>3</v>
      </c>
      <c r="F4" s="3">
        <v>1</v>
      </c>
      <c r="G4" s="3">
        <v>0</v>
      </c>
      <c r="H4" s="3">
        <v>1</v>
      </c>
      <c r="I4" s="3" t="s">
        <v>189</v>
      </c>
      <c r="J4" s="3">
        <v>75</v>
      </c>
      <c r="K4" s="3">
        <v>1</v>
      </c>
      <c r="L4" s="3">
        <v>18</v>
      </c>
      <c r="M4" s="3" t="s">
        <v>13</v>
      </c>
      <c r="N4" s="3" t="s">
        <v>13</v>
      </c>
      <c r="O4" s="3">
        <v>0</v>
      </c>
      <c r="P4" s="3">
        <v>1</v>
      </c>
      <c r="Q4" s="3" t="s">
        <v>105</v>
      </c>
    </row>
    <row r="5" spans="1:17" x14ac:dyDescent="0.2">
      <c r="A5" s="1" t="s">
        <v>17</v>
      </c>
      <c r="B5" s="3" t="s">
        <v>18</v>
      </c>
      <c r="C5" s="3">
        <v>5</v>
      </c>
      <c r="D5" s="3">
        <v>3</v>
      </c>
      <c r="E5" s="3">
        <v>3</v>
      </c>
      <c r="F5" s="3">
        <v>1</v>
      </c>
      <c r="G5" s="3">
        <v>1</v>
      </c>
      <c r="H5" s="3">
        <v>2</v>
      </c>
      <c r="I5" s="3" t="s">
        <v>189</v>
      </c>
      <c r="J5" s="3">
        <v>86</v>
      </c>
      <c r="K5" s="3">
        <v>0</v>
      </c>
      <c r="L5" s="3">
        <v>19</v>
      </c>
      <c r="M5" s="3" t="s">
        <v>13</v>
      </c>
      <c r="N5" s="3" t="s">
        <v>13</v>
      </c>
      <c r="O5" s="3">
        <v>0</v>
      </c>
      <c r="P5" s="3">
        <v>0</v>
      </c>
      <c r="Q5" s="3" t="s">
        <v>19</v>
      </c>
    </row>
    <row r="6" spans="1:17" x14ac:dyDescent="0.2">
      <c r="A6" s="1" t="s">
        <v>37</v>
      </c>
      <c r="B6" s="3" t="s">
        <v>38</v>
      </c>
      <c r="C6" s="3">
        <v>5</v>
      </c>
      <c r="D6" s="3">
        <v>3</v>
      </c>
      <c r="E6" s="3">
        <v>3</v>
      </c>
      <c r="F6" s="3">
        <v>1</v>
      </c>
      <c r="G6" s="3">
        <v>1</v>
      </c>
      <c r="H6" s="3">
        <v>11</v>
      </c>
      <c r="I6" s="3" t="s">
        <v>189</v>
      </c>
      <c r="J6" s="3">
        <v>158</v>
      </c>
      <c r="K6" s="3">
        <v>2</v>
      </c>
      <c r="L6" s="3">
        <v>40</v>
      </c>
      <c r="M6" s="3" t="s">
        <v>13</v>
      </c>
      <c r="N6" s="3" t="s">
        <v>13</v>
      </c>
      <c r="O6" s="3">
        <v>14</v>
      </c>
      <c r="P6" s="3">
        <v>0</v>
      </c>
      <c r="Q6" s="3" t="s">
        <v>39</v>
      </c>
    </row>
    <row r="7" spans="1:17" x14ac:dyDescent="0.2">
      <c r="A7" s="1" t="s">
        <v>33</v>
      </c>
      <c r="B7" s="3" t="s">
        <v>38</v>
      </c>
      <c r="C7" s="3">
        <v>5</v>
      </c>
      <c r="D7" s="3">
        <v>3</v>
      </c>
      <c r="E7" s="3">
        <v>3</v>
      </c>
      <c r="F7" s="3">
        <v>1</v>
      </c>
      <c r="G7" s="3">
        <v>1</v>
      </c>
      <c r="H7" s="3">
        <v>2</v>
      </c>
      <c r="I7" s="3" t="s">
        <v>189</v>
      </c>
      <c r="J7" s="3">
        <v>85</v>
      </c>
      <c r="K7" s="3">
        <v>0</v>
      </c>
      <c r="L7" s="3">
        <v>19</v>
      </c>
      <c r="M7" s="3" t="s">
        <v>13</v>
      </c>
      <c r="N7" s="3" t="s">
        <v>13</v>
      </c>
      <c r="O7" s="3">
        <v>0</v>
      </c>
      <c r="P7" s="3">
        <v>0</v>
      </c>
      <c r="Q7" s="3" t="s">
        <v>119</v>
      </c>
    </row>
    <row r="8" spans="1:17" x14ac:dyDescent="0.2">
      <c r="A8" s="1" t="s">
        <v>146</v>
      </c>
      <c r="B8" s="3" t="s">
        <v>15</v>
      </c>
      <c r="C8" s="3">
        <v>5</v>
      </c>
      <c r="D8" s="3">
        <v>2</v>
      </c>
      <c r="E8" s="3">
        <v>6</v>
      </c>
      <c r="F8" s="3">
        <v>2</v>
      </c>
      <c r="G8" s="3">
        <v>1</v>
      </c>
      <c r="H8" s="3">
        <v>9</v>
      </c>
      <c r="I8" s="3" t="s">
        <v>189</v>
      </c>
      <c r="J8" s="3">
        <v>167</v>
      </c>
      <c r="K8" s="3">
        <v>0</v>
      </c>
      <c r="L8" s="3">
        <v>34</v>
      </c>
      <c r="M8" s="3" t="s">
        <v>13</v>
      </c>
      <c r="N8" s="3" t="s">
        <v>13</v>
      </c>
      <c r="O8" s="3">
        <v>0</v>
      </c>
      <c r="P8" s="3">
        <v>3</v>
      </c>
      <c r="Q8" s="3" t="s">
        <v>147</v>
      </c>
    </row>
    <row r="9" spans="1:17" x14ac:dyDescent="0.2">
      <c r="A9" s="1" t="s">
        <v>114</v>
      </c>
      <c r="B9" s="3" t="s">
        <v>18</v>
      </c>
      <c r="C9" s="3">
        <v>5</v>
      </c>
      <c r="D9" s="3">
        <v>3</v>
      </c>
      <c r="E9" s="3">
        <v>3</v>
      </c>
      <c r="F9" s="3">
        <v>2</v>
      </c>
      <c r="G9" s="3">
        <v>1</v>
      </c>
      <c r="H9" s="3">
        <v>2</v>
      </c>
      <c r="I9" s="3" t="s">
        <v>189</v>
      </c>
      <c r="J9" s="3">
        <v>90</v>
      </c>
      <c r="K9" s="3">
        <v>0</v>
      </c>
      <c r="L9" s="3">
        <v>23</v>
      </c>
      <c r="M9" s="3" t="s">
        <v>13</v>
      </c>
      <c r="N9" s="3" t="s">
        <v>13</v>
      </c>
      <c r="O9" s="3">
        <v>0</v>
      </c>
      <c r="P9" s="3">
        <v>1</v>
      </c>
      <c r="Q9" s="3" t="s">
        <v>115</v>
      </c>
    </row>
    <row r="10" spans="1:17" x14ac:dyDescent="0.2">
      <c r="A10" s="1" t="s">
        <v>33</v>
      </c>
      <c r="B10" s="3" t="s">
        <v>18</v>
      </c>
      <c r="C10" s="3">
        <v>5</v>
      </c>
      <c r="D10" s="3">
        <v>2</v>
      </c>
      <c r="E10" s="3">
        <v>6</v>
      </c>
      <c r="F10" s="3">
        <v>4</v>
      </c>
      <c r="G10" s="3">
        <v>0</v>
      </c>
      <c r="H10" s="3">
        <v>1</v>
      </c>
      <c r="I10" s="3" t="s">
        <v>189</v>
      </c>
      <c r="J10" s="3">
        <v>81</v>
      </c>
      <c r="K10" s="3">
        <v>0</v>
      </c>
      <c r="L10" s="3">
        <v>22</v>
      </c>
      <c r="M10" s="3" t="s">
        <v>13</v>
      </c>
      <c r="N10" s="3" t="s">
        <v>13</v>
      </c>
      <c r="O10" s="3">
        <v>0</v>
      </c>
      <c r="P10" s="3">
        <v>2</v>
      </c>
      <c r="Q10" s="3" t="s">
        <v>72</v>
      </c>
    </row>
    <row r="11" spans="1:17" x14ac:dyDescent="0.2">
      <c r="A11" s="1" t="s">
        <v>60</v>
      </c>
      <c r="B11" s="3" t="s">
        <v>18</v>
      </c>
      <c r="C11" s="3">
        <v>6</v>
      </c>
      <c r="D11" s="3">
        <v>4</v>
      </c>
      <c r="E11" s="3">
        <v>3</v>
      </c>
      <c r="F11" s="3">
        <v>2</v>
      </c>
      <c r="G11" s="3">
        <v>0</v>
      </c>
      <c r="H11" s="3">
        <v>1</v>
      </c>
      <c r="I11" s="3" t="s">
        <v>189</v>
      </c>
      <c r="J11" s="3">
        <v>79</v>
      </c>
      <c r="K11" s="3">
        <v>0</v>
      </c>
      <c r="L11" s="3">
        <v>18</v>
      </c>
      <c r="M11" s="3" t="s">
        <v>13</v>
      </c>
      <c r="N11" s="3" t="s">
        <v>13</v>
      </c>
      <c r="O11" s="3">
        <v>0</v>
      </c>
      <c r="P11" s="3">
        <v>2</v>
      </c>
      <c r="Q11" s="3" t="s">
        <v>61</v>
      </c>
    </row>
    <row r="12" spans="1:17" x14ac:dyDescent="0.2">
      <c r="A12" s="1" t="s">
        <v>159</v>
      </c>
      <c r="B12" s="3" t="s">
        <v>15</v>
      </c>
      <c r="C12" s="3">
        <v>6</v>
      </c>
      <c r="D12" s="3">
        <v>3</v>
      </c>
      <c r="E12" s="3">
        <v>1</v>
      </c>
      <c r="F12" s="3">
        <v>3</v>
      </c>
      <c r="G12" s="3">
        <v>1</v>
      </c>
      <c r="H12" s="3">
        <v>6</v>
      </c>
      <c r="I12" s="3" t="s">
        <v>189</v>
      </c>
      <c r="J12" s="3">
        <v>149</v>
      </c>
      <c r="K12" s="3">
        <v>5</v>
      </c>
      <c r="L12" s="3">
        <v>35</v>
      </c>
      <c r="M12" s="3" t="s">
        <v>13</v>
      </c>
      <c r="N12" s="3" t="s">
        <v>13</v>
      </c>
      <c r="O12" s="3">
        <v>15</v>
      </c>
      <c r="P12" s="3">
        <v>2</v>
      </c>
      <c r="Q12" s="3" t="s">
        <v>160</v>
      </c>
    </row>
    <row r="13" spans="1:17" x14ac:dyDescent="0.2">
      <c r="A13" s="1" t="s">
        <v>31</v>
      </c>
      <c r="B13" s="3" t="s">
        <v>18</v>
      </c>
      <c r="C13" s="3">
        <v>6</v>
      </c>
      <c r="D13" s="3">
        <v>3</v>
      </c>
      <c r="E13" s="3">
        <v>1</v>
      </c>
      <c r="F13" s="3">
        <v>4</v>
      </c>
      <c r="G13" s="3">
        <v>3</v>
      </c>
      <c r="H13" s="3">
        <v>12</v>
      </c>
      <c r="I13" s="3" t="s">
        <v>189</v>
      </c>
      <c r="J13" s="3">
        <v>266</v>
      </c>
      <c r="K13" s="3">
        <v>5</v>
      </c>
      <c r="L13" s="3">
        <v>35</v>
      </c>
      <c r="M13" s="3" t="s">
        <v>13</v>
      </c>
      <c r="N13" s="3" t="s">
        <v>13</v>
      </c>
      <c r="O13" s="3">
        <v>12</v>
      </c>
      <c r="P13" s="3">
        <v>0</v>
      </c>
      <c r="Q13" s="3" t="s">
        <v>32</v>
      </c>
    </row>
    <row r="14" spans="1:17" x14ac:dyDescent="0.2">
      <c r="A14" s="1" t="s">
        <v>55</v>
      </c>
      <c r="B14" s="3" t="s">
        <v>18</v>
      </c>
      <c r="C14" s="3">
        <v>6</v>
      </c>
      <c r="D14" s="3">
        <v>6</v>
      </c>
      <c r="E14" s="3">
        <v>0</v>
      </c>
      <c r="F14" s="3">
        <v>5</v>
      </c>
      <c r="G14" s="3">
        <v>1</v>
      </c>
      <c r="H14" s="3">
        <v>8</v>
      </c>
      <c r="I14" s="3" t="s">
        <v>189</v>
      </c>
      <c r="J14" s="3">
        <v>153</v>
      </c>
      <c r="K14" s="3">
        <v>5</v>
      </c>
      <c r="L14" s="3">
        <v>40</v>
      </c>
      <c r="M14" s="3" t="s">
        <v>13</v>
      </c>
      <c r="N14" s="3" t="s">
        <v>13</v>
      </c>
      <c r="O14" s="3">
        <v>0</v>
      </c>
      <c r="P14" s="3">
        <v>1</v>
      </c>
      <c r="Q14" s="3" t="s">
        <v>56</v>
      </c>
    </row>
    <row r="15" spans="1:17" x14ac:dyDescent="0.2">
      <c r="A15" s="1" t="s">
        <v>167</v>
      </c>
      <c r="B15" s="3" t="s">
        <v>168</v>
      </c>
      <c r="C15" s="3">
        <v>6</v>
      </c>
      <c r="D15" s="3">
        <v>3</v>
      </c>
      <c r="E15" s="3">
        <v>3</v>
      </c>
      <c r="F15" s="3">
        <v>9</v>
      </c>
      <c r="G15" s="3">
        <v>1</v>
      </c>
      <c r="H15" s="3">
        <v>1</v>
      </c>
      <c r="I15" s="3" t="s">
        <v>189</v>
      </c>
      <c r="J15" s="3">
        <v>74</v>
      </c>
      <c r="K15" s="3">
        <v>0</v>
      </c>
      <c r="L15" s="3">
        <v>20</v>
      </c>
      <c r="M15" s="3" t="s">
        <v>13</v>
      </c>
      <c r="N15" s="3" t="s">
        <v>13</v>
      </c>
      <c r="O15" s="3">
        <v>2</v>
      </c>
      <c r="P15" s="3">
        <v>1</v>
      </c>
      <c r="Q15" s="3" t="s">
        <v>169</v>
      </c>
    </row>
    <row r="16" spans="1:17" x14ac:dyDescent="0.2">
      <c r="A16" s="1" t="s">
        <v>28</v>
      </c>
      <c r="B16" s="3" t="s">
        <v>29</v>
      </c>
      <c r="C16" s="3">
        <v>7</v>
      </c>
      <c r="D16" s="3">
        <v>3</v>
      </c>
      <c r="E16" s="3">
        <v>3</v>
      </c>
      <c r="F16" s="3">
        <v>4</v>
      </c>
      <c r="G16" s="3">
        <v>1</v>
      </c>
      <c r="H16" s="3">
        <v>1</v>
      </c>
      <c r="I16" s="3" t="s">
        <v>189</v>
      </c>
      <c r="J16" s="3">
        <v>76</v>
      </c>
      <c r="K16" s="3">
        <v>1</v>
      </c>
      <c r="L16" s="3">
        <v>21</v>
      </c>
      <c r="M16" s="3" t="s">
        <v>13</v>
      </c>
      <c r="N16" s="3" t="s">
        <v>13</v>
      </c>
      <c r="O16" s="3">
        <v>0</v>
      </c>
      <c r="P16" s="3">
        <v>1</v>
      </c>
      <c r="Q16" s="3" t="s">
        <v>30</v>
      </c>
    </row>
    <row r="17" spans="1:17" x14ac:dyDescent="0.2">
      <c r="A17" s="1" t="s">
        <v>172</v>
      </c>
      <c r="B17" s="3" t="s">
        <v>173</v>
      </c>
      <c r="C17" s="3">
        <v>7</v>
      </c>
      <c r="D17" s="3">
        <v>4</v>
      </c>
      <c r="E17" s="3">
        <v>1</v>
      </c>
      <c r="F17" s="3">
        <v>4</v>
      </c>
      <c r="G17" s="3">
        <v>1</v>
      </c>
      <c r="H17" s="3">
        <v>4</v>
      </c>
      <c r="I17" s="3" t="s">
        <v>189</v>
      </c>
      <c r="J17" s="3">
        <v>107</v>
      </c>
      <c r="K17" s="3">
        <v>0</v>
      </c>
      <c r="L17" s="3">
        <v>28</v>
      </c>
      <c r="M17" s="3" t="s">
        <v>13</v>
      </c>
      <c r="N17" s="3" t="s">
        <v>13</v>
      </c>
      <c r="O17" s="3">
        <v>0</v>
      </c>
      <c r="P17" s="3">
        <v>3</v>
      </c>
      <c r="Q17" s="3" t="s">
        <v>174</v>
      </c>
    </row>
    <row r="18" spans="1:17" x14ac:dyDescent="0.2">
      <c r="A18" s="1" t="s">
        <v>116</v>
      </c>
      <c r="B18" s="3"/>
      <c r="C18" s="3">
        <v>7</v>
      </c>
      <c r="D18" s="3">
        <v>5</v>
      </c>
      <c r="E18" s="3">
        <v>1</v>
      </c>
      <c r="F18" s="3">
        <v>5</v>
      </c>
      <c r="G18" s="3">
        <v>1</v>
      </c>
      <c r="H18" s="3">
        <v>4</v>
      </c>
      <c r="I18" s="3" t="s">
        <v>189</v>
      </c>
      <c r="J18" s="3">
        <v>116</v>
      </c>
      <c r="K18" s="3">
        <v>0</v>
      </c>
      <c r="L18" s="3">
        <v>26</v>
      </c>
      <c r="M18" s="3" t="s">
        <v>13</v>
      </c>
      <c r="N18" s="3" t="s">
        <v>13</v>
      </c>
      <c r="O18" s="3">
        <v>1</v>
      </c>
      <c r="P18" s="3">
        <v>1</v>
      </c>
      <c r="Q18" s="3" t="s">
        <v>117</v>
      </c>
    </row>
    <row r="19" spans="1:17" x14ac:dyDescent="0.2">
      <c r="A19" s="1" t="s">
        <v>123</v>
      </c>
      <c r="B19" s="3" t="s">
        <v>18</v>
      </c>
      <c r="C19" s="3">
        <v>7</v>
      </c>
      <c r="D19" s="3">
        <v>5</v>
      </c>
      <c r="E19" s="3">
        <v>3</v>
      </c>
      <c r="F19" s="3">
        <v>8</v>
      </c>
      <c r="G19" s="3">
        <v>1</v>
      </c>
      <c r="H19" s="3">
        <v>8</v>
      </c>
      <c r="I19" s="3" t="s">
        <v>189</v>
      </c>
      <c r="J19" s="3">
        <v>208</v>
      </c>
      <c r="K19" s="3">
        <v>6</v>
      </c>
      <c r="L19" s="3">
        <v>46</v>
      </c>
      <c r="M19" s="3" t="s">
        <v>13</v>
      </c>
      <c r="N19" s="3" t="s">
        <v>13</v>
      </c>
      <c r="O19" s="3">
        <v>0</v>
      </c>
      <c r="P19" s="3">
        <v>0</v>
      </c>
      <c r="Q19" s="3" t="s">
        <v>124</v>
      </c>
    </row>
    <row r="20" spans="1:17" x14ac:dyDescent="0.2">
      <c r="A20" s="1" t="s">
        <v>26</v>
      </c>
      <c r="B20" s="3" t="s">
        <v>18</v>
      </c>
      <c r="C20" s="3">
        <v>8</v>
      </c>
      <c r="D20" s="3">
        <v>3</v>
      </c>
      <c r="E20" s="3">
        <v>3</v>
      </c>
      <c r="F20" s="3">
        <v>14</v>
      </c>
      <c r="G20" s="3">
        <v>1</v>
      </c>
      <c r="H20" s="3">
        <v>11</v>
      </c>
      <c r="I20" s="3" t="s">
        <v>189</v>
      </c>
      <c r="J20" s="3">
        <v>278</v>
      </c>
      <c r="K20" s="3">
        <v>5</v>
      </c>
      <c r="L20" s="3">
        <v>52</v>
      </c>
      <c r="M20" s="3" t="s">
        <v>13</v>
      </c>
      <c r="N20" s="3" t="s">
        <v>13</v>
      </c>
      <c r="O20" s="3">
        <v>0</v>
      </c>
      <c r="P20" s="3">
        <v>0</v>
      </c>
      <c r="Q20" s="3" t="s">
        <v>27</v>
      </c>
    </row>
    <row r="21" spans="1:17" x14ac:dyDescent="0.2">
      <c r="A21" s="1" t="s">
        <v>133</v>
      </c>
      <c r="B21" s="3" t="s">
        <v>134</v>
      </c>
      <c r="C21" s="3">
        <v>11</v>
      </c>
      <c r="D21" s="3">
        <v>4</v>
      </c>
      <c r="E21" s="3">
        <v>28</v>
      </c>
      <c r="F21" s="3">
        <v>7</v>
      </c>
      <c r="G21" s="3">
        <v>1</v>
      </c>
      <c r="H21" s="3">
        <v>5</v>
      </c>
      <c r="I21" s="3" t="s">
        <v>189</v>
      </c>
      <c r="J21" s="3">
        <v>184</v>
      </c>
      <c r="K21" s="3">
        <v>4</v>
      </c>
      <c r="L21" s="3">
        <v>43</v>
      </c>
      <c r="M21" s="3" t="s">
        <v>13</v>
      </c>
      <c r="N21" s="3" t="s">
        <v>13</v>
      </c>
      <c r="O21" s="3">
        <v>0</v>
      </c>
      <c r="P21" s="3">
        <v>3</v>
      </c>
      <c r="Q21" s="3" t="s">
        <v>135</v>
      </c>
    </row>
    <row r="22" spans="1:17" x14ac:dyDescent="0.2">
      <c r="A22" s="1" t="s">
        <v>130</v>
      </c>
      <c r="B22" s="3" t="s">
        <v>131</v>
      </c>
      <c r="C22" s="3">
        <v>11</v>
      </c>
      <c r="D22" s="3">
        <v>4</v>
      </c>
      <c r="E22" s="3">
        <v>3</v>
      </c>
      <c r="F22" s="3">
        <v>11</v>
      </c>
      <c r="G22" s="3">
        <v>1</v>
      </c>
      <c r="H22" s="3">
        <v>11</v>
      </c>
      <c r="I22" s="3" t="s">
        <v>189</v>
      </c>
      <c r="J22" s="3">
        <v>283</v>
      </c>
      <c r="K22" s="3">
        <v>10</v>
      </c>
      <c r="L22" s="3">
        <v>56</v>
      </c>
      <c r="M22" s="3" t="s">
        <v>13</v>
      </c>
      <c r="N22" s="3" t="s">
        <v>13</v>
      </c>
      <c r="O22" s="3">
        <v>13</v>
      </c>
      <c r="P22" s="3">
        <v>0</v>
      </c>
      <c r="Q22" s="3" t="s">
        <v>132</v>
      </c>
    </row>
    <row r="23" spans="1:17" x14ac:dyDescent="0.2">
      <c r="A23" s="1" t="s">
        <v>57</v>
      </c>
      <c r="B23" s="3" t="s">
        <v>58</v>
      </c>
      <c r="C23" s="3">
        <v>12</v>
      </c>
      <c r="D23" s="3">
        <v>4</v>
      </c>
      <c r="E23" s="3">
        <v>1</v>
      </c>
      <c r="F23" s="3">
        <v>10</v>
      </c>
      <c r="G23" s="3">
        <v>1</v>
      </c>
      <c r="H23" s="3">
        <v>2</v>
      </c>
      <c r="I23" s="3" t="s">
        <v>190</v>
      </c>
      <c r="J23" s="3">
        <v>164</v>
      </c>
      <c r="K23" s="3">
        <v>25</v>
      </c>
      <c r="L23" s="3">
        <v>35</v>
      </c>
      <c r="M23" s="3" t="s">
        <v>13</v>
      </c>
      <c r="N23" s="3" t="s">
        <v>13</v>
      </c>
      <c r="O23" s="3">
        <v>12</v>
      </c>
      <c r="P23" s="3">
        <v>4</v>
      </c>
      <c r="Q23" s="3" t="s">
        <v>118</v>
      </c>
    </row>
    <row r="24" spans="1:17" x14ac:dyDescent="0.2">
      <c r="A24" s="1" t="s">
        <v>57</v>
      </c>
      <c r="B24" s="3" t="s">
        <v>58</v>
      </c>
      <c r="C24" s="3">
        <v>12</v>
      </c>
      <c r="D24" s="3">
        <v>4</v>
      </c>
      <c r="E24" s="3">
        <v>1</v>
      </c>
      <c r="F24" s="3">
        <v>10</v>
      </c>
      <c r="G24" s="3">
        <v>1</v>
      </c>
      <c r="H24" s="3">
        <v>2</v>
      </c>
      <c r="I24" s="3" t="s">
        <v>190</v>
      </c>
      <c r="J24" s="3">
        <v>164</v>
      </c>
      <c r="K24" s="3">
        <v>25</v>
      </c>
      <c r="L24" s="3">
        <v>36</v>
      </c>
      <c r="M24" s="3" t="s">
        <v>13</v>
      </c>
      <c r="N24" s="3" t="s">
        <v>13</v>
      </c>
      <c r="O24" s="3">
        <v>12</v>
      </c>
      <c r="P24" s="3">
        <v>4</v>
      </c>
      <c r="Q24" s="3" t="s">
        <v>59</v>
      </c>
    </row>
    <row r="25" spans="1:17" x14ac:dyDescent="0.2">
      <c r="A25" s="1" t="s">
        <v>46</v>
      </c>
      <c r="B25" s="3" t="s">
        <v>47</v>
      </c>
      <c r="C25" s="3">
        <v>12</v>
      </c>
      <c r="D25" s="3">
        <v>4</v>
      </c>
      <c r="E25" s="3">
        <v>36</v>
      </c>
      <c r="F25" s="3">
        <v>10</v>
      </c>
      <c r="G25" s="3">
        <v>1</v>
      </c>
      <c r="H25" s="3">
        <v>11</v>
      </c>
      <c r="I25" s="3" t="s">
        <v>189</v>
      </c>
      <c r="J25" s="3">
        <v>216</v>
      </c>
      <c r="K25" s="3">
        <v>7</v>
      </c>
      <c r="L25" s="3">
        <v>41</v>
      </c>
      <c r="M25" s="3" t="s">
        <v>13</v>
      </c>
      <c r="N25" s="3" t="s">
        <v>13</v>
      </c>
      <c r="O25" s="3">
        <v>0</v>
      </c>
      <c r="P25" s="3">
        <v>1</v>
      </c>
      <c r="Q25" s="3" t="s">
        <v>48</v>
      </c>
    </row>
    <row r="26" spans="1:17" x14ac:dyDescent="0.2">
      <c r="A26" s="1" t="s">
        <v>148</v>
      </c>
      <c r="B26" s="3" t="s">
        <v>149</v>
      </c>
      <c r="C26" s="3">
        <v>13</v>
      </c>
      <c r="D26" s="3">
        <v>3</v>
      </c>
      <c r="E26" s="3">
        <v>28</v>
      </c>
      <c r="F26" s="3">
        <v>8</v>
      </c>
      <c r="G26" s="3">
        <v>1</v>
      </c>
      <c r="H26" s="3">
        <v>34</v>
      </c>
      <c r="I26" s="3" t="s">
        <v>189</v>
      </c>
      <c r="J26" s="3">
        <v>398</v>
      </c>
      <c r="K26" s="3">
        <v>65</v>
      </c>
      <c r="L26" s="3">
        <v>133</v>
      </c>
      <c r="M26" s="3" t="s">
        <v>13</v>
      </c>
      <c r="N26" s="3" t="s">
        <v>13</v>
      </c>
      <c r="O26" s="3">
        <v>32</v>
      </c>
      <c r="P26" s="3">
        <v>3</v>
      </c>
      <c r="Q26" s="3" t="s">
        <v>150</v>
      </c>
    </row>
    <row r="27" spans="1:17" x14ac:dyDescent="0.2">
      <c r="A27" s="1" t="s">
        <v>153</v>
      </c>
      <c r="B27" s="3" t="s">
        <v>154</v>
      </c>
      <c r="C27" s="3">
        <v>13</v>
      </c>
      <c r="D27" s="3">
        <v>5</v>
      </c>
      <c r="E27" s="3">
        <v>36</v>
      </c>
      <c r="F27" s="3">
        <v>15</v>
      </c>
      <c r="G27" s="3">
        <v>1</v>
      </c>
      <c r="H27" s="3">
        <v>17</v>
      </c>
      <c r="I27" s="3" t="s">
        <v>189</v>
      </c>
      <c r="J27" s="3">
        <v>309</v>
      </c>
      <c r="K27" s="3">
        <v>10</v>
      </c>
      <c r="L27" s="3">
        <v>63</v>
      </c>
      <c r="M27" s="3" t="s">
        <v>13</v>
      </c>
      <c r="N27" s="3" t="s">
        <v>13</v>
      </c>
      <c r="O27" s="3">
        <v>8</v>
      </c>
      <c r="P27" s="3">
        <v>0</v>
      </c>
      <c r="Q27" s="3" t="s">
        <v>155</v>
      </c>
    </row>
    <row r="28" spans="1:17" x14ac:dyDescent="0.2">
      <c r="A28" s="1" t="s">
        <v>125</v>
      </c>
      <c r="B28" s="3" t="s">
        <v>126</v>
      </c>
      <c r="C28" s="3">
        <v>14</v>
      </c>
      <c r="D28" s="3">
        <v>3</v>
      </c>
      <c r="E28" s="3">
        <v>21</v>
      </c>
      <c r="F28" s="3">
        <v>17</v>
      </c>
      <c r="G28" s="3">
        <v>1</v>
      </c>
      <c r="H28" s="3">
        <v>12</v>
      </c>
      <c r="I28" s="3" t="s">
        <v>189</v>
      </c>
      <c r="J28" s="3">
        <v>273</v>
      </c>
      <c r="K28" s="3">
        <v>0</v>
      </c>
      <c r="L28" s="3">
        <v>55</v>
      </c>
      <c r="M28" s="3" t="s">
        <v>13</v>
      </c>
      <c r="N28" s="3" t="s">
        <v>13</v>
      </c>
      <c r="O28" s="3">
        <v>0</v>
      </c>
      <c r="P28" s="3">
        <v>1</v>
      </c>
      <c r="Q28" s="3" t="s">
        <v>127</v>
      </c>
    </row>
    <row r="29" spans="1:17" x14ac:dyDescent="0.2">
      <c r="A29" s="1" t="s">
        <v>156</v>
      </c>
      <c r="B29" s="3" t="s">
        <v>157</v>
      </c>
      <c r="C29" s="3">
        <v>14</v>
      </c>
      <c r="D29" s="3">
        <v>4</v>
      </c>
      <c r="E29" s="3">
        <v>28</v>
      </c>
      <c r="F29" s="3">
        <v>19</v>
      </c>
      <c r="G29" s="3">
        <v>1</v>
      </c>
      <c r="H29" s="3">
        <v>4</v>
      </c>
      <c r="I29" s="3" t="s">
        <v>189</v>
      </c>
      <c r="J29" s="3">
        <v>211</v>
      </c>
      <c r="K29" s="3">
        <v>0</v>
      </c>
      <c r="L29" s="3">
        <v>48</v>
      </c>
      <c r="M29" s="3" t="s">
        <v>13</v>
      </c>
      <c r="N29" s="3" t="s">
        <v>13</v>
      </c>
      <c r="O29" s="3">
        <v>1</v>
      </c>
      <c r="P29" s="3">
        <v>11</v>
      </c>
      <c r="Q29" s="3" t="s">
        <v>158</v>
      </c>
    </row>
    <row r="30" spans="1:17" x14ac:dyDescent="0.2">
      <c r="A30" s="1" t="s">
        <v>178</v>
      </c>
      <c r="B30" s="3" t="s">
        <v>179</v>
      </c>
      <c r="C30" s="3">
        <v>15</v>
      </c>
      <c r="D30" s="3">
        <v>5</v>
      </c>
      <c r="E30" s="3">
        <v>28</v>
      </c>
      <c r="F30" s="3">
        <v>19</v>
      </c>
      <c r="G30" s="3">
        <v>2</v>
      </c>
      <c r="H30" s="3">
        <v>20</v>
      </c>
      <c r="I30" s="3" t="s">
        <v>189</v>
      </c>
      <c r="J30" s="3">
        <v>341</v>
      </c>
      <c r="K30" s="3">
        <v>14</v>
      </c>
      <c r="L30" s="3">
        <v>85</v>
      </c>
      <c r="M30" s="3" t="s">
        <v>13</v>
      </c>
      <c r="N30" s="3" t="s">
        <v>13</v>
      </c>
      <c r="O30" s="3">
        <v>13</v>
      </c>
      <c r="P30" s="3">
        <v>7</v>
      </c>
      <c r="Q30" s="3" t="s">
        <v>180</v>
      </c>
    </row>
    <row r="31" spans="1:17" x14ac:dyDescent="0.2">
      <c r="A31" s="1" t="s">
        <v>93</v>
      </c>
      <c r="B31" s="3" t="s">
        <v>94</v>
      </c>
      <c r="C31" s="3">
        <v>16</v>
      </c>
      <c r="D31" s="3">
        <v>4</v>
      </c>
      <c r="E31" s="3">
        <v>6</v>
      </c>
      <c r="F31" s="3">
        <v>3</v>
      </c>
      <c r="G31" s="3">
        <v>2</v>
      </c>
      <c r="H31" s="3">
        <v>5</v>
      </c>
      <c r="I31" s="3" t="s">
        <v>189</v>
      </c>
      <c r="J31" s="3">
        <v>167</v>
      </c>
      <c r="K31" s="3">
        <v>3</v>
      </c>
      <c r="L31" s="3">
        <v>39</v>
      </c>
      <c r="M31" s="3" t="s">
        <v>13</v>
      </c>
      <c r="N31" s="3" t="s">
        <v>13</v>
      </c>
      <c r="O31" s="3">
        <v>16</v>
      </c>
      <c r="P31" s="3">
        <v>1</v>
      </c>
      <c r="Q31" s="3" t="s">
        <v>95</v>
      </c>
    </row>
    <row r="32" spans="1:17" x14ac:dyDescent="0.2">
      <c r="A32" s="1" t="s">
        <v>34</v>
      </c>
      <c r="B32" s="3" t="s">
        <v>35</v>
      </c>
      <c r="C32" s="3">
        <v>16</v>
      </c>
      <c r="D32" s="3">
        <v>3</v>
      </c>
      <c r="E32" s="3">
        <v>36</v>
      </c>
      <c r="F32" s="3">
        <v>19</v>
      </c>
      <c r="G32" s="3">
        <v>1</v>
      </c>
      <c r="H32" s="3">
        <v>4</v>
      </c>
      <c r="I32" s="3" t="s">
        <v>189</v>
      </c>
      <c r="J32" s="3">
        <v>218</v>
      </c>
      <c r="K32" s="3">
        <v>0</v>
      </c>
      <c r="L32" s="3">
        <v>36</v>
      </c>
      <c r="M32" s="3" t="s">
        <v>13</v>
      </c>
      <c r="N32" s="3" t="s">
        <v>13</v>
      </c>
      <c r="O32" s="3">
        <v>9</v>
      </c>
      <c r="P32" s="3">
        <v>2</v>
      </c>
      <c r="Q32" s="3" t="s">
        <v>36</v>
      </c>
    </row>
    <row r="33" spans="1:17" x14ac:dyDescent="0.2">
      <c r="A33" s="1" t="s">
        <v>85</v>
      </c>
      <c r="B33" s="3" t="s">
        <v>86</v>
      </c>
      <c r="C33" s="3">
        <v>17</v>
      </c>
      <c r="D33" s="3">
        <v>5</v>
      </c>
      <c r="E33" s="3">
        <v>45</v>
      </c>
      <c r="F33" s="3">
        <v>44</v>
      </c>
      <c r="G33" s="3">
        <v>1</v>
      </c>
      <c r="H33" s="3">
        <v>1</v>
      </c>
      <c r="I33" s="3" t="s">
        <v>189</v>
      </c>
      <c r="J33" s="3">
        <v>235</v>
      </c>
      <c r="K33" s="3">
        <v>14</v>
      </c>
      <c r="L33" s="3">
        <v>50</v>
      </c>
      <c r="M33" s="3" t="s">
        <v>13</v>
      </c>
      <c r="N33" s="3" t="s">
        <v>13</v>
      </c>
      <c r="O33" s="3">
        <v>0</v>
      </c>
      <c r="P33" s="3">
        <v>2</v>
      </c>
      <c r="Q33" s="3" t="s">
        <v>87</v>
      </c>
    </row>
    <row r="34" spans="1:17" x14ac:dyDescent="0.2">
      <c r="A34" s="1" t="s">
        <v>109</v>
      </c>
      <c r="B34" s="3" t="s">
        <v>91</v>
      </c>
      <c r="C34" s="3">
        <v>18</v>
      </c>
      <c r="D34" s="3">
        <v>5</v>
      </c>
      <c r="E34" s="3">
        <v>6</v>
      </c>
      <c r="F34" s="3">
        <v>11</v>
      </c>
      <c r="G34" s="3">
        <v>0</v>
      </c>
      <c r="H34" s="3">
        <v>1</v>
      </c>
      <c r="I34" s="3" t="s">
        <v>189</v>
      </c>
      <c r="J34" s="3">
        <v>159</v>
      </c>
      <c r="K34" s="3">
        <v>8</v>
      </c>
      <c r="L34" s="3">
        <v>32</v>
      </c>
      <c r="M34" s="3" t="s">
        <v>13</v>
      </c>
      <c r="N34" s="3" t="s">
        <v>13</v>
      </c>
      <c r="O34" s="3">
        <v>39</v>
      </c>
      <c r="P34" s="3">
        <v>8</v>
      </c>
      <c r="Q34" s="3" t="s">
        <v>110</v>
      </c>
    </row>
    <row r="35" spans="1:17" x14ac:dyDescent="0.2">
      <c r="A35" s="1" t="s">
        <v>88</v>
      </c>
      <c r="B35" s="3" t="s">
        <v>83</v>
      </c>
      <c r="C35" s="3">
        <v>18</v>
      </c>
      <c r="D35" s="3">
        <v>4</v>
      </c>
      <c r="E35" s="3">
        <v>6</v>
      </c>
      <c r="F35" s="3">
        <v>22</v>
      </c>
      <c r="G35" s="3">
        <v>2</v>
      </c>
      <c r="H35" s="3">
        <v>22</v>
      </c>
      <c r="I35" s="3" t="s">
        <v>189</v>
      </c>
      <c r="J35" s="3">
        <v>368</v>
      </c>
      <c r="K35" s="3">
        <v>0</v>
      </c>
      <c r="L35" s="3">
        <v>68</v>
      </c>
      <c r="M35" s="3" t="s">
        <v>13</v>
      </c>
      <c r="N35" s="3" t="s">
        <v>13</v>
      </c>
      <c r="O35" s="3">
        <v>16</v>
      </c>
      <c r="P35" s="3">
        <v>10</v>
      </c>
      <c r="Q35" s="3" t="s">
        <v>89</v>
      </c>
    </row>
    <row r="36" spans="1:17" x14ac:dyDescent="0.2">
      <c r="A36" s="1" t="s">
        <v>175</v>
      </c>
      <c r="B36" s="3" t="s">
        <v>176</v>
      </c>
      <c r="C36" s="3">
        <v>18</v>
      </c>
      <c r="D36" s="3">
        <v>3</v>
      </c>
      <c r="E36" s="3">
        <v>1</v>
      </c>
      <c r="F36" s="3">
        <v>34</v>
      </c>
      <c r="G36" s="3">
        <v>1</v>
      </c>
      <c r="H36" s="3">
        <v>36</v>
      </c>
      <c r="I36" s="3" t="s">
        <v>189</v>
      </c>
      <c r="J36" s="3">
        <v>602</v>
      </c>
      <c r="K36" s="3">
        <v>73</v>
      </c>
      <c r="L36" s="3">
        <v>153</v>
      </c>
      <c r="M36" s="3" t="s">
        <v>13</v>
      </c>
      <c r="N36" s="3" t="s">
        <v>13</v>
      </c>
      <c r="O36" s="3">
        <v>1</v>
      </c>
      <c r="P36" s="3">
        <v>2</v>
      </c>
      <c r="Q36" s="3" t="s">
        <v>177</v>
      </c>
    </row>
    <row r="37" spans="1:17" x14ac:dyDescent="0.2">
      <c r="A37" s="1" t="s">
        <v>111</v>
      </c>
      <c r="B37" s="3" t="s">
        <v>112</v>
      </c>
      <c r="C37" s="3">
        <v>19</v>
      </c>
      <c r="D37" s="3">
        <v>4</v>
      </c>
      <c r="E37" s="3">
        <v>1</v>
      </c>
      <c r="F37" s="3">
        <v>31</v>
      </c>
      <c r="G37" s="3">
        <v>2</v>
      </c>
      <c r="H37" s="3">
        <v>2</v>
      </c>
      <c r="I37" s="3" t="s">
        <v>190</v>
      </c>
      <c r="J37" s="3">
        <v>247</v>
      </c>
      <c r="K37" s="3">
        <v>8</v>
      </c>
      <c r="L37" s="3">
        <v>55</v>
      </c>
      <c r="M37" s="3" t="s">
        <v>13</v>
      </c>
      <c r="N37" s="3" t="s">
        <v>13</v>
      </c>
      <c r="O37" s="3">
        <v>3</v>
      </c>
      <c r="P37" s="3">
        <v>2</v>
      </c>
      <c r="Q37" s="3" t="s">
        <v>113</v>
      </c>
    </row>
    <row r="38" spans="1:17" x14ac:dyDescent="0.2">
      <c r="A38" s="1" t="s">
        <v>96</v>
      </c>
      <c r="B38" s="3" t="s">
        <v>97</v>
      </c>
      <c r="C38" s="3">
        <v>21</v>
      </c>
      <c r="D38" s="3">
        <v>5</v>
      </c>
      <c r="E38" s="3">
        <v>1</v>
      </c>
      <c r="F38" s="3">
        <v>23</v>
      </c>
      <c r="G38" s="3">
        <v>1</v>
      </c>
      <c r="H38" s="3">
        <v>5</v>
      </c>
      <c r="I38" s="3" t="s">
        <v>189</v>
      </c>
      <c r="J38" s="3">
        <v>305</v>
      </c>
      <c r="K38" s="3">
        <v>12</v>
      </c>
      <c r="L38" s="3">
        <v>79</v>
      </c>
      <c r="M38" s="3" t="s">
        <v>13</v>
      </c>
      <c r="N38" s="3" t="s">
        <v>13</v>
      </c>
      <c r="O38" s="3">
        <v>1</v>
      </c>
      <c r="P38" s="3">
        <v>4</v>
      </c>
      <c r="Q38" s="3" t="s">
        <v>98</v>
      </c>
    </row>
    <row r="39" spans="1:17" x14ac:dyDescent="0.2">
      <c r="A39" s="1" t="s">
        <v>106</v>
      </c>
      <c r="B39" s="3" t="s">
        <v>107</v>
      </c>
      <c r="C39" s="3">
        <v>21</v>
      </c>
      <c r="D39" s="3">
        <v>5</v>
      </c>
      <c r="E39" s="3">
        <v>1</v>
      </c>
      <c r="F39" s="3">
        <v>36</v>
      </c>
      <c r="G39" s="3">
        <v>3</v>
      </c>
      <c r="H39" s="3">
        <v>21</v>
      </c>
      <c r="I39" s="3" t="s">
        <v>189</v>
      </c>
      <c r="J39" s="3">
        <v>391</v>
      </c>
      <c r="K39" s="3">
        <v>13</v>
      </c>
      <c r="L39" s="3">
        <v>69</v>
      </c>
      <c r="M39" s="3" t="s">
        <v>13</v>
      </c>
      <c r="N39" s="3" t="s">
        <v>13</v>
      </c>
      <c r="O39" s="3">
        <v>1</v>
      </c>
      <c r="P39" s="3">
        <v>3</v>
      </c>
      <c r="Q39" s="3" t="s">
        <v>108</v>
      </c>
    </row>
    <row r="40" spans="1:17" x14ac:dyDescent="0.2">
      <c r="A40" s="1" t="s">
        <v>49</v>
      </c>
      <c r="B40" s="3" t="s">
        <v>50</v>
      </c>
      <c r="C40" s="3">
        <v>21</v>
      </c>
      <c r="D40" s="3">
        <v>6</v>
      </c>
      <c r="E40" s="3">
        <v>1</v>
      </c>
      <c r="F40" s="3">
        <v>42</v>
      </c>
      <c r="G40" s="3">
        <v>2</v>
      </c>
      <c r="H40" s="3">
        <v>22</v>
      </c>
      <c r="I40" s="3" t="s">
        <v>189</v>
      </c>
      <c r="J40" s="3">
        <v>587</v>
      </c>
      <c r="K40" s="3">
        <v>42</v>
      </c>
      <c r="L40" s="3">
        <v>96</v>
      </c>
      <c r="M40" s="3" t="s">
        <v>13</v>
      </c>
      <c r="N40" s="3" t="s">
        <v>13</v>
      </c>
      <c r="O40" s="3">
        <v>6</v>
      </c>
      <c r="P40" s="3">
        <v>4</v>
      </c>
      <c r="Q40" s="3" t="s">
        <v>51</v>
      </c>
    </row>
    <row r="41" spans="1:17" x14ac:dyDescent="0.2">
      <c r="A41" s="1" t="s">
        <v>90</v>
      </c>
      <c r="B41" s="3" t="s">
        <v>91</v>
      </c>
      <c r="C41" s="3">
        <v>22</v>
      </c>
      <c r="D41" s="3">
        <v>6</v>
      </c>
      <c r="E41" s="3">
        <v>6</v>
      </c>
      <c r="F41" s="3">
        <v>28</v>
      </c>
      <c r="G41" s="3">
        <v>1</v>
      </c>
      <c r="H41" s="3">
        <v>7</v>
      </c>
      <c r="I41" s="3" t="s">
        <v>189</v>
      </c>
      <c r="J41" s="3">
        <v>331</v>
      </c>
      <c r="K41" s="3">
        <v>20</v>
      </c>
      <c r="L41" s="3">
        <v>66</v>
      </c>
      <c r="M41" s="3" t="s">
        <v>13</v>
      </c>
      <c r="N41" s="3" t="s">
        <v>13</v>
      </c>
      <c r="O41" s="3">
        <v>7</v>
      </c>
      <c r="P41" s="3">
        <v>5</v>
      </c>
      <c r="Q41" s="3" t="s">
        <v>92</v>
      </c>
    </row>
    <row r="42" spans="1:17" x14ac:dyDescent="0.2">
      <c r="A42" s="1" t="s">
        <v>23</v>
      </c>
      <c r="B42" s="3" t="s">
        <v>24</v>
      </c>
      <c r="C42" s="3">
        <v>23</v>
      </c>
      <c r="D42" s="3">
        <v>4</v>
      </c>
      <c r="E42" s="3">
        <v>1</v>
      </c>
      <c r="F42" s="3">
        <v>6</v>
      </c>
      <c r="G42" s="3">
        <v>1</v>
      </c>
      <c r="H42" s="3">
        <v>11</v>
      </c>
      <c r="I42" s="3" t="s">
        <v>189</v>
      </c>
      <c r="J42" s="3">
        <v>360</v>
      </c>
      <c r="K42" s="3">
        <v>13</v>
      </c>
      <c r="L42" s="3">
        <v>61</v>
      </c>
      <c r="M42" s="3" t="s">
        <v>13</v>
      </c>
      <c r="N42" s="3" t="s">
        <v>13</v>
      </c>
      <c r="O42" s="3">
        <v>9</v>
      </c>
      <c r="P42" s="3">
        <v>5</v>
      </c>
      <c r="Q42" s="3" t="s">
        <v>25</v>
      </c>
    </row>
    <row r="43" spans="1:17" x14ac:dyDescent="0.2">
      <c r="A43" s="1" t="s">
        <v>73</v>
      </c>
      <c r="B43" s="3" t="s">
        <v>74</v>
      </c>
      <c r="C43" s="3">
        <v>23</v>
      </c>
      <c r="D43" s="3">
        <v>3</v>
      </c>
      <c r="E43" s="3">
        <v>210</v>
      </c>
      <c r="F43" s="3">
        <v>38</v>
      </c>
      <c r="G43" s="3">
        <v>1</v>
      </c>
      <c r="H43" s="3">
        <v>16</v>
      </c>
      <c r="I43" s="3" t="s">
        <v>189</v>
      </c>
      <c r="J43" s="3">
        <v>387</v>
      </c>
      <c r="K43" s="3">
        <v>0</v>
      </c>
      <c r="L43" s="3">
        <v>87</v>
      </c>
      <c r="M43" s="3" t="s">
        <v>13</v>
      </c>
      <c r="N43" s="3" t="s">
        <v>13</v>
      </c>
      <c r="O43" s="3">
        <v>7</v>
      </c>
      <c r="P43" s="3">
        <v>1</v>
      </c>
      <c r="Q43" s="3" t="s">
        <v>75</v>
      </c>
    </row>
    <row r="44" spans="1:17" x14ac:dyDescent="0.2">
      <c r="A44" s="1" t="s">
        <v>43</v>
      </c>
      <c r="B44" s="3" t="s">
        <v>44</v>
      </c>
      <c r="C44" s="3">
        <v>24</v>
      </c>
      <c r="D44" s="3">
        <v>5</v>
      </c>
      <c r="E44" s="3">
        <v>3</v>
      </c>
      <c r="F44" s="3">
        <v>28</v>
      </c>
      <c r="G44" s="3">
        <v>1</v>
      </c>
      <c r="H44" s="3">
        <v>4</v>
      </c>
      <c r="I44" s="3" t="s">
        <v>189</v>
      </c>
      <c r="J44" s="3">
        <v>285</v>
      </c>
      <c r="K44" s="3">
        <v>8</v>
      </c>
      <c r="L44" s="3">
        <v>51</v>
      </c>
      <c r="M44" s="3" t="s">
        <v>13</v>
      </c>
      <c r="N44" s="3" t="s">
        <v>13</v>
      </c>
      <c r="O44" s="3">
        <v>16</v>
      </c>
      <c r="P44" s="3">
        <v>7</v>
      </c>
      <c r="Q44" s="3" t="s">
        <v>45</v>
      </c>
    </row>
    <row r="45" spans="1:17" x14ac:dyDescent="0.2">
      <c r="A45" s="1" t="s">
        <v>70</v>
      </c>
      <c r="B45" s="3" t="s">
        <v>18</v>
      </c>
      <c r="C45" s="3">
        <v>25</v>
      </c>
      <c r="D45" s="3">
        <v>5</v>
      </c>
      <c r="E45" s="3">
        <v>1</v>
      </c>
      <c r="F45" s="3">
        <v>41</v>
      </c>
      <c r="G45" s="3">
        <v>1</v>
      </c>
      <c r="H45" s="3">
        <v>1</v>
      </c>
      <c r="I45" s="3" t="s">
        <v>189</v>
      </c>
      <c r="J45" s="3">
        <v>230</v>
      </c>
      <c r="K45" s="3">
        <v>8</v>
      </c>
      <c r="L45" s="3">
        <v>57</v>
      </c>
      <c r="M45" s="3" t="s">
        <v>13</v>
      </c>
      <c r="N45" s="3" t="s">
        <v>13</v>
      </c>
      <c r="O45" s="3">
        <v>24</v>
      </c>
      <c r="P45" s="3">
        <v>9</v>
      </c>
      <c r="Q45" s="3" t="s">
        <v>71</v>
      </c>
    </row>
    <row r="46" spans="1:17" x14ac:dyDescent="0.2">
      <c r="A46" s="1" t="s">
        <v>163</v>
      </c>
      <c r="B46" s="3" t="s">
        <v>68</v>
      </c>
      <c r="C46" s="3">
        <v>25</v>
      </c>
      <c r="D46" s="3">
        <v>6</v>
      </c>
      <c r="E46" s="3">
        <v>3</v>
      </c>
      <c r="F46" s="3">
        <v>70</v>
      </c>
      <c r="G46" s="3">
        <v>1</v>
      </c>
      <c r="H46" s="3">
        <v>2</v>
      </c>
      <c r="I46" s="3" t="s">
        <v>189</v>
      </c>
      <c r="J46" s="3">
        <v>324</v>
      </c>
      <c r="K46" s="3">
        <v>26</v>
      </c>
      <c r="L46" s="3">
        <v>64</v>
      </c>
      <c r="M46" s="3" t="s">
        <v>13</v>
      </c>
      <c r="N46" s="3" t="s">
        <v>13</v>
      </c>
      <c r="O46" s="3">
        <v>47</v>
      </c>
      <c r="P46" s="3">
        <v>10</v>
      </c>
      <c r="Q46" s="3" t="s">
        <v>164</v>
      </c>
    </row>
    <row r="47" spans="1:17" x14ac:dyDescent="0.2">
      <c r="A47" s="1" t="s">
        <v>67</v>
      </c>
      <c r="B47" s="3" t="s">
        <v>68</v>
      </c>
      <c r="C47" s="3">
        <v>27</v>
      </c>
      <c r="D47" s="3">
        <v>5</v>
      </c>
      <c r="E47" s="3">
        <v>3</v>
      </c>
      <c r="F47" s="3">
        <v>44</v>
      </c>
      <c r="G47" s="3">
        <v>1</v>
      </c>
      <c r="H47" s="3">
        <v>12</v>
      </c>
      <c r="I47" s="3" t="s">
        <v>190</v>
      </c>
      <c r="J47" s="3">
        <v>434</v>
      </c>
      <c r="K47" s="3">
        <v>15</v>
      </c>
      <c r="L47" s="3">
        <v>66</v>
      </c>
      <c r="M47" s="3" t="s">
        <v>13</v>
      </c>
      <c r="N47" s="3" t="s">
        <v>13</v>
      </c>
      <c r="O47" s="3">
        <v>0</v>
      </c>
      <c r="P47" s="3">
        <v>1</v>
      </c>
      <c r="Q47" s="3" t="s">
        <v>69</v>
      </c>
    </row>
    <row r="48" spans="1:17" x14ac:dyDescent="0.2">
      <c r="A48" s="1" t="s">
        <v>170</v>
      </c>
      <c r="B48" s="3" t="s">
        <v>18</v>
      </c>
      <c r="C48" s="3">
        <v>28</v>
      </c>
      <c r="D48" s="3">
        <v>7</v>
      </c>
      <c r="E48" s="3">
        <v>6</v>
      </c>
      <c r="F48" s="3">
        <v>28</v>
      </c>
      <c r="G48" s="3">
        <v>2</v>
      </c>
      <c r="H48" s="3">
        <v>5</v>
      </c>
      <c r="I48" s="3" t="s">
        <v>189</v>
      </c>
      <c r="J48" s="3">
        <v>302</v>
      </c>
      <c r="K48" s="3">
        <v>19</v>
      </c>
      <c r="L48" s="3">
        <v>68</v>
      </c>
      <c r="M48" s="3" t="s">
        <v>13</v>
      </c>
      <c r="N48" s="3" t="s">
        <v>13</v>
      </c>
      <c r="O48" s="3">
        <v>1</v>
      </c>
      <c r="P48" s="3">
        <v>6</v>
      </c>
      <c r="Q48" s="3" t="s">
        <v>171</v>
      </c>
    </row>
    <row r="49" spans="1:17" x14ac:dyDescent="0.2">
      <c r="A49" s="1" t="s">
        <v>151</v>
      </c>
      <c r="B49" s="3" t="s">
        <v>94</v>
      </c>
      <c r="C49" s="3">
        <v>28</v>
      </c>
      <c r="D49" s="3">
        <v>5</v>
      </c>
      <c r="E49" s="3">
        <v>1</v>
      </c>
      <c r="F49" s="3">
        <v>46</v>
      </c>
      <c r="G49" s="3">
        <v>2</v>
      </c>
      <c r="H49" s="3">
        <v>12</v>
      </c>
      <c r="I49" s="3" t="s">
        <v>189</v>
      </c>
      <c r="J49" s="3">
        <v>409</v>
      </c>
      <c r="K49" s="3">
        <v>34</v>
      </c>
      <c r="L49" s="3">
        <v>86</v>
      </c>
      <c r="M49" s="3" t="s">
        <v>13</v>
      </c>
      <c r="N49" s="3" t="s">
        <v>13</v>
      </c>
      <c r="O49" s="3">
        <v>0</v>
      </c>
      <c r="P49" s="3">
        <v>6</v>
      </c>
      <c r="Q49" s="3" t="s">
        <v>152</v>
      </c>
    </row>
    <row r="50" spans="1:17" x14ac:dyDescent="0.2">
      <c r="A50" s="1" t="s">
        <v>143</v>
      </c>
      <c r="B50" s="3" t="s">
        <v>144</v>
      </c>
      <c r="C50" s="3">
        <v>28</v>
      </c>
      <c r="D50" s="3">
        <v>4</v>
      </c>
      <c r="E50" s="3">
        <v>3</v>
      </c>
      <c r="F50" s="3">
        <v>54</v>
      </c>
      <c r="G50" s="3">
        <v>3</v>
      </c>
      <c r="H50" s="3">
        <v>13</v>
      </c>
      <c r="I50" s="3" t="s">
        <v>189</v>
      </c>
      <c r="J50" s="3">
        <v>427</v>
      </c>
      <c r="K50" s="3">
        <v>10</v>
      </c>
      <c r="L50" s="3">
        <v>91</v>
      </c>
      <c r="M50" s="3" t="s">
        <v>13</v>
      </c>
      <c r="N50" s="3" t="s">
        <v>13</v>
      </c>
      <c r="O50" s="3">
        <v>12</v>
      </c>
      <c r="P50" s="3">
        <v>0</v>
      </c>
      <c r="Q50" s="3" t="s">
        <v>145</v>
      </c>
    </row>
    <row r="51" spans="1:17" x14ac:dyDescent="0.2">
      <c r="A51" s="1" t="s">
        <v>101</v>
      </c>
      <c r="B51" s="3" t="s">
        <v>102</v>
      </c>
      <c r="C51" s="3">
        <v>29</v>
      </c>
      <c r="D51" s="3">
        <v>5</v>
      </c>
      <c r="E51" s="3">
        <v>1</v>
      </c>
      <c r="F51" s="3">
        <v>93</v>
      </c>
      <c r="G51" s="3">
        <v>2</v>
      </c>
      <c r="H51" s="3">
        <v>10</v>
      </c>
      <c r="I51" s="3" t="s">
        <v>189</v>
      </c>
      <c r="J51" s="3">
        <v>522</v>
      </c>
      <c r="K51" s="3">
        <v>13</v>
      </c>
      <c r="L51" s="3">
        <v>95</v>
      </c>
      <c r="M51" s="3" t="s">
        <v>13</v>
      </c>
      <c r="N51" s="3" t="s">
        <v>13</v>
      </c>
      <c r="O51" s="3">
        <v>1</v>
      </c>
      <c r="P51" s="3">
        <v>17</v>
      </c>
      <c r="Q51" s="3" t="s">
        <v>103</v>
      </c>
    </row>
    <row r="52" spans="1:17" x14ac:dyDescent="0.2">
      <c r="A52" s="1" t="s">
        <v>136</v>
      </c>
      <c r="B52" s="3" t="s">
        <v>137</v>
      </c>
      <c r="C52" s="3">
        <v>30</v>
      </c>
      <c r="D52" s="3">
        <v>6</v>
      </c>
      <c r="E52" s="3">
        <v>3</v>
      </c>
      <c r="F52" s="3">
        <v>45</v>
      </c>
      <c r="G52" s="3">
        <v>0</v>
      </c>
      <c r="H52" s="3">
        <v>1</v>
      </c>
      <c r="I52" s="3" t="s">
        <v>190</v>
      </c>
      <c r="J52" s="3">
        <v>387</v>
      </c>
      <c r="K52" s="3">
        <v>9</v>
      </c>
      <c r="L52" s="3">
        <v>72</v>
      </c>
      <c r="M52" s="3" t="s">
        <v>13</v>
      </c>
      <c r="N52" s="3" t="s">
        <v>13</v>
      </c>
      <c r="O52" s="3">
        <v>56</v>
      </c>
      <c r="P52" s="3">
        <v>9</v>
      </c>
      <c r="Q52" s="3" t="s">
        <v>138</v>
      </c>
    </row>
    <row r="53" spans="1:17" x14ac:dyDescent="0.2">
      <c r="A53" s="1" t="s">
        <v>64</v>
      </c>
      <c r="B53" s="3" t="s">
        <v>65</v>
      </c>
      <c r="C53" s="3">
        <v>30</v>
      </c>
      <c r="D53" s="3">
        <v>4</v>
      </c>
      <c r="E53" s="3">
        <v>6</v>
      </c>
      <c r="F53" s="3">
        <v>50</v>
      </c>
      <c r="G53" s="3">
        <v>0</v>
      </c>
      <c r="H53" s="3">
        <v>18</v>
      </c>
      <c r="I53" s="3" t="s">
        <v>189</v>
      </c>
      <c r="J53" s="3">
        <v>541</v>
      </c>
      <c r="K53" s="3">
        <v>71</v>
      </c>
      <c r="L53" s="3">
        <v>121</v>
      </c>
      <c r="M53" s="3" t="s">
        <v>13</v>
      </c>
      <c r="N53" s="3" t="s">
        <v>13</v>
      </c>
      <c r="O53" s="3">
        <v>5</v>
      </c>
      <c r="P53" s="3">
        <v>5</v>
      </c>
      <c r="Q53" s="3" t="s">
        <v>66</v>
      </c>
    </row>
    <row r="54" spans="1:17" x14ac:dyDescent="0.2">
      <c r="A54" s="1" t="s">
        <v>76</v>
      </c>
      <c r="B54" s="3" t="s">
        <v>77</v>
      </c>
      <c r="C54" s="3">
        <v>31</v>
      </c>
      <c r="D54" s="3">
        <v>6</v>
      </c>
      <c r="E54" s="3">
        <v>190</v>
      </c>
      <c r="F54" s="3">
        <v>21</v>
      </c>
      <c r="G54" s="3">
        <v>2</v>
      </c>
      <c r="H54" s="3">
        <v>30</v>
      </c>
      <c r="I54" s="3" t="s">
        <v>189</v>
      </c>
      <c r="J54" s="3">
        <v>737</v>
      </c>
      <c r="K54" s="3">
        <v>7</v>
      </c>
      <c r="L54" s="3">
        <v>140</v>
      </c>
      <c r="M54" s="3" t="s">
        <v>13</v>
      </c>
      <c r="N54" s="3" t="s">
        <v>13</v>
      </c>
      <c r="O54" s="3">
        <v>6</v>
      </c>
      <c r="P54" s="3">
        <v>30</v>
      </c>
      <c r="Q54" s="3" t="s">
        <v>78</v>
      </c>
    </row>
    <row r="55" spans="1:17" x14ac:dyDescent="0.2">
      <c r="A55" s="1" t="s">
        <v>99</v>
      </c>
      <c r="B55" s="3" t="s">
        <v>24</v>
      </c>
      <c r="C55" s="3">
        <v>31</v>
      </c>
      <c r="D55" s="3">
        <v>6</v>
      </c>
      <c r="E55" s="3">
        <v>1</v>
      </c>
      <c r="F55" s="3">
        <v>22</v>
      </c>
      <c r="G55" s="3">
        <v>3</v>
      </c>
      <c r="H55" s="3">
        <v>20</v>
      </c>
      <c r="I55" s="3" t="s">
        <v>189</v>
      </c>
      <c r="J55" s="3">
        <v>483</v>
      </c>
      <c r="K55" s="3">
        <v>8</v>
      </c>
      <c r="L55" s="3">
        <v>96</v>
      </c>
      <c r="M55" s="3" t="s">
        <v>13</v>
      </c>
      <c r="N55" s="3" t="s">
        <v>13</v>
      </c>
      <c r="O55" s="3">
        <v>0</v>
      </c>
      <c r="P55" s="3">
        <v>5</v>
      </c>
      <c r="Q55" s="3" t="s">
        <v>100</v>
      </c>
    </row>
    <row r="56" spans="1:17" x14ac:dyDescent="0.2">
      <c r="A56" s="1" t="s">
        <v>165</v>
      </c>
      <c r="B56" s="3" t="s">
        <v>83</v>
      </c>
      <c r="C56" s="3">
        <v>31</v>
      </c>
      <c r="D56" s="3">
        <v>6</v>
      </c>
      <c r="E56" s="3">
        <v>1</v>
      </c>
      <c r="F56" s="3">
        <v>51</v>
      </c>
      <c r="G56" s="3">
        <v>2</v>
      </c>
      <c r="H56" s="3">
        <v>22</v>
      </c>
      <c r="I56" s="3" t="s">
        <v>189</v>
      </c>
      <c r="J56" s="3">
        <v>519</v>
      </c>
      <c r="K56" s="3">
        <v>20</v>
      </c>
      <c r="L56" s="3">
        <v>101</v>
      </c>
      <c r="M56" s="3" t="s">
        <v>13</v>
      </c>
      <c r="N56" s="3" t="s">
        <v>13</v>
      </c>
      <c r="O56" s="3">
        <v>26</v>
      </c>
      <c r="P56" s="3">
        <v>14</v>
      </c>
      <c r="Q56" s="3" t="s">
        <v>166</v>
      </c>
    </row>
    <row r="57" spans="1:17" x14ac:dyDescent="0.2">
      <c r="A57" s="1" t="s">
        <v>20</v>
      </c>
      <c r="B57" s="3" t="s">
        <v>21</v>
      </c>
      <c r="C57" s="3">
        <v>31</v>
      </c>
      <c r="D57" s="3">
        <v>5</v>
      </c>
      <c r="E57" s="3">
        <v>3</v>
      </c>
      <c r="F57" s="3">
        <v>59</v>
      </c>
      <c r="G57" s="3">
        <v>2</v>
      </c>
      <c r="H57" s="3">
        <v>5</v>
      </c>
      <c r="I57" s="3" t="s">
        <v>189</v>
      </c>
      <c r="J57" s="3">
        <v>381</v>
      </c>
      <c r="K57" s="3">
        <v>29</v>
      </c>
      <c r="L57" s="3">
        <v>74</v>
      </c>
      <c r="M57" s="3" t="s">
        <v>13</v>
      </c>
      <c r="N57" s="3" t="s">
        <v>13</v>
      </c>
      <c r="O57" s="3">
        <v>1</v>
      </c>
      <c r="P57" s="3">
        <v>30</v>
      </c>
      <c r="Q57" s="3" t="s">
        <v>22</v>
      </c>
    </row>
    <row r="58" spans="1:17" x14ac:dyDescent="0.2">
      <c r="A58" s="1" t="s">
        <v>82</v>
      </c>
      <c r="B58" s="3" t="s">
        <v>83</v>
      </c>
      <c r="C58" s="3">
        <v>31</v>
      </c>
      <c r="D58" s="3">
        <v>6</v>
      </c>
      <c r="E58" s="3">
        <v>1</v>
      </c>
      <c r="F58" s="3">
        <v>60</v>
      </c>
      <c r="G58" s="3">
        <v>1</v>
      </c>
      <c r="H58" s="3">
        <v>15</v>
      </c>
      <c r="I58" s="3" t="s">
        <v>189</v>
      </c>
      <c r="J58" s="3">
        <v>443</v>
      </c>
      <c r="K58" s="3">
        <v>12</v>
      </c>
      <c r="L58" s="3">
        <v>86</v>
      </c>
      <c r="M58" s="3" t="s">
        <v>13</v>
      </c>
      <c r="N58" s="3" t="s">
        <v>13</v>
      </c>
      <c r="O58" s="3">
        <v>49</v>
      </c>
      <c r="P58" s="3">
        <v>14</v>
      </c>
      <c r="Q58" s="3" t="s">
        <v>84</v>
      </c>
    </row>
    <row r="59" spans="1:17" x14ac:dyDescent="0.2">
      <c r="A59" s="1" t="s">
        <v>161</v>
      </c>
      <c r="B59" s="3" t="s">
        <v>83</v>
      </c>
      <c r="C59" s="3">
        <v>31</v>
      </c>
      <c r="D59" s="3">
        <v>6</v>
      </c>
      <c r="E59" s="3">
        <v>15</v>
      </c>
      <c r="F59" s="3">
        <v>79</v>
      </c>
      <c r="G59" s="3">
        <v>2</v>
      </c>
      <c r="H59" s="3">
        <v>22</v>
      </c>
      <c r="I59" s="3" t="s">
        <v>189</v>
      </c>
      <c r="J59" s="3">
        <v>538</v>
      </c>
      <c r="K59" s="3">
        <v>26</v>
      </c>
      <c r="L59" s="3">
        <v>101</v>
      </c>
      <c r="M59" s="3" t="s">
        <v>13</v>
      </c>
      <c r="N59" s="3" t="s">
        <v>13</v>
      </c>
      <c r="O59" s="3">
        <v>52</v>
      </c>
      <c r="P59" s="3">
        <v>19</v>
      </c>
      <c r="Q59" s="3" t="s">
        <v>162</v>
      </c>
    </row>
    <row r="60" spans="1:17" x14ac:dyDescent="0.2">
      <c r="A60" s="1" t="s">
        <v>52</v>
      </c>
      <c r="B60" s="3" t="s">
        <v>53</v>
      </c>
      <c r="C60" s="3">
        <v>32</v>
      </c>
      <c r="D60" s="3">
        <v>6</v>
      </c>
      <c r="E60" s="3">
        <v>21</v>
      </c>
      <c r="F60" s="3">
        <v>30</v>
      </c>
      <c r="G60" s="3">
        <v>1</v>
      </c>
      <c r="H60" s="3">
        <v>22</v>
      </c>
      <c r="I60" s="3" t="s">
        <v>189</v>
      </c>
      <c r="J60" s="3">
        <v>537</v>
      </c>
      <c r="K60" s="3">
        <v>37</v>
      </c>
      <c r="L60" s="3">
        <v>80</v>
      </c>
      <c r="M60" s="3" t="s">
        <v>13</v>
      </c>
      <c r="N60" s="3" t="s">
        <v>13</v>
      </c>
      <c r="O60" s="3">
        <v>12</v>
      </c>
      <c r="P60" s="3">
        <v>1</v>
      </c>
      <c r="Q60" s="3" t="s">
        <v>54</v>
      </c>
    </row>
    <row r="61" spans="1:17" x14ac:dyDescent="0.2">
      <c r="A61" s="1" t="s">
        <v>139</v>
      </c>
      <c r="B61" s="3" t="s">
        <v>97</v>
      </c>
      <c r="C61" s="3">
        <v>32</v>
      </c>
      <c r="D61" s="3">
        <v>4</v>
      </c>
      <c r="E61" s="3">
        <v>10</v>
      </c>
      <c r="F61" s="3">
        <v>50</v>
      </c>
      <c r="G61" s="3">
        <v>1</v>
      </c>
      <c r="H61" s="3">
        <v>6</v>
      </c>
      <c r="I61" s="3" t="s">
        <v>189</v>
      </c>
      <c r="J61" s="3">
        <v>394</v>
      </c>
      <c r="K61" s="3">
        <v>10</v>
      </c>
      <c r="L61" s="3">
        <v>95</v>
      </c>
      <c r="M61" s="3" t="s">
        <v>13</v>
      </c>
      <c r="N61" s="3" t="s">
        <v>13</v>
      </c>
      <c r="O61" s="3">
        <v>0</v>
      </c>
      <c r="P61" s="3">
        <v>10</v>
      </c>
      <c r="Q61" s="3" t="s">
        <v>140</v>
      </c>
    </row>
    <row r="62" spans="1:17" x14ac:dyDescent="0.2">
      <c r="A62" s="1" t="s">
        <v>120</v>
      </c>
      <c r="B62" s="3" t="s">
        <v>121</v>
      </c>
      <c r="C62" s="3">
        <v>32</v>
      </c>
      <c r="D62" s="3">
        <v>6</v>
      </c>
      <c r="E62" s="3">
        <v>1</v>
      </c>
      <c r="F62" s="3">
        <v>187</v>
      </c>
      <c r="G62" s="3">
        <v>0</v>
      </c>
      <c r="H62" s="3">
        <v>1</v>
      </c>
      <c r="I62" s="3" t="s">
        <v>190</v>
      </c>
      <c r="J62" s="3">
        <v>467</v>
      </c>
      <c r="K62" s="3">
        <v>33</v>
      </c>
      <c r="L62" s="3">
        <v>93</v>
      </c>
      <c r="M62" s="3" t="s">
        <v>13</v>
      </c>
      <c r="N62" s="3" t="s">
        <v>13</v>
      </c>
      <c r="O62" s="3">
        <v>19</v>
      </c>
      <c r="P62" s="3">
        <v>13</v>
      </c>
      <c r="Q62" s="3" t="s">
        <v>122</v>
      </c>
    </row>
    <row r="63" spans="1:17" x14ac:dyDescent="0.2">
      <c r="A63" s="1" t="s">
        <v>62</v>
      </c>
      <c r="B63" s="3"/>
      <c r="C63" s="3">
        <v>33</v>
      </c>
      <c r="D63" s="3">
        <v>16</v>
      </c>
      <c r="E63" s="3">
        <v>1</v>
      </c>
      <c r="F63" s="3">
        <v>94</v>
      </c>
      <c r="G63" s="3">
        <v>3</v>
      </c>
      <c r="H63" s="3">
        <v>11</v>
      </c>
      <c r="I63" s="3" t="s">
        <v>189</v>
      </c>
      <c r="J63" s="3">
        <v>385</v>
      </c>
      <c r="K63" s="3">
        <v>0</v>
      </c>
      <c r="L63" s="3">
        <v>89</v>
      </c>
      <c r="M63" s="3" t="s">
        <v>13</v>
      </c>
      <c r="N63" s="3" t="s">
        <v>13</v>
      </c>
      <c r="O63" s="3">
        <v>12</v>
      </c>
      <c r="P63" s="3">
        <v>4</v>
      </c>
      <c r="Q63" s="3" t="s">
        <v>63</v>
      </c>
    </row>
    <row r="64" spans="1:17" x14ac:dyDescent="0.2">
      <c r="A64" s="1" t="s">
        <v>141</v>
      </c>
      <c r="B64" s="3" t="s">
        <v>18</v>
      </c>
      <c r="C64" s="3">
        <v>34</v>
      </c>
      <c r="D64" s="3">
        <v>23</v>
      </c>
      <c r="E64" s="3">
        <v>3</v>
      </c>
      <c r="F64" s="3">
        <v>106</v>
      </c>
      <c r="G64" s="3">
        <v>3</v>
      </c>
      <c r="H64" s="3">
        <v>4</v>
      </c>
      <c r="I64" s="3" t="s">
        <v>189</v>
      </c>
      <c r="J64" s="3">
        <v>443</v>
      </c>
      <c r="K64" s="3">
        <v>23</v>
      </c>
      <c r="L64" s="3">
        <v>115</v>
      </c>
      <c r="M64" s="3" t="s">
        <v>13</v>
      </c>
      <c r="N64" s="3" t="s">
        <v>13</v>
      </c>
      <c r="O64" s="3">
        <v>19</v>
      </c>
      <c r="P64" s="3">
        <v>3</v>
      </c>
      <c r="Q64" s="3" t="s">
        <v>142</v>
      </c>
    </row>
    <row r="65" spans="1:17" x14ac:dyDescent="0.2">
      <c r="A65" s="1" t="s">
        <v>79</v>
      </c>
      <c r="B65" s="3" t="s">
        <v>80</v>
      </c>
      <c r="C65" s="3">
        <v>39</v>
      </c>
      <c r="D65" s="3">
        <v>2</v>
      </c>
      <c r="E65" s="3">
        <v>276</v>
      </c>
      <c r="F65" s="3">
        <v>44</v>
      </c>
      <c r="G65" s="3">
        <v>0</v>
      </c>
      <c r="H65" s="3">
        <v>1</v>
      </c>
      <c r="I65" s="3" t="s">
        <v>190</v>
      </c>
      <c r="J65" s="3">
        <v>393</v>
      </c>
      <c r="K65" s="3">
        <v>0</v>
      </c>
      <c r="L65" s="3">
        <v>66</v>
      </c>
      <c r="M65" s="3" t="s">
        <v>13</v>
      </c>
      <c r="N65" s="3" t="s">
        <v>13</v>
      </c>
      <c r="O65" s="3">
        <v>12</v>
      </c>
      <c r="P65" s="3">
        <v>4</v>
      </c>
      <c r="Q65" s="3" t="s">
        <v>81</v>
      </c>
    </row>
    <row r="66" spans="1:17" x14ac:dyDescent="0.2">
      <c r="A66" s="1" t="s">
        <v>40</v>
      </c>
      <c r="B66" s="3" t="s">
        <v>41</v>
      </c>
      <c r="C66" s="3">
        <v>62</v>
      </c>
      <c r="D66" s="3">
        <v>29</v>
      </c>
      <c r="E66" s="3">
        <v>28</v>
      </c>
      <c r="F66" s="3">
        <v>80</v>
      </c>
      <c r="G66" s="3">
        <v>1</v>
      </c>
      <c r="H66" s="3">
        <v>5</v>
      </c>
      <c r="I66" s="3" t="s">
        <v>189</v>
      </c>
      <c r="J66" s="3">
        <v>690</v>
      </c>
      <c r="K66" s="3">
        <v>466</v>
      </c>
      <c r="L66" s="3">
        <v>217</v>
      </c>
      <c r="M66" s="3" t="s">
        <v>13</v>
      </c>
      <c r="N66" s="3" t="s">
        <v>13</v>
      </c>
      <c r="O66" s="3">
        <v>4</v>
      </c>
      <c r="P66" s="3">
        <v>11</v>
      </c>
      <c r="Q66" s="3" t="s">
        <v>42</v>
      </c>
    </row>
  </sheetData>
  <sortState xmlns:xlrd2="http://schemas.microsoft.com/office/spreadsheetml/2017/richdata2" ref="A2:Q66">
    <sortCondition ref="C1:C6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8329-1DB9-DC46-8332-DBBC8508BC13}">
  <dimension ref="A3:B43"/>
  <sheetViews>
    <sheetView workbookViewId="0">
      <selection activeCell="B41" sqref="B41"/>
    </sheetView>
  </sheetViews>
  <sheetFormatPr baseColWidth="10" defaultRowHeight="16" x14ac:dyDescent="0.2"/>
  <cols>
    <col min="1" max="1" width="24.1640625" bestFit="1" customWidth="1"/>
    <col min="2" max="2" width="14.83203125" bestFit="1" customWidth="1"/>
    <col min="3" max="39" width="24.5" bestFit="1" customWidth="1"/>
  </cols>
  <sheetData>
    <row r="3" spans="1:2" x14ac:dyDescent="0.2">
      <c r="A3" s="4" t="s">
        <v>181</v>
      </c>
      <c r="B3" t="s">
        <v>194</v>
      </c>
    </row>
    <row r="4" spans="1:2" x14ac:dyDescent="0.2">
      <c r="A4" s="5" t="s">
        <v>21</v>
      </c>
      <c r="B4">
        <v>1</v>
      </c>
    </row>
    <row r="5" spans="1:2" x14ac:dyDescent="0.2">
      <c r="A5" s="5" t="s">
        <v>47</v>
      </c>
      <c r="B5">
        <v>1</v>
      </c>
    </row>
    <row r="6" spans="1:2" x14ac:dyDescent="0.2">
      <c r="A6" s="5" t="s">
        <v>24</v>
      </c>
      <c r="B6">
        <v>2</v>
      </c>
    </row>
    <row r="7" spans="1:2" x14ac:dyDescent="0.2">
      <c r="A7" s="5" t="s">
        <v>157</v>
      </c>
      <c r="B7">
        <v>1</v>
      </c>
    </row>
    <row r="8" spans="1:2" x14ac:dyDescent="0.2">
      <c r="A8" s="5" t="s">
        <v>121</v>
      </c>
      <c r="B8">
        <v>1</v>
      </c>
    </row>
    <row r="9" spans="1:2" x14ac:dyDescent="0.2">
      <c r="A9" s="5" t="s">
        <v>35</v>
      </c>
      <c r="B9">
        <v>1</v>
      </c>
    </row>
    <row r="10" spans="1:2" x14ac:dyDescent="0.2">
      <c r="A10" s="5" t="s">
        <v>74</v>
      </c>
      <c r="B10">
        <v>1</v>
      </c>
    </row>
    <row r="11" spans="1:2" x14ac:dyDescent="0.2">
      <c r="A11" s="5" t="s">
        <v>38</v>
      </c>
      <c r="B11">
        <v>2</v>
      </c>
    </row>
    <row r="12" spans="1:2" x14ac:dyDescent="0.2">
      <c r="A12" s="5" t="s">
        <v>94</v>
      </c>
      <c r="B12">
        <v>2</v>
      </c>
    </row>
    <row r="13" spans="1:2" x14ac:dyDescent="0.2">
      <c r="A13" s="5" t="s">
        <v>134</v>
      </c>
      <c r="B13">
        <v>1</v>
      </c>
    </row>
    <row r="14" spans="1:2" x14ac:dyDescent="0.2">
      <c r="A14" s="5" t="s">
        <v>44</v>
      </c>
      <c r="B14">
        <v>1</v>
      </c>
    </row>
    <row r="15" spans="1:2" x14ac:dyDescent="0.2">
      <c r="A15" s="5" t="s">
        <v>168</v>
      </c>
      <c r="B15">
        <v>1</v>
      </c>
    </row>
    <row r="16" spans="1:2" x14ac:dyDescent="0.2">
      <c r="A16" s="5" t="s">
        <v>80</v>
      </c>
      <c r="B16">
        <v>1</v>
      </c>
    </row>
    <row r="17" spans="1:2" x14ac:dyDescent="0.2">
      <c r="A17" s="5" t="s">
        <v>18</v>
      </c>
      <c r="B17">
        <v>12</v>
      </c>
    </row>
    <row r="18" spans="1:2" x14ac:dyDescent="0.2">
      <c r="A18" s="5" t="s">
        <v>68</v>
      </c>
      <c r="B18">
        <v>2</v>
      </c>
    </row>
    <row r="19" spans="1:2" x14ac:dyDescent="0.2">
      <c r="A19" s="5" t="s">
        <v>77</v>
      </c>
      <c r="B19">
        <v>1</v>
      </c>
    </row>
    <row r="20" spans="1:2" x14ac:dyDescent="0.2">
      <c r="A20" s="5" t="s">
        <v>83</v>
      </c>
      <c r="B20">
        <v>4</v>
      </c>
    </row>
    <row r="21" spans="1:2" x14ac:dyDescent="0.2">
      <c r="A21" s="5" t="s">
        <v>58</v>
      </c>
      <c r="B21">
        <v>2</v>
      </c>
    </row>
    <row r="22" spans="1:2" x14ac:dyDescent="0.2">
      <c r="A22" s="5" t="s">
        <v>86</v>
      </c>
      <c r="B22">
        <v>1</v>
      </c>
    </row>
    <row r="23" spans="1:2" x14ac:dyDescent="0.2">
      <c r="A23" s="5" t="s">
        <v>126</v>
      </c>
      <c r="B23">
        <v>1</v>
      </c>
    </row>
    <row r="24" spans="1:2" x14ac:dyDescent="0.2">
      <c r="A24" s="5" t="s">
        <v>15</v>
      </c>
      <c r="B24">
        <v>3</v>
      </c>
    </row>
    <row r="25" spans="1:2" x14ac:dyDescent="0.2">
      <c r="A25" s="5" t="s">
        <v>53</v>
      </c>
      <c r="B25">
        <v>1</v>
      </c>
    </row>
    <row r="26" spans="1:2" x14ac:dyDescent="0.2">
      <c r="A26" s="5" t="s">
        <v>149</v>
      </c>
      <c r="B26">
        <v>1</v>
      </c>
    </row>
    <row r="27" spans="1:2" x14ac:dyDescent="0.2">
      <c r="A27" s="5" t="s">
        <v>107</v>
      </c>
      <c r="B27">
        <v>1</v>
      </c>
    </row>
    <row r="28" spans="1:2" x14ac:dyDescent="0.2">
      <c r="A28" s="5" t="s">
        <v>50</v>
      </c>
      <c r="B28">
        <v>2</v>
      </c>
    </row>
    <row r="29" spans="1:2" x14ac:dyDescent="0.2">
      <c r="A29" s="5" t="s">
        <v>176</v>
      </c>
      <c r="B29">
        <v>1</v>
      </c>
    </row>
    <row r="30" spans="1:2" x14ac:dyDescent="0.2">
      <c r="A30" s="5" t="s">
        <v>29</v>
      </c>
      <c r="B30">
        <v>1</v>
      </c>
    </row>
    <row r="31" spans="1:2" x14ac:dyDescent="0.2">
      <c r="A31" s="5" t="s">
        <v>173</v>
      </c>
      <c r="B31">
        <v>1</v>
      </c>
    </row>
    <row r="32" spans="1:2" x14ac:dyDescent="0.2">
      <c r="A32" s="5" t="s">
        <v>41</v>
      </c>
      <c r="B32">
        <v>1</v>
      </c>
    </row>
    <row r="33" spans="1:2" x14ac:dyDescent="0.2">
      <c r="A33" s="5" t="s">
        <v>179</v>
      </c>
      <c r="B33">
        <v>1</v>
      </c>
    </row>
    <row r="34" spans="1:2" x14ac:dyDescent="0.2">
      <c r="A34" s="5" t="s">
        <v>112</v>
      </c>
      <c r="B34">
        <v>2</v>
      </c>
    </row>
    <row r="35" spans="1:2" x14ac:dyDescent="0.2">
      <c r="A35" s="5" t="s">
        <v>131</v>
      </c>
      <c r="B35">
        <v>1</v>
      </c>
    </row>
    <row r="36" spans="1:2" x14ac:dyDescent="0.2">
      <c r="A36" s="5" t="s">
        <v>97</v>
      </c>
      <c r="B36">
        <v>2</v>
      </c>
    </row>
    <row r="37" spans="1:2" x14ac:dyDescent="0.2">
      <c r="A37" s="5" t="s">
        <v>144</v>
      </c>
      <c r="B37">
        <v>1</v>
      </c>
    </row>
    <row r="38" spans="1:2" x14ac:dyDescent="0.2">
      <c r="A38" s="5" t="s">
        <v>154</v>
      </c>
      <c r="B38">
        <v>1</v>
      </c>
    </row>
    <row r="39" spans="1:2" x14ac:dyDescent="0.2">
      <c r="A39" s="5" t="s">
        <v>102</v>
      </c>
      <c r="B39">
        <v>1</v>
      </c>
    </row>
    <row r="40" spans="1:2" x14ac:dyDescent="0.2">
      <c r="A40" s="5" t="s">
        <v>91</v>
      </c>
      <c r="B40">
        <v>2</v>
      </c>
    </row>
    <row r="41" spans="1:2" x14ac:dyDescent="0.2">
      <c r="A41" s="5" t="s">
        <v>65</v>
      </c>
      <c r="B41">
        <v>1</v>
      </c>
    </row>
    <row r="42" spans="1:2" x14ac:dyDescent="0.2">
      <c r="A42" s="5" t="s">
        <v>193</v>
      </c>
    </row>
    <row r="43" spans="1:2" x14ac:dyDescent="0.2">
      <c r="A43" s="5" t="s">
        <v>182</v>
      </c>
      <c r="B43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75BBB-D5B7-6646-A2E2-9FBA3C9D5335}">
  <dimension ref="A1:Q66"/>
  <sheetViews>
    <sheetView topLeftCell="A42" workbookViewId="0">
      <selection activeCell="I82" sqref="I82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185</v>
      </c>
      <c r="E1" s="1" t="s">
        <v>186</v>
      </c>
      <c r="F1" s="1" t="s">
        <v>3</v>
      </c>
      <c r="G1" s="1" t="s">
        <v>4</v>
      </c>
      <c r="H1" s="1" t="s">
        <v>5</v>
      </c>
      <c r="I1" s="1" t="s">
        <v>187</v>
      </c>
      <c r="J1" s="1" t="s">
        <v>188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1" t="s">
        <v>14</v>
      </c>
      <c r="B2" s="3" t="s">
        <v>15</v>
      </c>
      <c r="C2" s="3">
        <v>3</v>
      </c>
      <c r="D2" s="3">
        <v>2</v>
      </c>
      <c r="E2" s="3">
        <v>1</v>
      </c>
      <c r="F2" s="3">
        <v>2</v>
      </c>
      <c r="G2" s="3">
        <v>1</v>
      </c>
      <c r="H2" s="3">
        <v>11</v>
      </c>
      <c r="I2" s="3" t="s">
        <v>189</v>
      </c>
      <c r="J2" s="3">
        <v>130</v>
      </c>
      <c r="K2" s="3">
        <v>6</v>
      </c>
      <c r="L2" s="3">
        <v>41</v>
      </c>
      <c r="M2" s="3" t="s">
        <v>13</v>
      </c>
      <c r="N2" s="3" t="s">
        <v>13</v>
      </c>
      <c r="O2" s="3">
        <v>16</v>
      </c>
      <c r="P2" s="3">
        <v>0</v>
      </c>
      <c r="Q2" s="3" t="s">
        <v>16</v>
      </c>
    </row>
    <row r="3" spans="1:17" x14ac:dyDescent="0.2">
      <c r="A3" s="1" t="s">
        <v>128</v>
      </c>
      <c r="B3" s="3" t="s">
        <v>112</v>
      </c>
      <c r="C3" s="3">
        <v>3</v>
      </c>
      <c r="D3" s="3">
        <v>3</v>
      </c>
      <c r="E3" s="3">
        <v>0</v>
      </c>
      <c r="F3" s="3">
        <v>2</v>
      </c>
      <c r="G3" s="3">
        <v>1</v>
      </c>
      <c r="H3" s="3">
        <v>1</v>
      </c>
      <c r="I3" s="3" t="s">
        <v>189</v>
      </c>
      <c r="J3" s="3">
        <v>50</v>
      </c>
      <c r="K3" s="3">
        <v>0</v>
      </c>
      <c r="L3" s="3">
        <v>17</v>
      </c>
      <c r="M3" s="3" t="s">
        <v>13</v>
      </c>
      <c r="N3" s="3" t="s">
        <v>13</v>
      </c>
      <c r="O3" s="3">
        <v>0</v>
      </c>
      <c r="P3" s="3">
        <v>0</v>
      </c>
      <c r="Q3" s="3" t="s">
        <v>129</v>
      </c>
    </row>
    <row r="4" spans="1:17" x14ac:dyDescent="0.2">
      <c r="A4" s="1" t="s">
        <v>104</v>
      </c>
      <c r="B4" s="3" t="s">
        <v>18</v>
      </c>
      <c r="C4" s="3">
        <v>5</v>
      </c>
      <c r="D4" s="3">
        <v>3</v>
      </c>
      <c r="E4" s="3">
        <v>3</v>
      </c>
      <c r="F4" s="3">
        <v>1</v>
      </c>
      <c r="G4" s="3">
        <v>0</v>
      </c>
      <c r="H4" s="3">
        <v>1</v>
      </c>
      <c r="I4" s="3" t="s">
        <v>189</v>
      </c>
      <c r="J4" s="3">
        <v>75</v>
      </c>
      <c r="K4" s="3">
        <v>1</v>
      </c>
      <c r="L4" s="3">
        <v>18</v>
      </c>
      <c r="M4" s="3" t="s">
        <v>13</v>
      </c>
      <c r="N4" s="3" t="s">
        <v>13</v>
      </c>
      <c r="O4" s="3">
        <v>0</v>
      </c>
      <c r="P4" s="3">
        <v>1</v>
      </c>
      <c r="Q4" s="3" t="s">
        <v>105</v>
      </c>
    </row>
    <row r="5" spans="1:17" x14ac:dyDescent="0.2">
      <c r="A5" s="1" t="s">
        <v>17</v>
      </c>
      <c r="B5" s="3" t="s">
        <v>18</v>
      </c>
      <c r="C5" s="3">
        <v>5</v>
      </c>
      <c r="D5" s="3">
        <v>3</v>
      </c>
      <c r="E5" s="3">
        <v>3</v>
      </c>
      <c r="F5" s="3">
        <v>1</v>
      </c>
      <c r="G5" s="3">
        <v>1</v>
      </c>
      <c r="H5" s="3">
        <v>2</v>
      </c>
      <c r="I5" s="3" t="s">
        <v>189</v>
      </c>
      <c r="J5" s="3">
        <v>86</v>
      </c>
      <c r="K5" s="3">
        <v>0</v>
      </c>
      <c r="L5" s="3">
        <v>19</v>
      </c>
      <c r="M5" s="3" t="s">
        <v>13</v>
      </c>
      <c r="N5" s="3" t="s">
        <v>13</v>
      </c>
      <c r="O5" s="3">
        <v>0</v>
      </c>
      <c r="P5" s="3">
        <v>0</v>
      </c>
      <c r="Q5" s="3" t="s">
        <v>19</v>
      </c>
    </row>
    <row r="6" spans="1:17" x14ac:dyDescent="0.2">
      <c r="A6" s="1" t="s">
        <v>37</v>
      </c>
      <c r="B6" s="3" t="s">
        <v>38</v>
      </c>
      <c r="C6" s="3">
        <v>5</v>
      </c>
      <c r="D6" s="3">
        <v>3</v>
      </c>
      <c r="E6" s="3">
        <v>3</v>
      </c>
      <c r="F6" s="3">
        <v>1</v>
      </c>
      <c r="G6" s="3">
        <v>1</v>
      </c>
      <c r="H6" s="3">
        <v>11</v>
      </c>
      <c r="I6" s="3" t="s">
        <v>189</v>
      </c>
      <c r="J6" s="3">
        <v>158</v>
      </c>
      <c r="K6" s="3">
        <v>2</v>
      </c>
      <c r="L6" s="3">
        <v>40</v>
      </c>
      <c r="M6" s="3" t="s">
        <v>13</v>
      </c>
      <c r="N6" s="3" t="s">
        <v>13</v>
      </c>
      <c r="O6" s="3">
        <v>14</v>
      </c>
      <c r="P6" s="3">
        <v>0</v>
      </c>
      <c r="Q6" s="3" t="s">
        <v>39</v>
      </c>
    </row>
    <row r="7" spans="1:17" x14ac:dyDescent="0.2">
      <c r="A7" s="1" t="s">
        <v>33</v>
      </c>
      <c r="B7" s="3" t="s">
        <v>38</v>
      </c>
      <c r="C7" s="3">
        <v>5</v>
      </c>
      <c r="D7" s="3">
        <v>3</v>
      </c>
      <c r="E7" s="3">
        <v>3</v>
      </c>
      <c r="F7" s="3">
        <v>1</v>
      </c>
      <c r="G7" s="3">
        <v>1</v>
      </c>
      <c r="H7" s="3">
        <v>2</v>
      </c>
      <c r="I7" s="3" t="s">
        <v>189</v>
      </c>
      <c r="J7" s="3">
        <v>85</v>
      </c>
      <c r="K7" s="3">
        <v>0</v>
      </c>
      <c r="L7" s="3">
        <v>19</v>
      </c>
      <c r="M7" s="3" t="s">
        <v>13</v>
      </c>
      <c r="N7" s="3" t="s">
        <v>13</v>
      </c>
      <c r="O7" s="3">
        <v>0</v>
      </c>
      <c r="P7" s="3">
        <v>0</v>
      </c>
      <c r="Q7" s="3" t="s">
        <v>119</v>
      </c>
    </row>
    <row r="8" spans="1:17" x14ac:dyDescent="0.2">
      <c r="A8" s="1" t="s">
        <v>146</v>
      </c>
      <c r="B8" s="3" t="s">
        <v>15</v>
      </c>
      <c r="C8" s="3">
        <v>5</v>
      </c>
      <c r="D8" s="3">
        <v>2</v>
      </c>
      <c r="E8" s="3">
        <v>6</v>
      </c>
      <c r="F8" s="3">
        <v>2</v>
      </c>
      <c r="G8" s="3">
        <v>1</v>
      </c>
      <c r="H8" s="3">
        <v>9</v>
      </c>
      <c r="I8" s="3" t="s">
        <v>189</v>
      </c>
      <c r="J8" s="3">
        <v>167</v>
      </c>
      <c r="K8" s="3">
        <v>0</v>
      </c>
      <c r="L8" s="3">
        <v>34</v>
      </c>
      <c r="M8" s="3" t="s">
        <v>13</v>
      </c>
      <c r="N8" s="3" t="s">
        <v>13</v>
      </c>
      <c r="O8" s="3">
        <v>0</v>
      </c>
      <c r="P8" s="3">
        <v>3</v>
      </c>
      <c r="Q8" s="3" t="s">
        <v>147</v>
      </c>
    </row>
    <row r="9" spans="1:17" x14ac:dyDescent="0.2">
      <c r="A9" s="1" t="s">
        <v>114</v>
      </c>
      <c r="B9" s="3" t="s">
        <v>18</v>
      </c>
      <c r="C9" s="3">
        <v>5</v>
      </c>
      <c r="D9" s="3">
        <v>3</v>
      </c>
      <c r="E9" s="3">
        <v>3</v>
      </c>
      <c r="F9" s="3">
        <v>2</v>
      </c>
      <c r="G9" s="3">
        <v>1</v>
      </c>
      <c r="H9" s="3">
        <v>2</v>
      </c>
      <c r="I9" s="3" t="s">
        <v>189</v>
      </c>
      <c r="J9" s="3">
        <v>90</v>
      </c>
      <c r="K9" s="3">
        <v>0</v>
      </c>
      <c r="L9" s="3">
        <v>23</v>
      </c>
      <c r="M9" s="3" t="s">
        <v>13</v>
      </c>
      <c r="N9" s="3" t="s">
        <v>13</v>
      </c>
      <c r="O9" s="3">
        <v>0</v>
      </c>
      <c r="P9" s="3">
        <v>1</v>
      </c>
      <c r="Q9" s="3" t="s">
        <v>115</v>
      </c>
    </row>
    <row r="10" spans="1:17" x14ac:dyDescent="0.2">
      <c r="A10" s="1" t="s">
        <v>33</v>
      </c>
      <c r="B10" s="3" t="s">
        <v>18</v>
      </c>
      <c r="C10" s="3">
        <v>5</v>
      </c>
      <c r="D10" s="3">
        <v>2</v>
      </c>
      <c r="E10" s="3">
        <v>6</v>
      </c>
      <c r="F10" s="3">
        <v>4</v>
      </c>
      <c r="G10" s="3">
        <v>0</v>
      </c>
      <c r="H10" s="3">
        <v>1</v>
      </c>
      <c r="I10" s="3" t="s">
        <v>189</v>
      </c>
      <c r="J10" s="3">
        <v>81</v>
      </c>
      <c r="K10" s="3">
        <v>0</v>
      </c>
      <c r="L10" s="3">
        <v>22</v>
      </c>
      <c r="M10" s="3" t="s">
        <v>13</v>
      </c>
      <c r="N10" s="3" t="s">
        <v>13</v>
      </c>
      <c r="O10" s="3">
        <v>0</v>
      </c>
      <c r="P10" s="3">
        <v>2</v>
      </c>
      <c r="Q10" s="3" t="s">
        <v>72</v>
      </c>
    </row>
    <row r="11" spans="1:17" x14ac:dyDescent="0.2">
      <c r="A11" s="1" t="s">
        <v>60</v>
      </c>
      <c r="B11" s="3" t="s">
        <v>18</v>
      </c>
      <c r="C11" s="3">
        <v>6</v>
      </c>
      <c r="D11" s="3">
        <v>4</v>
      </c>
      <c r="E11" s="3">
        <v>3</v>
      </c>
      <c r="F11" s="3">
        <v>2</v>
      </c>
      <c r="G11" s="3">
        <v>0</v>
      </c>
      <c r="H11" s="3">
        <v>1</v>
      </c>
      <c r="I11" s="3" t="s">
        <v>189</v>
      </c>
      <c r="J11" s="3">
        <v>79</v>
      </c>
      <c r="K11" s="3">
        <v>0</v>
      </c>
      <c r="L11" s="3">
        <v>18</v>
      </c>
      <c r="M11" s="3" t="s">
        <v>13</v>
      </c>
      <c r="N11" s="3" t="s">
        <v>13</v>
      </c>
      <c r="O11" s="3">
        <v>0</v>
      </c>
      <c r="P11" s="3">
        <v>2</v>
      </c>
      <c r="Q11" s="3" t="s">
        <v>61</v>
      </c>
    </row>
    <row r="12" spans="1:17" x14ac:dyDescent="0.2">
      <c r="A12" s="1" t="s">
        <v>159</v>
      </c>
      <c r="B12" s="3" t="s">
        <v>15</v>
      </c>
      <c r="C12" s="3">
        <v>6</v>
      </c>
      <c r="D12" s="3">
        <v>3</v>
      </c>
      <c r="E12" s="3">
        <v>1</v>
      </c>
      <c r="F12" s="3">
        <v>3</v>
      </c>
      <c r="G12" s="3">
        <v>1</v>
      </c>
      <c r="H12" s="3">
        <v>6</v>
      </c>
      <c r="I12" s="3" t="s">
        <v>189</v>
      </c>
      <c r="J12" s="3">
        <v>149</v>
      </c>
      <c r="K12" s="3">
        <v>5</v>
      </c>
      <c r="L12" s="3">
        <v>35</v>
      </c>
      <c r="M12" s="3" t="s">
        <v>13</v>
      </c>
      <c r="N12" s="3" t="s">
        <v>13</v>
      </c>
      <c r="O12" s="3">
        <v>15</v>
      </c>
      <c r="P12" s="3">
        <v>2</v>
      </c>
      <c r="Q12" s="3" t="s">
        <v>160</v>
      </c>
    </row>
    <row r="13" spans="1:17" x14ac:dyDescent="0.2">
      <c r="A13" s="1" t="s">
        <v>31</v>
      </c>
      <c r="B13" s="3" t="s">
        <v>18</v>
      </c>
      <c r="C13" s="3">
        <v>6</v>
      </c>
      <c r="D13" s="3">
        <v>3</v>
      </c>
      <c r="E13" s="3">
        <v>1</v>
      </c>
      <c r="F13" s="3">
        <v>4</v>
      </c>
      <c r="G13" s="3">
        <v>3</v>
      </c>
      <c r="H13" s="3">
        <v>12</v>
      </c>
      <c r="I13" s="3" t="s">
        <v>189</v>
      </c>
      <c r="J13" s="3">
        <v>266</v>
      </c>
      <c r="K13" s="3">
        <v>5</v>
      </c>
      <c r="L13" s="3">
        <v>35</v>
      </c>
      <c r="M13" s="3" t="s">
        <v>13</v>
      </c>
      <c r="N13" s="3" t="s">
        <v>13</v>
      </c>
      <c r="O13" s="3">
        <v>12</v>
      </c>
      <c r="P13" s="3">
        <v>0</v>
      </c>
      <c r="Q13" s="3" t="s">
        <v>32</v>
      </c>
    </row>
    <row r="14" spans="1:17" x14ac:dyDescent="0.2">
      <c r="A14" s="1" t="s">
        <v>55</v>
      </c>
      <c r="B14" s="3" t="s">
        <v>18</v>
      </c>
      <c r="C14" s="3">
        <v>6</v>
      </c>
      <c r="D14" s="3">
        <v>6</v>
      </c>
      <c r="E14" s="3">
        <v>0</v>
      </c>
      <c r="F14" s="3">
        <v>5</v>
      </c>
      <c r="G14" s="3">
        <v>1</v>
      </c>
      <c r="H14" s="3">
        <v>8</v>
      </c>
      <c r="I14" s="3" t="s">
        <v>189</v>
      </c>
      <c r="J14" s="3">
        <v>153</v>
      </c>
      <c r="K14" s="3">
        <v>5</v>
      </c>
      <c r="L14" s="3">
        <v>40</v>
      </c>
      <c r="M14" s="3" t="s">
        <v>13</v>
      </c>
      <c r="N14" s="3" t="s">
        <v>13</v>
      </c>
      <c r="O14" s="3">
        <v>0</v>
      </c>
      <c r="P14" s="3">
        <v>1</v>
      </c>
      <c r="Q14" s="3" t="s">
        <v>56</v>
      </c>
    </row>
    <row r="15" spans="1:17" x14ac:dyDescent="0.2">
      <c r="A15" s="1" t="s">
        <v>167</v>
      </c>
      <c r="B15" s="3" t="s">
        <v>168</v>
      </c>
      <c r="C15" s="3">
        <v>6</v>
      </c>
      <c r="D15" s="3">
        <v>3</v>
      </c>
      <c r="E15" s="3">
        <v>3</v>
      </c>
      <c r="F15" s="3">
        <v>9</v>
      </c>
      <c r="G15" s="3">
        <v>1</v>
      </c>
      <c r="H15" s="3">
        <v>1</v>
      </c>
      <c r="I15" s="3" t="s">
        <v>189</v>
      </c>
      <c r="J15" s="3">
        <v>74</v>
      </c>
      <c r="K15" s="3">
        <v>0</v>
      </c>
      <c r="L15" s="3">
        <v>20</v>
      </c>
      <c r="M15" s="3" t="s">
        <v>13</v>
      </c>
      <c r="N15" s="3" t="s">
        <v>13</v>
      </c>
      <c r="O15" s="3">
        <v>2</v>
      </c>
      <c r="P15" s="3">
        <v>1</v>
      </c>
      <c r="Q15" s="3" t="s">
        <v>169</v>
      </c>
    </row>
    <row r="16" spans="1:17" x14ac:dyDescent="0.2">
      <c r="A16" s="1" t="s">
        <v>28</v>
      </c>
      <c r="B16" s="3" t="s">
        <v>29</v>
      </c>
      <c r="C16" s="3">
        <v>7</v>
      </c>
      <c r="D16" s="3">
        <v>3</v>
      </c>
      <c r="E16" s="3">
        <v>3</v>
      </c>
      <c r="F16" s="3">
        <v>4</v>
      </c>
      <c r="G16" s="3">
        <v>1</v>
      </c>
      <c r="H16" s="3">
        <v>1</v>
      </c>
      <c r="I16" s="3" t="s">
        <v>189</v>
      </c>
      <c r="J16" s="3">
        <v>76</v>
      </c>
      <c r="K16" s="3">
        <v>1</v>
      </c>
      <c r="L16" s="3">
        <v>21</v>
      </c>
      <c r="M16" s="3" t="s">
        <v>13</v>
      </c>
      <c r="N16" s="3" t="s">
        <v>13</v>
      </c>
      <c r="O16" s="3">
        <v>0</v>
      </c>
      <c r="P16" s="3">
        <v>1</v>
      </c>
      <c r="Q16" s="3" t="s">
        <v>30</v>
      </c>
    </row>
    <row r="17" spans="1:17" x14ac:dyDescent="0.2">
      <c r="A17" s="1" t="s">
        <v>172</v>
      </c>
      <c r="B17" s="3" t="s">
        <v>173</v>
      </c>
      <c r="C17" s="3">
        <v>7</v>
      </c>
      <c r="D17" s="3">
        <v>4</v>
      </c>
      <c r="E17" s="3">
        <v>1</v>
      </c>
      <c r="F17" s="3">
        <v>4</v>
      </c>
      <c r="G17" s="3">
        <v>1</v>
      </c>
      <c r="H17" s="3">
        <v>4</v>
      </c>
      <c r="I17" s="3" t="s">
        <v>189</v>
      </c>
      <c r="J17" s="3">
        <v>107</v>
      </c>
      <c r="K17" s="3">
        <v>0</v>
      </c>
      <c r="L17" s="3">
        <v>28</v>
      </c>
      <c r="M17" s="3" t="s">
        <v>13</v>
      </c>
      <c r="N17" s="3" t="s">
        <v>13</v>
      </c>
      <c r="O17" s="3">
        <v>0</v>
      </c>
      <c r="P17" s="3">
        <v>3</v>
      </c>
      <c r="Q17" s="3" t="s">
        <v>174</v>
      </c>
    </row>
    <row r="18" spans="1:17" x14ac:dyDescent="0.2">
      <c r="A18" s="1" t="s">
        <v>116</v>
      </c>
      <c r="B18" s="3"/>
      <c r="C18" s="3">
        <v>7</v>
      </c>
      <c r="D18" s="3">
        <v>5</v>
      </c>
      <c r="E18" s="3">
        <v>1</v>
      </c>
      <c r="F18" s="3">
        <v>5</v>
      </c>
      <c r="G18" s="3">
        <v>1</v>
      </c>
      <c r="H18" s="3">
        <v>4</v>
      </c>
      <c r="I18" s="3" t="s">
        <v>189</v>
      </c>
      <c r="J18" s="3">
        <v>116</v>
      </c>
      <c r="K18" s="3">
        <v>0</v>
      </c>
      <c r="L18" s="3">
        <v>26</v>
      </c>
      <c r="M18" s="3" t="s">
        <v>13</v>
      </c>
      <c r="N18" s="3" t="s">
        <v>13</v>
      </c>
      <c r="O18" s="3">
        <v>1</v>
      </c>
      <c r="P18" s="3">
        <v>1</v>
      </c>
      <c r="Q18" s="3" t="s">
        <v>117</v>
      </c>
    </row>
    <row r="19" spans="1:17" x14ac:dyDescent="0.2">
      <c r="A19" s="1" t="s">
        <v>123</v>
      </c>
      <c r="B19" s="3" t="s">
        <v>18</v>
      </c>
      <c r="C19" s="3">
        <v>7</v>
      </c>
      <c r="D19" s="3">
        <v>5</v>
      </c>
      <c r="E19" s="3">
        <v>3</v>
      </c>
      <c r="F19" s="3">
        <v>8</v>
      </c>
      <c r="G19" s="3">
        <v>1</v>
      </c>
      <c r="H19" s="3">
        <v>8</v>
      </c>
      <c r="I19" s="3" t="s">
        <v>189</v>
      </c>
      <c r="J19" s="3">
        <v>208</v>
      </c>
      <c r="K19" s="3">
        <v>6</v>
      </c>
      <c r="L19" s="3">
        <v>46</v>
      </c>
      <c r="M19" s="3" t="s">
        <v>13</v>
      </c>
      <c r="N19" s="3" t="s">
        <v>13</v>
      </c>
      <c r="O19" s="3">
        <v>0</v>
      </c>
      <c r="P19" s="3">
        <v>0</v>
      </c>
      <c r="Q19" s="3" t="s">
        <v>124</v>
      </c>
    </row>
    <row r="20" spans="1:17" x14ac:dyDescent="0.2">
      <c r="A20" s="1" t="s">
        <v>26</v>
      </c>
      <c r="B20" s="3" t="s">
        <v>18</v>
      </c>
      <c r="C20" s="3">
        <v>8</v>
      </c>
      <c r="D20" s="3">
        <v>3</v>
      </c>
      <c r="E20" s="3">
        <v>3</v>
      </c>
      <c r="F20" s="3">
        <v>14</v>
      </c>
      <c r="G20" s="3">
        <v>1</v>
      </c>
      <c r="H20" s="3">
        <v>11</v>
      </c>
      <c r="I20" s="3" t="s">
        <v>189</v>
      </c>
      <c r="J20" s="3">
        <v>278</v>
      </c>
      <c r="K20" s="3">
        <v>5</v>
      </c>
      <c r="L20" s="3">
        <v>52</v>
      </c>
      <c r="M20" s="3" t="s">
        <v>13</v>
      </c>
      <c r="N20" s="3" t="s">
        <v>13</v>
      </c>
      <c r="O20" s="3">
        <v>0</v>
      </c>
      <c r="P20" s="3">
        <v>0</v>
      </c>
      <c r="Q20" s="3" t="s">
        <v>27</v>
      </c>
    </row>
    <row r="21" spans="1:17" x14ac:dyDescent="0.2">
      <c r="A21" s="1" t="s">
        <v>133</v>
      </c>
      <c r="B21" s="3" t="s">
        <v>134</v>
      </c>
      <c r="C21" s="3">
        <v>11</v>
      </c>
      <c r="D21" s="3">
        <v>4</v>
      </c>
      <c r="E21" s="3">
        <v>28</v>
      </c>
      <c r="F21" s="3">
        <v>7</v>
      </c>
      <c r="G21" s="3">
        <v>1</v>
      </c>
      <c r="H21" s="3">
        <v>5</v>
      </c>
      <c r="I21" s="3" t="s">
        <v>189</v>
      </c>
      <c r="J21" s="3">
        <v>184</v>
      </c>
      <c r="K21" s="3">
        <v>4</v>
      </c>
      <c r="L21" s="3">
        <v>43</v>
      </c>
      <c r="M21" s="3" t="s">
        <v>13</v>
      </c>
      <c r="N21" s="3" t="s">
        <v>13</v>
      </c>
      <c r="O21" s="3">
        <v>0</v>
      </c>
      <c r="P21" s="3">
        <v>3</v>
      </c>
      <c r="Q21" s="3" t="s">
        <v>135</v>
      </c>
    </row>
    <row r="22" spans="1:17" x14ac:dyDescent="0.2">
      <c r="A22" s="1" t="s">
        <v>130</v>
      </c>
      <c r="B22" s="3" t="s">
        <v>131</v>
      </c>
      <c r="C22" s="3">
        <v>11</v>
      </c>
      <c r="D22" s="3">
        <v>4</v>
      </c>
      <c r="E22" s="3">
        <v>3</v>
      </c>
      <c r="F22" s="3">
        <v>11</v>
      </c>
      <c r="G22" s="3">
        <v>1</v>
      </c>
      <c r="H22" s="3">
        <v>11</v>
      </c>
      <c r="I22" s="3" t="s">
        <v>189</v>
      </c>
      <c r="J22" s="3">
        <v>283</v>
      </c>
      <c r="K22" s="3">
        <v>10</v>
      </c>
      <c r="L22" s="3">
        <v>56</v>
      </c>
      <c r="M22" s="3" t="s">
        <v>13</v>
      </c>
      <c r="N22" s="3" t="s">
        <v>13</v>
      </c>
      <c r="O22" s="3">
        <v>13</v>
      </c>
      <c r="P22" s="3">
        <v>0</v>
      </c>
      <c r="Q22" s="3" t="s">
        <v>132</v>
      </c>
    </row>
    <row r="23" spans="1:17" x14ac:dyDescent="0.2">
      <c r="A23" s="1" t="s">
        <v>57</v>
      </c>
      <c r="B23" s="3" t="s">
        <v>58</v>
      </c>
      <c r="C23" s="3">
        <v>12</v>
      </c>
      <c r="D23" s="3">
        <v>4</v>
      </c>
      <c r="E23" s="3">
        <v>1</v>
      </c>
      <c r="F23" s="3">
        <v>10</v>
      </c>
      <c r="G23" s="3">
        <v>1</v>
      </c>
      <c r="H23" s="3">
        <v>2</v>
      </c>
      <c r="I23" s="3" t="s">
        <v>190</v>
      </c>
      <c r="J23" s="3">
        <v>164</v>
      </c>
      <c r="K23" s="3">
        <v>25</v>
      </c>
      <c r="L23" s="3">
        <v>35</v>
      </c>
      <c r="M23" s="3" t="s">
        <v>13</v>
      </c>
      <c r="N23" s="3" t="s">
        <v>13</v>
      </c>
      <c r="O23" s="3">
        <v>12</v>
      </c>
      <c r="P23" s="3">
        <v>4</v>
      </c>
      <c r="Q23" s="3" t="s">
        <v>118</v>
      </c>
    </row>
    <row r="24" spans="1:17" x14ac:dyDescent="0.2">
      <c r="A24" s="1" t="s">
        <v>57</v>
      </c>
      <c r="B24" s="3" t="s">
        <v>58</v>
      </c>
      <c r="C24" s="3">
        <v>12</v>
      </c>
      <c r="D24" s="3">
        <v>4</v>
      </c>
      <c r="E24" s="3">
        <v>1</v>
      </c>
      <c r="F24" s="3">
        <v>10</v>
      </c>
      <c r="G24" s="3">
        <v>1</v>
      </c>
      <c r="H24" s="3">
        <v>2</v>
      </c>
      <c r="I24" s="3" t="s">
        <v>190</v>
      </c>
      <c r="J24" s="3">
        <v>164</v>
      </c>
      <c r="K24" s="3">
        <v>25</v>
      </c>
      <c r="L24" s="3">
        <v>36</v>
      </c>
      <c r="M24" s="3" t="s">
        <v>13</v>
      </c>
      <c r="N24" s="3" t="s">
        <v>13</v>
      </c>
      <c r="O24" s="3">
        <v>12</v>
      </c>
      <c r="P24" s="3">
        <v>4</v>
      </c>
      <c r="Q24" s="3" t="s">
        <v>59</v>
      </c>
    </row>
    <row r="25" spans="1:17" x14ac:dyDescent="0.2">
      <c r="A25" s="1" t="s">
        <v>46</v>
      </c>
      <c r="B25" s="3" t="s">
        <v>47</v>
      </c>
      <c r="C25" s="3">
        <v>12</v>
      </c>
      <c r="D25" s="3">
        <v>4</v>
      </c>
      <c r="E25" s="3">
        <v>36</v>
      </c>
      <c r="F25" s="3">
        <v>10</v>
      </c>
      <c r="G25" s="3">
        <v>1</v>
      </c>
      <c r="H25" s="3">
        <v>11</v>
      </c>
      <c r="I25" s="3" t="s">
        <v>189</v>
      </c>
      <c r="J25" s="3">
        <v>216</v>
      </c>
      <c r="K25" s="3">
        <v>7</v>
      </c>
      <c r="L25" s="3">
        <v>41</v>
      </c>
      <c r="M25" s="3" t="s">
        <v>13</v>
      </c>
      <c r="N25" s="3" t="s">
        <v>13</v>
      </c>
      <c r="O25" s="3">
        <v>0</v>
      </c>
      <c r="P25" s="3">
        <v>1</v>
      </c>
      <c r="Q25" s="3" t="s">
        <v>48</v>
      </c>
    </row>
    <row r="26" spans="1:17" x14ac:dyDescent="0.2">
      <c r="A26" s="1" t="s">
        <v>148</v>
      </c>
      <c r="B26" s="3" t="s">
        <v>149</v>
      </c>
      <c r="C26" s="3">
        <v>13</v>
      </c>
      <c r="D26" s="3">
        <v>3</v>
      </c>
      <c r="E26" s="3">
        <v>28</v>
      </c>
      <c r="F26" s="3">
        <v>8</v>
      </c>
      <c r="G26" s="3">
        <v>1</v>
      </c>
      <c r="H26" s="3">
        <v>34</v>
      </c>
      <c r="I26" s="3" t="s">
        <v>189</v>
      </c>
      <c r="J26" s="3">
        <v>398</v>
      </c>
      <c r="K26" s="3">
        <v>65</v>
      </c>
      <c r="L26" s="3">
        <v>133</v>
      </c>
      <c r="M26" s="3" t="s">
        <v>13</v>
      </c>
      <c r="N26" s="3" t="s">
        <v>13</v>
      </c>
      <c r="O26" s="3">
        <v>32</v>
      </c>
      <c r="P26" s="3">
        <v>3</v>
      </c>
      <c r="Q26" s="3" t="s">
        <v>150</v>
      </c>
    </row>
    <row r="27" spans="1:17" x14ac:dyDescent="0.2">
      <c r="A27" s="1" t="s">
        <v>153</v>
      </c>
      <c r="B27" s="3" t="s">
        <v>154</v>
      </c>
      <c r="C27" s="3">
        <v>13</v>
      </c>
      <c r="D27" s="3">
        <v>5</v>
      </c>
      <c r="E27" s="3">
        <v>36</v>
      </c>
      <c r="F27" s="3">
        <v>15</v>
      </c>
      <c r="G27" s="3">
        <v>1</v>
      </c>
      <c r="H27" s="3">
        <v>17</v>
      </c>
      <c r="I27" s="3" t="s">
        <v>189</v>
      </c>
      <c r="J27" s="3">
        <v>309</v>
      </c>
      <c r="K27" s="3">
        <v>10</v>
      </c>
      <c r="L27" s="3">
        <v>63</v>
      </c>
      <c r="M27" s="3" t="s">
        <v>13</v>
      </c>
      <c r="N27" s="3" t="s">
        <v>13</v>
      </c>
      <c r="O27" s="3">
        <v>8</v>
      </c>
      <c r="P27" s="3">
        <v>0</v>
      </c>
      <c r="Q27" s="3" t="s">
        <v>155</v>
      </c>
    </row>
    <row r="28" spans="1:17" x14ac:dyDescent="0.2">
      <c r="A28" s="1" t="s">
        <v>125</v>
      </c>
      <c r="B28" s="3" t="s">
        <v>126</v>
      </c>
      <c r="C28" s="3">
        <v>14</v>
      </c>
      <c r="D28" s="3">
        <v>3</v>
      </c>
      <c r="E28" s="3">
        <v>21</v>
      </c>
      <c r="F28" s="3">
        <v>17</v>
      </c>
      <c r="G28" s="3">
        <v>1</v>
      </c>
      <c r="H28" s="3">
        <v>12</v>
      </c>
      <c r="I28" s="3" t="s">
        <v>189</v>
      </c>
      <c r="J28" s="3">
        <v>273</v>
      </c>
      <c r="K28" s="3">
        <v>0</v>
      </c>
      <c r="L28" s="3">
        <v>55</v>
      </c>
      <c r="M28" s="3" t="s">
        <v>13</v>
      </c>
      <c r="N28" s="3" t="s">
        <v>13</v>
      </c>
      <c r="O28" s="3">
        <v>0</v>
      </c>
      <c r="P28" s="3">
        <v>1</v>
      </c>
      <c r="Q28" s="3" t="s">
        <v>127</v>
      </c>
    </row>
    <row r="29" spans="1:17" x14ac:dyDescent="0.2">
      <c r="A29" s="1" t="s">
        <v>156</v>
      </c>
      <c r="B29" s="3" t="s">
        <v>157</v>
      </c>
      <c r="C29" s="3">
        <v>14</v>
      </c>
      <c r="D29" s="3">
        <v>4</v>
      </c>
      <c r="E29" s="3">
        <v>28</v>
      </c>
      <c r="F29" s="3">
        <v>19</v>
      </c>
      <c r="G29" s="3">
        <v>1</v>
      </c>
      <c r="H29" s="3">
        <v>4</v>
      </c>
      <c r="I29" s="3" t="s">
        <v>189</v>
      </c>
      <c r="J29" s="3">
        <v>211</v>
      </c>
      <c r="K29" s="3">
        <v>0</v>
      </c>
      <c r="L29" s="3">
        <v>48</v>
      </c>
      <c r="M29" s="3" t="s">
        <v>13</v>
      </c>
      <c r="N29" s="3" t="s">
        <v>13</v>
      </c>
      <c r="O29" s="3">
        <v>1</v>
      </c>
      <c r="P29" s="3">
        <v>11</v>
      </c>
      <c r="Q29" s="3" t="s">
        <v>158</v>
      </c>
    </row>
    <row r="30" spans="1:17" x14ac:dyDescent="0.2">
      <c r="A30" s="1" t="s">
        <v>178</v>
      </c>
      <c r="B30" s="3" t="s">
        <v>179</v>
      </c>
      <c r="C30" s="3">
        <v>15</v>
      </c>
      <c r="D30" s="3">
        <v>5</v>
      </c>
      <c r="E30" s="3">
        <v>28</v>
      </c>
      <c r="F30" s="3">
        <v>19</v>
      </c>
      <c r="G30" s="3">
        <v>2</v>
      </c>
      <c r="H30" s="3">
        <v>20</v>
      </c>
      <c r="I30" s="3" t="s">
        <v>189</v>
      </c>
      <c r="J30" s="3">
        <v>341</v>
      </c>
      <c r="K30" s="3">
        <v>14</v>
      </c>
      <c r="L30" s="3">
        <v>85</v>
      </c>
      <c r="M30" s="3" t="s">
        <v>13</v>
      </c>
      <c r="N30" s="3" t="s">
        <v>13</v>
      </c>
      <c r="O30" s="3">
        <v>13</v>
      </c>
      <c r="P30" s="3">
        <v>7</v>
      </c>
      <c r="Q30" s="3" t="s">
        <v>180</v>
      </c>
    </row>
    <row r="31" spans="1:17" x14ac:dyDescent="0.2">
      <c r="A31" s="1" t="s">
        <v>93</v>
      </c>
      <c r="B31" s="3" t="s">
        <v>94</v>
      </c>
      <c r="C31" s="3">
        <v>16</v>
      </c>
      <c r="D31" s="3">
        <v>4</v>
      </c>
      <c r="E31" s="3">
        <v>6</v>
      </c>
      <c r="F31" s="3">
        <v>3</v>
      </c>
      <c r="G31" s="3">
        <v>2</v>
      </c>
      <c r="H31" s="3">
        <v>5</v>
      </c>
      <c r="I31" s="3" t="s">
        <v>189</v>
      </c>
      <c r="J31" s="3">
        <v>167</v>
      </c>
      <c r="K31" s="3">
        <v>3</v>
      </c>
      <c r="L31" s="3">
        <v>39</v>
      </c>
      <c r="M31" s="3" t="s">
        <v>13</v>
      </c>
      <c r="N31" s="3" t="s">
        <v>13</v>
      </c>
      <c r="O31" s="3">
        <v>16</v>
      </c>
      <c r="P31" s="3">
        <v>1</v>
      </c>
      <c r="Q31" s="3" t="s">
        <v>95</v>
      </c>
    </row>
    <row r="32" spans="1:17" x14ac:dyDescent="0.2">
      <c r="A32" s="1" t="s">
        <v>34</v>
      </c>
      <c r="B32" s="3" t="s">
        <v>35</v>
      </c>
      <c r="C32" s="3">
        <v>16</v>
      </c>
      <c r="D32" s="3">
        <v>3</v>
      </c>
      <c r="E32" s="3">
        <v>36</v>
      </c>
      <c r="F32" s="3">
        <v>19</v>
      </c>
      <c r="G32" s="3">
        <v>1</v>
      </c>
      <c r="H32" s="3">
        <v>4</v>
      </c>
      <c r="I32" s="3" t="s">
        <v>189</v>
      </c>
      <c r="J32" s="3">
        <v>218</v>
      </c>
      <c r="K32" s="3">
        <v>0</v>
      </c>
      <c r="L32" s="3">
        <v>36</v>
      </c>
      <c r="M32" s="3" t="s">
        <v>13</v>
      </c>
      <c r="N32" s="3" t="s">
        <v>13</v>
      </c>
      <c r="O32" s="3">
        <v>9</v>
      </c>
      <c r="P32" s="3">
        <v>2</v>
      </c>
      <c r="Q32" s="3" t="s">
        <v>36</v>
      </c>
    </row>
    <row r="33" spans="1:17" x14ac:dyDescent="0.2">
      <c r="A33" s="1" t="s">
        <v>85</v>
      </c>
      <c r="B33" s="3" t="s">
        <v>86</v>
      </c>
      <c r="C33" s="3">
        <v>17</v>
      </c>
      <c r="D33" s="3">
        <v>5</v>
      </c>
      <c r="E33" s="3">
        <v>45</v>
      </c>
      <c r="F33" s="3">
        <v>44</v>
      </c>
      <c r="G33" s="3">
        <v>1</v>
      </c>
      <c r="H33" s="3">
        <v>1</v>
      </c>
      <c r="I33" s="3" t="s">
        <v>189</v>
      </c>
      <c r="J33" s="3">
        <v>235</v>
      </c>
      <c r="K33" s="3">
        <v>14</v>
      </c>
      <c r="L33" s="3">
        <v>50</v>
      </c>
      <c r="M33" s="3" t="s">
        <v>13</v>
      </c>
      <c r="N33" s="3" t="s">
        <v>13</v>
      </c>
      <c r="O33" s="3">
        <v>0</v>
      </c>
      <c r="P33" s="3">
        <v>2</v>
      </c>
      <c r="Q33" s="3" t="s">
        <v>87</v>
      </c>
    </row>
    <row r="34" spans="1:17" x14ac:dyDescent="0.2">
      <c r="A34" s="1" t="s">
        <v>109</v>
      </c>
      <c r="B34" s="3" t="s">
        <v>91</v>
      </c>
      <c r="C34" s="3">
        <v>18</v>
      </c>
      <c r="D34" s="3">
        <v>5</v>
      </c>
      <c r="E34" s="3">
        <v>6</v>
      </c>
      <c r="F34" s="3">
        <v>11</v>
      </c>
      <c r="G34" s="3">
        <v>0</v>
      </c>
      <c r="H34" s="3">
        <v>1</v>
      </c>
      <c r="I34" s="3" t="s">
        <v>189</v>
      </c>
      <c r="J34" s="3">
        <v>159</v>
      </c>
      <c r="K34" s="3">
        <v>8</v>
      </c>
      <c r="L34" s="3">
        <v>32</v>
      </c>
      <c r="M34" s="3" t="s">
        <v>13</v>
      </c>
      <c r="N34" s="3" t="s">
        <v>13</v>
      </c>
      <c r="O34" s="3">
        <v>39</v>
      </c>
      <c r="P34" s="3">
        <v>8</v>
      </c>
      <c r="Q34" s="3" t="s">
        <v>110</v>
      </c>
    </row>
    <row r="35" spans="1:17" x14ac:dyDescent="0.2">
      <c r="A35" s="1" t="s">
        <v>88</v>
      </c>
      <c r="B35" s="3" t="s">
        <v>83</v>
      </c>
      <c r="C35" s="3">
        <v>18</v>
      </c>
      <c r="D35" s="3">
        <v>4</v>
      </c>
      <c r="E35" s="3">
        <v>6</v>
      </c>
      <c r="F35" s="3">
        <v>22</v>
      </c>
      <c r="G35" s="3">
        <v>2</v>
      </c>
      <c r="H35" s="3">
        <v>22</v>
      </c>
      <c r="I35" s="3" t="s">
        <v>189</v>
      </c>
      <c r="J35" s="3">
        <v>368</v>
      </c>
      <c r="K35" s="3">
        <v>0</v>
      </c>
      <c r="L35" s="3">
        <v>68</v>
      </c>
      <c r="M35" s="3" t="s">
        <v>13</v>
      </c>
      <c r="N35" s="3" t="s">
        <v>13</v>
      </c>
      <c r="O35" s="3">
        <v>16</v>
      </c>
      <c r="P35" s="3">
        <v>10</v>
      </c>
      <c r="Q35" s="3" t="s">
        <v>89</v>
      </c>
    </row>
    <row r="36" spans="1:17" x14ac:dyDescent="0.2">
      <c r="A36" s="1" t="s">
        <v>175</v>
      </c>
      <c r="B36" s="3" t="s">
        <v>176</v>
      </c>
      <c r="C36" s="3">
        <v>18</v>
      </c>
      <c r="D36" s="3">
        <v>3</v>
      </c>
      <c r="E36" s="3">
        <v>1</v>
      </c>
      <c r="F36" s="3">
        <v>34</v>
      </c>
      <c r="G36" s="3">
        <v>1</v>
      </c>
      <c r="H36" s="3">
        <v>36</v>
      </c>
      <c r="I36" s="3" t="s">
        <v>189</v>
      </c>
      <c r="J36" s="3">
        <v>602</v>
      </c>
      <c r="K36" s="3">
        <v>73</v>
      </c>
      <c r="L36" s="3">
        <v>153</v>
      </c>
      <c r="M36" s="3" t="s">
        <v>13</v>
      </c>
      <c r="N36" s="3" t="s">
        <v>13</v>
      </c>
      <c r="O36" s="3">
        <v>1</v>
      </c>
      <c r="P36" s="3">
        <v>2</v>
      </c>
      <c r="Q36" s="3" t="s">
        <v>177</v>
      </c>
    </row>
    <row r="37" spans="1:17" x14ac:dyDescent="0.2">
      <c r="A37" s="1" t="s">
        <v>111</v>
      </c>
      <c r="B37" s="3" t="s">
        <v>112</v>
      </c>
      <c r="C37" s="3">
        <v>19</v>
      </c>
      <c r="D37" s="3">
        <v>4</v>
      </c>
      <c r="E37" s="3">
        <v>1</v>
      </c>
      <c r="F37" s="3">
        <v>31</v>
      </c>
      <c r="G37" s="3">
        <v>2</v>
      </c>
      <c r="H37" s="3">
        <v>2</v>
      </c>
      <c r="I37" s="3" t="s">
        <v>190</v>
      </c>
      <c r="J37" s="3">
        <v>247</v>
      </c>
      <c r="K37" s="3">
        <v>8</v>
      </c>
      <c r="L37" s="3">
        <v>55</v>
      </c>
      <c r="M37" s="3" t="s">
        <v>13</v>
      </c>
      <c r="N37" s="3" t="s">
        <v>13</v>
      </c>
      <c r="O37" s="3">
        <v>3</v>
      </c>
      <c r="P37" s="3">
        <v>2</v>
      </c>
      <c r="Q37" s="3" t="s">
        <v>113</v>
      </c>
    </row>
    <row r="38" spans="1:17" x14ac:dyDescent="0.2">
      <c r="A38" s="1" t="s">
        <v>96</v>
      </c>
      <c r="B38" s="3" t="s">
        <v>97</v>
      </c>
      <c r="C38" s="3">
        <v>21</v>
      </c>
      <c r="D38" s="3">
        <v>5</v>
      </c>
      <c r="E38" s="3">
        <v>1</v>
      </c>
      <c r="F38" s="3">
        <v>23</v>
      </c>
      <c r="G38" s="3">
        <v>1</v>
      </c>
      <c r="H38" s="3">
        <v>5</v>
      </c>
      <c r="I38" s="3" t="s">
        <v>189</v>
      </c>
      <c r="J38" s="3">
        <v>305</v>
      </c>
      <c r="K38" s="3">
        <v>12</v>
      </c>
      <c r="L38" s="3">
        <v>79</v>
      </c>
      <c r="M38" s="3" t="s">
        <v>13</v>
      </c>
      <c r="N38" s="3" t="s">
        <v>13</v>
      </c>
      <c r="O38" s="3">
        <v>1</v>
      </c>
      <c r="P38" s="3">
        <v>4</v>
      </c>
      <c r="Q38" s="3" t="s">
        <v>98</v>
      </c>
    </row>
    <row r="39" spans="1:17" x14ac:dyDescent="0.2">
      <c r="A39" s="1" t="s">
        <v>106</v>
      </c>
      <c r="B39" s="3" t="s">
        <v>107</v>
      </c>
      <c r="C39" s="3">
        <v>21</v>
      </c>
      <c r="D39" s="3">
        <v>5</v>
      </c>
      <c r="E39" s="3">
        <v>1</v>
      </c>
      <c r="F39" s="3">
        <v>36</v>
      </c>
      <c r="G39" s="3">
        <v>3</v>
      </c>
      <c r="H39" s="3">
        <v>21</v>
      </c>
      <c r="I39" s="3" t="s">
        <v>189</v>
      </c>
      <c r="J39" s="3">
        <v>391</v>
      </c>
      <c r="K39" s="3">
        <v>13</v>
      </c>
      <c r="L39" s="3">
        <v>69</v>
      </c>
      <c r="M39" s="3" t="s">
        <v>13</v>
      </c>
      <c r="N39" s="3" t="s">
        <v>13</v>
      </c>
      <c r="O39" s="3">
        <v>1</v>
      </c>
      <c r="P39" s="3">
        <v>3</v>
      </c>
      <c r="Q39" s="3" t="s">
        <v>108</v>
      </c>
    </row>
    <row r="40" spans="1:17" x14ac:dyDescent="0.2">
      <c r="A40" s="1" t="s">
        <v>49</v>
      </c>
      <c r="B40" s="3" t="s">
        <v>50</v>
      </c>
      <c r="C40" s="3">
        <v>21</v>
      </c>
      <c r="D40" s="3">
        <v>6</v>
      </c>
      <c r="E40" s="3">
        <v>1</v>
      </c>
      <c r="F40" s="3">
        <v>42</v>
      </c>
      <c r="G40" s="3">
        <v>2</v>
      </c>
      <c r="H40" s="3">
        <v>22</v>
      </c>
      <c r="I40" s="3" t="s">
        <v>189</v>
      </c>
      <c r="J40" s="3">
        <v>587</v>
      </c>
      <c r="K40" s="3">
        <v>42</v>
      </c>
      <c r="L40" s="3">
        <v>96</v>
      </c>
      <c r="M40" s="3" t="s">
        <v>13</v>
      </c>
      <c r="N40" s="3" t="s">
        <v>13</v>
      </c>
      <c r="O40" s="3">
        <v>6</v>
      </c>
      <c r="P40" s="3">
        <v>4</v>
      </c>
      <c r="Q40" s="3" t="s">
        <v>51</v>
      </c>
    </row>
    <row r="41" spans="1:17" x14ac:dyDescent="0.2">
      <c r="A41" s="1" t="s">
        <v>90</v>
      </c>
      <c r="B41" s="3" t="s">
        <v>91</v>
      </c>
      <c r="C41" s="3">
        <v>22</v>
      </c>
      <c r="D41" s="3">
        <v>6</v>
      </c>
      <c r="E41" s="3">
        <v>6</v>
      </c>
      <c r="F41" s="3">
        <v>28</v>
      </c>
      <c r="G41" s="3">
        <v>1</v>
      </c>
      <c r="H41" s="3">
        <v>7</v>
      </c>
      <c r="I41" s="3" t="s">
        <v>189</v>
      </c>
      <c r="J41" s="3">
        <v>331</v>
      </c>
      <c r="K41" s="3">
        <v>20</v>
      </c>
      <c r="L41" s="3">
        <v>66</v>
      </c>
      <c r="M41" s="3" t="s">
        <v>13</v>
      </c>
      <c r="N41" s="3" t="s">
        <v>13</v>
      </c>
      <c r="O41" s="3">
        <v>7</v>
      </c>
      <c r="P41" s="3">
        <v>5</v>
      </c>
      <c r="Q41" s="3" t="s">
        <v>92</v>
      </c>
    </row>
    <row r="42" spans="1:17" x14ac:dyDescent="0.2">
      <c r="A42" s="1" t="s">
        <v>23</v>
      </c>
      <c r="B42" s="3" t="s">
        <v>24</v>
      </c>
      <c r="C42" s="3">
        <v>23</v>
      </c>
      <c r="D42" s="3">
        <v>4</v>
      </c>
      <c r="E42" s="3">
        <v>1</v>
      </c>
      <c r="F42" s="3">
        <v>6</v>
      </c>
      <c r="G42" s="3">
        <v>1</v>
      </c>
      <c r="H42" s="3">
        <v>11</v>
      </c>
      <c r="I42" s="3" t="s">
        <v>189</v>
      </c>
      <c r="J42" s="3">
        <v>360</v>
      </c>
      <c r="K42" s="3">
        <v>13</v>
      </c>
      <c r="L42" s="3">
        <v>61</v>
      </c>
      <c r="M42" s="3" t="s">
        <v>13</v>
      </c>
      <c r="N42" s="3" t="s">
        <v>13</v>
      </c>
      <c r="O42" s="3">
        <v>9</v>
      </c>
      <c r="P42" s="3">
        <v>5</v>
      </c>
      <c r="Q42" s="3" t="s">
        <v>25</v>
      </c>
    </row>
    <row r="43" spans="1:17" x14ac:dyDescent="0.2">
      <c r="A43" s="1" t="s">
        <v>73</v>
      </c>
      <c r="B43" s="3" t="s">
        <v>74</v>
      </c>
      <c r="C43" s="3">
        <v>23</v>
      </c>
      <c r="D43" s="3">
        <v>3</v>
      </c>
      <c r="E43" s="3">
        <v>210</v>
      </c>
      <c r="F43" s="3">
        <v>38</v>
      </c>
      <c r="G43" s="3">
        <v>1</v>
      </c>
      <c r="H43" s="3">
        <v>16</v>
      </c>
      <c r="I43" s="3" t="s">
        <v>189</v>
      </c>
      <c r="J43" s="3">
        <v>387</v>
      </c>
      <c r="K43" s="3">
        <v>0</v>
      </c>
      <c r="L43" s="3">
        <v>87</v>
      </c>
      <c r="M43" s="3" t="s">
        <v>13</v>
      </c>
      <c r="N43" s="3" t="s">
        <v>13</v>
      </c>
      <c r="O43" s="3">
        <v>7</v>
      </c>
      <c r="P43" s="3">
        <v>1</v>
      </c>
      <c r="Q43" s="3" t="s">
        <v>75</v>
      </c>
    </row>
    <row r="44" spans="1:17" x14ac:dyDescent="0.2">
      <c r="A44" s="1" t="s">
        <v>43</v>
      </c>
      <c r="B44" s="3" t="s">
        <v>44</v>
      </c>
      <c r="C44" s="3">
        <v>24</v>
      </c>
      <c r="D44" s="3">
        <v>5</v>
      </c>
      <c r="E44" s="3">
        <v>3</v>
      </c>
      <c r="F44" s="3">
        <v>28</v>
      </c>
      <c r="G44" s="3">
        <v>1</v>
      </c>
      <c r="H44" s="3">
        <v>4</v>
      </c>
      <c r="I44" s="3" t="s">
        <v>189</v>
      </c>
      <c r="J44" s="3">
        <v>285</v>
      </c>
      <c r="K44" s="3">
        <v>8</v>
      </c>
      <c r="L44" s="3">
        <v>51</v>
      </c>
      <c r="M44" s="3" t="s">
        <v>13</v>
      </c>
      <c r="N44" s="3" t="s">
        <v>13</v>
      </c>
      <c r="O44" s="3">
        <v>16</v>
      </c>
      <c r="P44" s="3">
        <v>7</v>
      </c>
      <c r="Q44" s="3" t="s">
        <v>45</v>
      </c>
    </row>
    <row r="45" spans="1:17" x14ac:dyDescent="0.2">
      <c r="A45" s="1" t="s">
        <v>70</v>
      </c>
      <c r="B45" s="3" t="s">
        <v>18</v>
      </c>
      <c r="C45" s="3">
        <v>25</v>
      </c>
      <c r="D45" s="3">
        <v>5</v>
      </c>
      <c r="E45" s="3">
        <v>1</v>
      </c>
      <c r="F45" s="3">
        <v>41</v>
      </c>
      <c r="G45" s="3">
        <v>1</v>
      </c>
      <c r="H45" s="3">
        <v>1</v>
      </c>
      <c r="I45" s="3" t="s">
        <v>189</v>
      </c>
      <c r="J45" s="3">
        <v>230</v>
      </c>
      <c r="K45" s="3">
        <v>8</v>
      </c>
      <c r="L45" s="3">
        <v>57</v>
      </c>
      <c r="M45" s="3" t="s">
        <v>13</v>
      </c>
      <c r="N45" s="3" t="s">
        <v>13</v>
      </c>
      <c r="O45" s="3">
        <v>24</v>
      </c>
      <c r="P45" s="3">
        <v>9</v>
      </c>
      <c r="Q45" s="3" t="s">
        <v>71</v>
      </c>
    </row>
    <row r="46" spans="1:17" x14ac:dyDescent="0.2">
      <c r="A46" s="1" t="s">
        <v>163</v>
      </c>
      <c r="B46" s="3" t="s">
        <v>68</v>
      </c>
      <c r="C46" s="3">
        <v>25</v>
      </c>
      <c r="D46" s="3">
        <v>6</v>
      </c>
      <c r="E46" s="3">
        <v>3</v>
      </c>
      <c r="F46" s="3">
        <v>70</v>
      </c>
      <c r="G46" s="3">
        <v>1</v>
      </c>
      <c r="H46" s="3">
        <v>2</v>
      </c>
      <c r="I46" s="3" t="s">
        <v>189</v>
      </c>
      <c r="J46" s="3">
        <v>324</v>
      </c>
      <c r="K46" s="3">
        <v>26</v>
      </c>
      <c r="L46" s="3">
        <v>64</v>
      </c>
      <c r="M46" s="3" t="s">
        <v>13</v>
      </c>
      <c r="N46" s="3" t="s">
        <v>13</v>
      </c>
      <c r="O46" s="3">
        <v>47</v>
      </c>
      <c r="P46" s="3">
        <v>10</v>
      </c>
      <c r="Q46" s="3" t="s">
        <v>164</v>
      </c>
    </row>
    <row r="47" spans="1:17" x14ac:dyDescent="0.2">
      <c r="A47" s="1" t="s">
        <v>67</v>
      </c>
      <c r="B47" s="3" t="s">
        <v>68</v>
      </c>
      <c r="C47" s="3">
        <v>27</v>
      </c>
      <c r="D47" s="3">
        <v>5</v>
      </c>
      <c r="E47" s="3">
        <v>3</v>
      </c>
      <c r="F47" s="3">
        <v>44</v>
      </c>
      <c r="G47" s="3">
        <v>1</v>
      </c>
      <c r="H47" s="3">
        <v>12</v>
      </c>
      <c r="I47" s="3" t="s">
        <v>190</v>
      </c>
      <c r="J47" s="3">
        <v>434</v>
      </c>
      <c r="K47" s="3">
        <v>15</v>
      </c>
      <c r="L47" s="3">
        <v>66</v>
      </c>
      <c r="M47" s="3" t="s">
        <v>13</v>
      </c>
      <c r="N47" s="3" t="s">
        <v>13</v>
      </c>
      <c r="O47" s="3">
        <v>0</v>
      </c>
      <c r="P47" s="3">
        <v>1</v>
      </c>
      <c r="Q47" s="3" t="s">
        <v>69</v>
      </c>
    </row>
    <row r="48" spans="1:17" x14ac:dyDescent="0.2">
      <c r="A48" s="1" t="s">
        <v>170</v>
      </c>
      <c r="B48" s="3" t="s">
        <v>18</v>
      </c>
      <c r="C48" s="3">
        <v>28</v>
      </c>
      <c r="D48" s="3">
        <v>7</v>
      </c>
      <c r="E48" s="3">
        <v>6</v>
      </c>
      <c r="F48" s="3">
        <v>28</v>
      </c>
      <c r="G48" s="3">
        <v>2</v>
      </c>
      <c r="H48" s="3">
        <v>5</v>
      </c>
      <c r="I48" s="3" t="s">
        <v>189</v>
      </c>
      <c r="J48" s="3">
        <v>302</v>
      </c>
      <c r="K48" s="3">
        <v>19</v>
      </c>
      <c r="L48" s="3">
        <v>68</v>
      </c>
      <c r="M48" s="3" t="s">
        <v>13</v>
      </c>
      <c r="N48" s="3" t="s">
        <v>13</v>
      </c>
      <c r="O48" s="3">
        <v>1</v>
      </c>
      <c r="P48" s="3">
        <v>6</v>
      </c>
      <c r="Q48" s="3" t="s">
        <v>171</v>
      </c>
    </row>
    <row r="49" spans="1:17" x14ac:dyDescent="0.2">
      <c r="A49" s="1" t="s">
        <v>151</v>
      </c>
      <c r="B49" s="3" t="s">
        <v>94</v>
      </c>
      <c r="C49" s="3">
        <v>28</v>
      </c>
      <c r="D49" s="3">
        <v>5</v>
      </c>
      <c r="E49" s="3">
        <v>1</v>
      </c>
      <c r="F49" s="3">
        <v>46</v>
      </c>
      <c r="G49" s="3">
        <v>2</v>
      </c>
      <c r="H49" s="3">
        <v>12</v>
      </c>
      <c r="I49" s="3" t="s">
        <v>189</v>
      </c>
      <c r="J49" s="3">
        <v>409</v>
      </c>
      <c r="K49" s="3">
        <v>34</v>
      </c>
      <c r="L49" s="3">
        <v>86</v>
      </c>
      <c r="M49" s="3" t="s">
        <v>13</v>
      </c>
      <c r="N49" s="3" t="s">
        <v>13</v>
      </c>
      <c r="O49" s="3">
        <v>0</v>
      </c>
      <c r="P49" s="3">
        <v>6</v>
      </c>
      <c r="Q49" s="3" t="s">
        <v>152</v>
      </c>
    </row>
    <row r="50" spans="1:17" x14ac:dyDescent="0.2">
      <c r="A50" s="1" t="s">
        <v>143</v>
      </c>
      <c r="B50" s="3" t="s">
        <v>144</v>
      </c>
      <c r="C50" s="3">
        <v>28</v>
      </c>
      <c r="D50" s="3">
        <v>4</v>
      </c>
      <c r="E50" s="3">
        <v>3</v>
      </c>
      <c r="F50" s="3">
        <v>54</v>
      </c>
      <c r="G50" s="3">
        <v>3</v>
      </c>
      <c r="H50" s="3">
        <v>13</v>
      </c>
      <c r="I50" s="3" t="s">
        <v>189</v>
      </c>
      <c r="J50" s="3">
        <v>427</v>
      </c>
      <c r="K50" s="3">
        <v>10</v>
      </c>
      <c r="L50" s="3">
        <v>91</v>
      </c>
      <c r="M50" s="3" t="s">
        <v>13</v>
      </c>
      <c r="N50" s="3" t="s">
        <v>13</v>
      </c>
      <c r="O50" s="3">
        <v>12</v>
      </c>
      <c r="P50" s="3">
        <v>0</v>
      </c>
      <c r="Q50" s="3" t="s">
        <v>145</v>
      </c>
    </row>
    <row r="51" spans="1:17" x14ac:dyDescent="0.2">
      <c r="A51" s="1" t="s">
        <v>101</v>
      </c>
      <c r="B51" s="3" t="s">
        <v>102</v>
      </c>
      <c r="C51" s="3">
        <v>29</v>
      </c>
      <c r="D51" s="3">
        <v>5</v>
      </c>
      <c r="E51" s="3">
        <v>1</v>
      </c>
      <c r="F51" s="3">
        <v>93</v>
      </c>
      <c r="G51" s="3">
        <v>2</v>
      </c>
      <c r="H51" s="3">
        <v>10</v>
      </c>
      <c r="I51" s="3" t="s">
        <v>189</v>
      </c>
      <c r="J51" s="3">
        <v>522</v>
      </c>
      <c r="K51" s="3">
        <v>13</v>
      </c>
      <c r="L51" s="3">
        <v>95</v>
      </c>
      <c r="M51" s="3" t="s">
        <v>13</v>
      </c>
      <c r="N51" s="3" t="s">
        <v>13</v>
      </c>
      <c r="O51" s="3">
        <v>1</v>
      </c>
      <c r="P51" s="3">
        <v>17</v>
      </c>
      <c r="Q51" s="3" t="s">
        <v>103</v>
      </c>
    </row>
    <row r="52" spans="1:17" x14ac:dyDescent="0.2">
      <c r="A52" s="1" t="s">
        <v>136</v>
      </c>
      <c r="B52" s="3" t="s">
        <v>137</v>
      </c>
      <c r="C52" s="3">
        <v>30</v>
      </c>
      <c r="D52" s="3">
        <v>6</v>
      </c>
      <c r="E52" s="3">
        <v>3</v>
      </c>
      <c r="F52" s="3">
        <v>45</v>
      </c>
      <c r="G52" s="3">
        <v>0</v>
      </c>
      <c r="H52" s="3">
        <v>1</v>
      </c>
      <c r="I52" s="3" t="s">
        <v>190</v>
      </c>
      <c r="J52" s="3">
        <v>387</v>
      </c>
      <c r="K52" s="3">
        <v>9</v>
      </c>
      <c r="L52" s="3">
        <v>72</v>
      </c>
      <c r="M52" s="3" t="s">
        <v>13</v>
      </c>
      <c r="N52" s="3" t="s">
        <v>13</v>
      </c>
      <c r="O52" s="3">
        <v>56</v>
      </c>
      <c r="P52" s="3">
        <v>9</v>
      </c>
      <c r="Q52" s="3" t="s">
        <v>138</v>
      </c>
    </row>
    <row r="53" spans="1:17" x14ac:dyDescent="0.2">
      <c r="A53" s="1" t="s">
        <v>64</v>
      </c>
      <c r="B53" s="3" t="s">
        <v>65</v>
      </c>
      <c r="C53" s="3">
        <v>30</v>
      </c>
      <c r="D53" s="3">
        <v>4</v>
      </c>
      <c r="E53" s="3">
        <v>6</v>
      </c>
      <c r="F53" s="3">
        <v>50</v>
      </c>
      <c r="G53" s="3">
        <v>0</v>
      </c>
      <c r="H53" s="3">
        <v>18</v>
      </c>
      <c r="I53" s="3" t="s">
        <v>189</v>
      </c>
      <c r="J53" s="3">
        <v>541</v>
      </c>
      <c r="K53" s="3">
        <v>71</v>
      </c>
      <c r="L53" s="3">
        <v>121</v>
      </c>
      <c r="M53" s="3" t="s">
        <v>13</v>
      </c>
      <c r="N53" s="3" t="s">
        <v>13</v>
      </c>
      <c r="O53" s="3">
        <v>5</v>
      </c>
      <c r="P53" s="3">
        <v>5</v>
      </c>
      <c r="Q53" s="3" t="s">
        <v>66</v>
      </c>
    </row>
    <row r="54" spans="1:17" x14ac:dyDescent="0.2">
      <c r="A54" s="1" t="s">
        <v>76</v>
      </c>
      <c r="B54" s="3" t="s">
        <v>77</v>
      </c>
      <c r="C54" s="3">
        <v>31</v>
      </c>
      <c r="D54" s="3">
        <v>6</v>
      </c>
      <c r="E54" s="3">
        <v>190</v>
      </c>
      <c r="F54" s="3">
        <v>21</v>
      </c>
      <c r="G54" s="3">
        <v>2</v>
      </c>
      <c r="H54" s="3">
        <v>30</v>
      </c>
      <c r="I54" s="3" t="s">
        <v>189</v>
      </c>
      <c r="J54" s="3">
        <v>737</v>
      </c>
      <c r="K54" s="3">
        <v>7</v>
      </c>
      <c r="L54" s="3">
        <v>140</v>
      </c>
      <c r="M54" s="3" t="s">
        <v>13</v>
      </c>
      <c r="N54" s="3" t="s">
        <v>13</v>
      </c>
      <c r="O54" s="3">
        <v>6</v>
      </c>
      <c r="P54" s="3">
        <v>30</v>
      </c>
      <c r="Q54" s="3" t="s">
        <v>78</v>
      </c>
    </row>
    <row r="55" spans="1:17" x14ac:dyDescent="0.2">
      <c r="A55" s="1" t="s">
        <v>99</v>
      </c>
      <c r="B55" s="3" t="s">
        <v>24</v>
      </c>
      <c r="C55" s="3">
        <v>31</v>
      </c>
      <c r="D55" s="3">
        <v>6</v>
      </c>
      <c r="E55" s="3">
        <v>1</v>
      </c>
      <c r="F55" s="3">
        <v>22</v>
      </c>
      <c r="G55" s="3">
        <v>3</v>
      </c>
      <c r="H55" s="3">
        <v>20</v>
      </c>
      <c r="I55" s="3" t="s">
        <v>189</v>
      </c>
      <c r="J55" s="3">
        <v>483</v>
      </c>
      <c r="K55" s="3">
        <v>8</v>
      </c>
      <c r="L55" s="3">
        <v>96</v>
      </c>
      <c r="M55" s="3" t="s">
        <v>13</v>
      </c>
      <c r="N55" s="3" t="s">
        <v>13</v>
      </c>
      <c r="O55" s="3">
        <v>0</v>
      </c>
      <c r="P55" s="3">
        <v>5</v>
      </c>
      <c r="Q55" s="3" t="s">
        <v>100</v>
      </c>
    </row>
    <row r="56" spans="1:17" x14ac:dyDescent="0.2">
      <c r="A56" s="1" t="s">
        <v>165</v>
      </c>
      <c r="B56" s="3" t="s">
        <v>83</v>
      </c>
      <c r="C56" s="3">
        <v>31</v>
      </c>
      <c r="D56" s="3">
        <v>6</v>
      </c>
      <c r="E56" s="3">
        <v>1</v>
      </c>
      <c r="F56" s="3">
        <v>51</v>
      </c>
      <c r="G56" s="3">
        <v>2</v>
      </c>
      <c r="H56" s="3">
        <v>22</v>
      </c>
      <c r="I56" s="3" t="s">
        <v>189</v>
      </c>
      <c r="J56" s="3">
        <v>519</v>
      </c>
      <c r="K56" s="3">
        <v>20</v>
      </c>
      <c r="L56" s="3">
        <v>101</v>
      </c>
      <c r="M56" s="3" t="s">
        <v>13</v>
      </c>
      <c r="N56" s="3" t="s">
        <v>13</v>
      </c>
      <c r="O56" s="3">
        <v>26</v>
      </c>
      <c r="P56" s="3">
        <v>14</v>
      </c>
      <c r="Q56" s="3" t="s">
        <v>166</v>
      </c>
    </row>
    <row r="57" spans="1:17" x14ac:dyDescent="0.2">
      <c r="A57" s="1" t="s">
        <v>20</v>
      </c>
      <c r="B57" s="3" t="s">
        <v>21</v>
      </c>
      <c r="C57" s="3">
        <v>31</v>
      </c>
      <c r="D57" s="3">
        <v>5</v>
      </c>
      <c r="E57" s="3">
        <v>3</v>
      </c>
      <c r="F57" s="3">
        <v>59</v>
      </c>
      <c r="G57" s="3">
        <v>2</v>
      </c>
      <c r="H57" s="3">
        <v>5</v>
      </c>
      <c r="I57" s="3" t="s">
        <v>189</v>
      </c>
      <c r="J57" s="3">
        <v>381</v>
      </c>
      <c r="K57" s="3">
        <v>29</v>
      </c>
      <c r="L57" s="3">
        <v>74</v>
      </c>
      <c r="M57" s="3" t="s">
        <v>13</v>
      </c>
      <c r="N57" s="3" t="s">
        <v>13</v>
      </c>
      <c r="O57" s="3">
        <v>1</v>
      </c>
      <c r="P57" s="3">
        <v>30</v>
      </c>
      <c r="Q57" s="3" t="s">
        <v>22</v>
      </c>
    </row>
    <row r="58" spans="1:17" x14ac:dyDescent="0.2">
      <c r="A58" s="1" t="s">
        <v>82</v>
      </c>
      <c r="B58" s="3" t="s">
        <v>83</v>
      </c>
      <c r="C58" s="3">
        <v>31</v>
      </c>
      <c r="D58" s="3">
        <v>6</v>
      </c>
      <c r="E58" s="3">
        <v>1</v>
      </c>
      <c r="F58" s="3">
        <v>60</v>
      </c>
      <c r="G58" s="3">
        <v>1</v>
      </c>
      <c r="H58" s="3">
        <v>15</v>
      </c>
      <c r="I58" s="3" t="s">
        <v>189</v>
      </c>
      <c r="J58" s="3">
        <v>443</v>
      </c>
      <c r="K58" s="3">
        <v>12</v>
      </c>
      <c r="L58" s="3">
        <v>86</v>
      </c>
      <c r="M58" s="3" t="s">
        <v>13</v>
      </c>
      <c r="N58" s="3" t="s">
        <v>13</v>
      </c>
      <c r="O58" s="3">
        <v>49</v>
      </c>
      <c r="P58" s="3">
        <v>14</v>
      </c>
      <c r="Q58" s="3" t="s">
        <v>84</v>
      </c>
    </row>
    <row r="59" spans="1:17" x14ac:dyDescent="0.2">
      <c r="A59" s="1" t="s">
        <v>161</v>
      </c>
      <c r="B59" s="3" t="s">
        <v>83</v>
      </c>
      <c r="C59" s="3">
        <v>31</v>
      </c>
      <c r="D59" s="3">
        <v>6</v>
      </c>
      <c r="E59" s="3">
        <v>15</v>
      </c>
      <c r="F59" s="3">
        <v>79</v>
      </c>
      <c r="G59" s="3">
        <v>2</v>
      </c>
      <c r="H59" s="3">
        <v>22</v>
      </c>
      <c r="I59" s="3" t="s">
        <v>189</v>
      </c>
      <c r="J59" s="3">
        <v>538</v>
      </c>
      <c r="K59" s="3">
        <v>26</v>
      </c>
      <c r="L59" s="3">
        <v>101</v>
      </c>
      <c r="M59" s="3" t="s">
        <v>13</v>
      </c>
      <c r="N59" s="3" t="s">
        <v>13</v>
      </c>
      <c r="O59" s="3">
        <v>52</v>
      </c>
      <c r="P59" s="3">
        <v>19</v>
      </c>
      <c r="Q59" s="3" t="s">
        <v>162</v>
      </c>
    </row>
    <row r="60" spans="1:17" x14ac:dyDescent="0.2">
      <c r="A60" s="1" t="s">
        <v>52</v>
      </c>
      <c r="B60" s="3" t="s">
        <v>53</v>
      </c>
      <c r="C60" s="3">
        <v>32</v>
      </c>
      <c r="D60" s="3">
        <v>6</v>
      </c>
      <c r="E60" s="3">
        <v>21</v>
      </c>
      <c r="F60" s="3">
        <v>30</v>
      </c>
      <c r="G60" s="3">
        <v>1</v>
      </c>
      <c r="H60" s="3">
        <v>22</v>
      </c>
      <c r="I60" s="3" t="s">
        <v>189</v>
      </c>
      <c r="J60" s="3">
        <v>537</v>
      </c>
      <c r="K60" s="3">
        <v>37</v>
      </c>
      <c r="L60" s="3">
        <v>80</v>
      </c>
      <c r="M60" s="3" t="s">
        <v>13</v>
      </c>
      <c r="N60" s="3" t="s">
        <v>13</v>
      </c>
      <c r="O60" s="3">
        <v>12</v>
      </c>
      <c r="P60" s="3">
        <v>1</v>
      </c>
      <c r="Q60" s="3" t="s">
        <v>54</v>
      </c>
    </row>
    <row r="61" spans="1:17" x14ac:dyDescent="0.2">
      <c r="A61" s="1" t="s">
        <v>139</v>
      </c>
      <c r="B61" s="3" t="s">
        <v>97</v>
      </c>
      <c r="C61" s="3">
        <v>32</v>
      </c>
      <c r="D61" s="3">
        <v>4</v>
      </c>
      <c r="E61" s="3">
        <v>10</v>
      </c>
      <c r="F61" s="3">
        <v>50</v>
      </c>
      <c r="G61" s="3">
        <v>1</v>
      </c>
      <c r="H61" s="3">
        <v>6</v>
      </c>
      <c r="I61" s="3" t="s">
        <v>189</v>
      </c>
      <c r="J61" s="3">
        <v>394</v>
      </c>
      <c r="K61" s="3">
        <v>10</v>
      </c>
      <c r="L61" s="3">
        <v>95</v>
      </c>
      <c r="M61" s="3" t="s">
        <v>13</v>
      </c>
      <c r="N61" s="3" t="s">
        <v>13</v>
      </c>
      <c r="O61" s="3">
        <v>0</v>
      </c>
      <c r="P61" s="3">
        <v>10</v>
      </c>
      <c r="Q61" s="3" t="s">
        <v>140</v>
      </c>
    </row>
    <row r="62" spans="1:17" x14ac:dyDescent="0.2">
      <c r="A62" s="1" t="s">
        <v>120</v>
      </c>
      <c r="B62" s="3" t="s">
        <v>121</v>
      </c>
      <c r="C62" s="3">
        <v>32</v>
      </c>
      <c r="D62" s="3">
        <v>6</v>
      </c>
      <c r="E62" s="3">
        <v>1</v>
      </c>
      <c r="F62" s="3">
        <v>187</v>
      </c>
      <c r="G62" s="3">
        <v>0</v>
      </c>
      <c r="H62" s="3">
        <v>1</v>
      </c>
      <c r="I62" s="3" t="s">
        <v>190</v>
      </c>
      <c r="J62" s="3">
        <v>467</v>
      </c>
      <c r="K62" s="3">
        <v>33</v>
      </c>
      <c r="L62" s="3">
        <v>93</v>
      </c>
      <c r="M62" s="3" t="s">
        <v>13</v>
      </c>
      <c r="N62" s="3" t="s">
        <v>13</v>
      </c>
      <c r="O62" s="3">
        <v>19</v>
      </c>
      <c r="P62" s="3">
        <v>13</v>
      </c>
      <c r="Q62" s="3" t="s">
        <v>122</v>
      </c>
    </row>
    <row r="63" spans="1:17" x14ac:dyDescent="0.2">
      <c r="A63" s="1" t="s">
        <v>62</v>
      </c>
      <c r="B63" s="3"/>
      <c r="C63" s="3">
        <v>33</v>
      </c>
      <c r="D63" s="3">
        <v>16</v>
      </c>
      <c r="E63" s="3">
        <v>1</v>
      </c>
      <c r="F63" s="3">
        <v>94</v>
      </c>
      <c r="G63" s="3">
        <v>3</v>
      </c>
      <c r="H63" s="3">
        <v>11</v>
      </c>
      <c r="I63" s="3" t="s">
        <v>189</v>
      </c>
      <c r="J63" s="3">
        <v>385</v>
      </c>
      <c r="K63" s="3">
        <v>0</v>
      </c>
      <c r="L63" s="3">
        <v>89</v>
      </c>
      <c r="M63" s="3" t="s">
        <v>13</v>
      </c>
      <c r="N63" s="3" t="s">
        <v>13</v>
      </c>
      <c r="O63" s="3">
        <v>12</v>
      </c>
      <c r="P63" s="3">
        <v>4</v>
      </c>
      <c r="Q63" s="3" t="s">
        <v>63</v>
      </c>
    </row>
    <row r="64" spans="1:17" x14ac:dyDescent="0.2">
      <c r="A64" s="1" t="s">
        <v>141</v>
      </c>
      <c r="B64" s="3" t="s">
        <v>18</v>
      </c>
      <c r="C64" s="3">
        <v>34</v>
      </c>
      <c r="D64" s="3">
        <v>23</v>
      </c>
      <c r="E64" s="3">
        <v>3</v>
      </c>
      <c r="F64" s="3">
        <v>106</v>
      </c>
      <c r="G64" s="3">
        <v>3</v>
      </c>
      <c r="H64" s="3">
        <v>4</v>
      </c>
      <c r="I64" s="3" t="s">
        <v>189</v>
      </c>
      <c r="J64" s="3">
        <v>443</v>
      </c>
      <c r="K64" s="3">
        <v>23</v>
      </c>
      <c r="L64" s="3">
        <v>115</v>
      </c>
      <c r="M64" s="3" t="s">
        <v>13</v>
      </c>
      <c r="N64" s="3" t="s">
        <v>13</v>
      </c>
      <c r="O64" s="3">
        <v>19</v>
      </c>
      <c r="P64" s="3">
        <v>3</v>
      </c>
      <c r="Q64" s="3" t="s">
        <v>142</v>
      </c>
    </row>
    <row r="65" spans="1:17" x14ac:dyDescent="0.2">
      <c r="A65" s="1" t="s">
        <v>79</v>
      </c>
      <c r="B65" s="3" t="s">
        <v>80</v>
      </c>
      <c r="C65" s="3">
        <v>39</v>
      </c>
      <c r="D65" s="3">
        <v>2</v>
      </c>
      <c r="E65" s="3">
        <v>276</v>
      </c>
      <c r="F65" s="3">
        <v>44</v>
      </c>
      <c r="G65" s="3">
        <v>0</v>
      </c>
      <c r="H65" s="3">
        <v>1</v>
      </c>
      <c r="I65" s="3" t="s">
        <v>190</v>
      </c>
      <c r="J65" s="3">
        <v>393</v>
      </c>
      <c r="K65" s="3">
        <v>0</v>
      </c>
      <c r="L65" s="3">
        <v>66</v>
      </c>
      <c r="M65" s="3" t="s">
        <v>13</v>
      </c>
      <c r="N65" s="3" t="s">
        <v>13</v>
      </c>
      <c r="O65" s="3">
        <v>12</v>
      </c>
      <c r="P65" s="3">
        <v>4</v>
      </c>
      <c r="Q65" s="3" t="s">
        <v>81</v>
      </c>
    </row>
    <row r="66" spans="1:17" x14ac:dyDescent="0.2">
      <c r="A66" s="1" t="s">
        <v>40</v>
      </c>
      <c r="B66" s="3" t="s">
        <v>41</v>
      </c>
      <c r="C66" s="3">
        <v>62</v>
      </c>
      <c r="D66" s="3">
        <v>29</v>
      </c>
      <c r="E66" s="3">
        <v>28</v>
      </c>
      <c r="F66" s="3">
        <v>80</v>
      </c>
      <c r="G66" s="3">
        <v>1</v>
      </c>
      <c r="H66" s="3">
        <v>5</v>
      </c>
      <c r="I66" s="3" t="s">
        <v>189</v>
      </c>
      <c r="J66" s="3">
        <v>690</v>
      </c>
      <c r="K66" s="3">
        <v>466</v>
      </c>
      <c r="L66" s="3">
        <v>217</v>
      </c>
      <c r="M66" s="3" t="s">
        <v>13</v>
      </c>
      <c r="N66" s="3" t="s">
        <v>13</v>
      </c>
      <c r="O66" s="3">
        <v>4</v>
      </c>
      <c r="P66" s="3">
        <v>11</v>
      </c>
      <c r="Q66" s="3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43384-3CE2-0640-A1E7-A331B78DCEB3}">
  <dimension ref="A1:Q105"/>
  <sheetViews>
    <sheetView topLeftCell="G69" zoomScale="200" workbookViewId="0">
      <selection activeCell="L92" sqref="L92"/>
    </sheetView>
  </sheetViews>
  <sheetFormatPr baseColWidth="10" defaultRowHeight="16" x14ac:dyDescent="0.2"/>
  <cols>
    <col min="1" max="1" width="23.332031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185</v>
      </c>
      <c r="E1" s="1" t="s">
        <v>186</v>
      </c>
      <c r="F1" s="1" t="s">
        <v>3</v>
      </c>
      <c r="G1" s="1" t="s">
        <v>4</v>
      </c>
      <c r="H1" s="1" t="s">
        <v>5</v>
      </c>
      <c r="I1" s="1" t="s">
        <v>187</v>
      </c>
      <c r="J1" s="1" t="s">
        <v>188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1" t="s">
        <v>104</v>
      </c>
      <c r="B2" s="3" t="s">
        <v>18</v>
      </c>
      <c r="C2" s="3">
        <v>5</v>
      </c>
      <c r="D2" s="3">
        <v>3</v>
      </c>
      <c r="E2" s="3">
        <v>3</v>
      </c>
      <c r="F2" s="3">
        <v>1</v>
      </c>
      <c r="G2" s="3">
        <v>0</v>
      </c>
      <c r="H2" s="3">
        <v>1</v>
      </c>
      <c r="I2" s="3" t="s">
        <v>189</v>
      </c>
      <c r="J2" s="3">
        <v>75</v>
      </c>
      <c r="K2" s="3">
        <v>1</v>
      </c>
      <c r="L2" s="3">
        <v>18</v>
      </c>
      <c r="M2" s="3" t="s">
        <v>13</v>
      </c>
      <c r="N2" s="3" t="s">
        <v>13</v>
      </c>
      <c r="O2" s="3">
        <v>0</v>
      </c>
      <c r="P2" s="3">
        <v>1</v>
      </c>
      <c r="Q2" s="3" t="s">
        <v>105</v>
      </c>
    </row>
    <row r="3" spans="1:17" x14ac:dyDescent="0.2">
      <c r="A3" s="1" t="s">
        <v>17</v>
      </c>
      <c r="B3" s="3" t="s">
        <v>18</v>
      </c>
      <c r="C3" s="3">
        <v>5</v>
      </c>
      <c r="D3" s="3">
        <v>3</v>
      </c>
      <c r="E3" s="3">
        <v>3</v>
      </c>
      <c r="F3" s="3">
        <v>1</v>
      </c>
      <c r="G3" s="3">
        <v>1</v>
      </c>
      <c r="H3" s="3">
        <v>2</v>
      </c>
      <c r="I3" s="3" t="s">
        <v>189</v>
      </c>
      <c r="J3" s="3">
        <v>86</v>
      </c>
      <c r="K3" s="3">
        <v>0</v>
      </c>
      <c r="L3" s="3">
        <v>19</v>
      </c>
      <c r="M3" s="3" t="s">
        <v>13</v>
      </c>
      <c r="N3" s="3" t="s">
        <v>13</v>
      </c>
      <c r="O3" s="3">
        <v>0</v>
      </c>
      <c r="P3" s="3">
        <v>0</v>
      </c>
      <c r="Q3" s="3" t="s">
        <v>19</v>
      </c>
    </row>
    <row r="4" spans="1:17" x14ac:dyDescent="0.2">
      <c r="A4" s="1" t="s">
        <v>37</v>
      </c>
      <c r="B4" s="3" t="s">
        <v>38</v>
      </c>
      <c r="C4" s="3">
        <v>5</v>
      </c>
      <c r="D4" s="3">
        <v>3</v>
      </c>
      <c r="E4" s="3">
        <v>3</v>
      </c>
      <c r="F4" s="3">
        <v>1</v>
      </c>
      <c r="G4" s="3">
        <v>1</v>
      </c>
      <c r="H4" s="3">
        <v>11</v>
      </c>
      <c r="I4" s="3" t="s">
        <v>189</v>
      </c>
      <c r="J4" s="3">
        <v>158</v>
      </c>
      <c r="K4" s="3">
        <v>2</v>
      </c>
      <c r="L4" s="3">
        <v>40</v>
      </c>
      <c r="M4" s="3" t="s">
        <v>13</v>
      </c>
      <c r="N4" s="3" t="s">
        <v>13</v>
      </c>
      <c r="O4" s="3">
        <v>14</v>
      </c>
      <c r="P4" s="3">
        <v>0</v>
      </c>
      <c r="Q4" s="3" t="s">
        <v>39</v>
      </c>
    </row>
    <row r="5" spans="1:17" x14ac:dyDescent="0.2">
      <c r="A5" s="1" t="s">
        <v>33</v>
      </c>
      <c r="B5" s="3" t="s">
        <v>38</v>
      </c>
      <c r="C5" s="3">
        <v>5</v>
      </c>
      <c r="D5" s="3">
        <v>3</v>
      </c>
      <c r="E5" s="3">
        <v>3</v>
      </c>
      <c r="F5" s="3">
        <v>1</v>
      </c>
      <c r="G5" s="3">
        <v>1</v>
      </c>
      <c r="H5" s="3">
        <v>2</v>
      </c>
      <c r="I5" s="3" t="s">
        <v>189</v>
      </c>
      <c r="J5" s="3">
        <v>85</v>
      </c>
      <c r="K5" s="3">
        <v>0</v>
      </c>
      <c r="L5" s="3">
        <v>19</v>
      </c>
      <c r="M5" s="3" t="s">
        <v>13</v>
      </c>
      <c r="N5" s="3" t="s">
        <v>13</v>
      </c>
      <c r="O5" s="3">
        <v>0</v>
      </c>
      <c r="P5" s="3">
        <v>0</v>
      </c>
      <c r="Q5" s="3" t="s">
        <v>119</v>
      </c>
    </row>
    <row r="6" spans="1:17" x14ac:dyDescent="0.2">
      <c r="A6" s="1" t="s">
        <v>14</v>
      </c>
      <c r="B6" s="3" t="s">
        <v>15</v>
      </c>
      <c r="C6" s="3">
        <v>3</v>
      </c>
      <c r="D6" s="3">
        <v>2</v>
      </c>
      <c r="E6" s="3">
        <v>1</v>
      </c>
      <c r="F6" s="3">
        <v>2</v>
      </c>
      <c r="G6" s="3">
        <v>1</v>
      </c>
      <c r="H6" s="3">
        <v>11</v>
      </c>
      <c r="I6" s="3" t="s">
        <v>189</v>
      </c>
      <c r="J6" s="3">
        <v>130</v>
      </c>
      <c r="K6" s="3">
        <v>6</v>
      </c>
      <c r="L6" s="3">
        <v>41</v>
      </c>
      <c r="M6" s="3" t="s">
        <v>13</v>
      </c>
      <c r="N6" s="3" t="s">
        <v>13</v>
      </c>
      <c r="O6" s="3">
        <v>16</v>
      </c>
      <c r="P6" s="3">
        <v>0</v>
      </c>
      <c r="Q6" s="3" t="s">
        <v>16</v>
      </c>
    </row>
    <row r="7" spans="1:17" x14ac:dyDescent="0.2">
      <c r="A7" s="1" t="s">
        <v>146</v>
      </c>
      <c r="B7" s="3" t="s">
        <v>15</v>
      </c>
      <c r="C7" s="3">
        <v>5</v>
      </c>
      <c r="D7" s="3">
        <v>2</v>
      </c>
      <c r="E7" s="3">
        <v>6</v>
      </c>
      <c r="F7" s="3">
        <v>2</v>
      </c>
      <c r="G7" s="3">
        <v>1</v>
      </c>
      <c r="H7" s="3">
        <v>9</v>
      </c>
      <c r="I7" s="3" t="s">
        <v>189</v>
      </c>
      <c r="J7" s="3">
        <v>167</v>
      </c>
      <c r="K7" s="3">
        <v>0</v>
      </c>
      <c r="L7" s="3">
        <v>34</v>
      </c>
      <c r="M7" s="3" t="s">
        <v>13</v>
      </c>
      <c r="N7" s="3" t="s">
        <v>13</v>
      </c>
      <c r="O7" s="3">
        <v>0</v>
      </c>
      <c r="P7" s="3">
        <v>3</v>
      </c>
      <c r="Q7" s="3" t="s">
        <v>147</v>
      </c>
    </row>
    <row r="8" spans="1:17" x14ac:dyDescent="0.2">
      <c r="A8" s="1" t="s">
        <v>114</v>
      </c>
      <c r="B8" s="3" t="s">
        <v>18</v>
      </c>
      <c r="C8" s="3">
        <v>5</v>
      </c>
      <c r="D8" s="3">
        <v>3</v>
      </c>
      <c r="E8" s="3">
        <v>3</v>
      </c>
      <c r="F8" s="3">
        <v>2</v>
      </c>
      <c r="G8" s="3">
        <v>1</v>
      </c>
      <c r="H8" s="3">
        <v>2</v>
      </c>
      <c r="I8" s="3" t="s">
        <v>189</v>
      </c>
      <c r="J8" s="3">
        <v>90</v>
      </c>
      <c r="K8" s="3">
        <v>0</v>
      </c>
      <c r="L8" s="3">
        <v>23</v>
      </c>
      <c r="M8" s="3" t="s">
        <v>13</v>
      </c>
      <c r="N8" s="3" t="s">
        <v>13</v>
      </c>
      <c r="O8" s="3">
        <v>0</v>
      </c>
      <c r="P8" s="3">
        <v>1</v>
      </c>
      <c r="Q8" s="3" t="s">
        <v>115</v>
      </c>
    </row>
    <row r="9" spans="1:17" x14ac:dyDescent="0.2">
      <c r="A9" s="1" t="s">
        <v>128</v>
      </c>
      <c r="B9" s="3" t="s">
        <v>112</v>
      </c>
      <c r="C9" s="3">
        <v>3</v>
      </c>
      <c r="D9" s="3">
        <v>3</v>
      </c>
      <c r="E9" s="3">
        <v>0</v>
      </c>
      <c r="F9" s="3">
        <v>2</v>
      </c>
      <c r="G9" s="3">
        <v>1</v>
      </c>
      <c r="H9" s="3">
        <v>1</v>
      </c>
      <c r="I9" s="3" t="s">
        <v>189</v>
      </c>
      <c r="J9" s="3">
        <v>50</v>
      </c>
      <c r="K9" s="3">
        <v>0</v>
      </c>
      <c r="L9" s="3">
        <v>17</v>
      </c>
      <c r="M9" s="3" t="s">
        <v>13</v>
      </c>
      <c r="N9" s="3" t="s">
        <v>13</v>
      </c>
      <c r="O9" s="3">
        <v>0</v>
      </c>
      <c r="P9" s="3">
        <v>0</v>
      </c>
      <c r="Q9" s="3" t="s">
        <v>129</v>
      </c>
    </row>
    <row r="10" spans="1:17" x14ac:dyDescent="0.2">
      <c r="A10" s="1" t="s">
        <v>60</v>
      </c>
      <c r="B10" s="3" t="s">
        <v>18</v>
      </c>
      <c r="C10" s="3">
        <v>6</v>
      </c>
      <c r="D10" s="3">
        <v>4</v>
      </c>
      <c r="E10" s="3">
        <v>3</v>
      </c>
      <c r="F10" s="3">
        <v>2</v>
      </c>
      <c r="G10" s="3">
        <v>0</v>
      </c>
      <c r="H10" s="3">
        <v>1</v>
      </c>
      <c r="I10" s="3" t="s">
        <v>189</v>
      </c>
      <c r="J10" s="3">
        <v>79</v>
      </c>
      <c r="K10" s="3">
        <v>0</v>
      </c>
      <c r="L10" s="3">
        <v>18</v>
      </c>
      <c r="M10" s="3" t="s">
        <v>13</v>
      </c>
      <c r="N10" s="3" t="s">
        <v>13</v>
      </c>
      <c r="O10" s="3">
        <v>0</v>
      </c>
      <c r="P10" s="3">
        <v>2</v>
      </c>
      <c r="Q10" s="3" t="s">
        <v>61</v>
      </c>
    </row>
    <row r="11" spans="1:17" x14ac:dyDescent="0.2">
      <c r="A11" s="1" t="s">
        <v>159</v>
      </c>
      <c r="B11" s="3" t="s">
        <v>15</v>
      </c>
      <c r="C11" s="3">
        <v>6</v>
      </c>
      <c r="D11" s="3">
        <v>3</v>
      </c>
      <c r="E11" s="3">
        <v>1</v>
      </c>
      <c r="F11" s="3">
        <v>3</v>
      </c>
      <c r="G11" s="3">
        <v>1</v>
      </c>
      <c r="H11" s="3">
        <v>6</v>
      </c>
      <c r="I11" s="3" t="s">
        <v>189</v>
      </c>
      <c r="J11" s="3">
        <v>149</v>
      </c>
      <c r="K11" s="3">
        <v>5</v>
      </c>
      <c r="L11" s="3">
        <v>35</v>
      </c>
      <c r="M11" s="3" t="s">
        <v>13</v>
      </c>
      <c r="N11" s="3" t="s">
        <v>13</v>
      </c>
      <c r="O11" s="3">
        <v>15</v>
      </c>
      <c r="P11" s="3">
        <v>2</v>
      </c>
      <c r="Q11" s="3" t="s">
        <v>160</v>
      </c>
    </row>
    <row r="12" spans="1:17" x14ac:dyDescent="0.2">
      <c r="A12" s="1" t="s">
        <v>93</v>
      </c>
      <c r="B12" s="3" t="s">
        <v>94</v>
      </c>
      <c r="C12" s="3">
        <v>16</v>
      </c>
      <c r="D12" s="3">
        <v>4</v>
      </c>
      <c r="E12" s="3">
        <v>6</v>
      </c>
      <c r="F12" s="3">
        <v>3</v>
      </c>
      <c r="G12" s="3">
        <v>2</v>
      </c>
      <c r="H12" s="3">
        <v>5</v>
      </c>
      <c r="I12" s="3" t="s">
        <v>189</v>
      </c>
      <c r="J12" s="3">
        <v>167</v>
      </c>
      <c r="K12" s="3">
        <v>3</v>
      </c>
      <c r="L12" s="3">
        <v>39</v>
      </c>
      <c r="M12" s="3" t="s">
        <v>13</v>
      </c>
      <c r="N12" s="3" t="s">
        <v>13</v>
      </c>
      <c r="O12" s="3">
        <v>16</v>
      </c>
      <c r="P12" s="3">
        <v>1</v>
      </c>
      <c r="Q12" s="3" t="s">
        <v>95</v>
      </c>
    </row>
    <row r="13" spans="1:17" x14ac:dyDescent="0.2">
      <c r="A13" s="1" t="s">
        <v>31</v>
      </c>
      <c r="B13" s="3" t="s">
        <v>18</v>
      </c>
      <c r="C13" s="3">
        <v>6</v>
      </c>
      <c r="D13" s="3">
        <v>3</v>
      </c>
      <c r="E13" s="3">
        <v>1</v>
      </c>
      <c r="F13" s="3">
        <v>4</v>
      </c>
      <c r="G13" s="3">
        <v>3</v>
      </c>
      <c r="H13" s="3">
        <v>12</v>
      </c>
      <c r="I13" s="3" t="s">
        <v>189</v>
      </c>
      <c r="J13" s="3">
        <v>266</v>
      </c>
      <c r="K13" s="3">
        <v>5</v>
      </c>
      <c r="L13" s="3">
        <v>35</v>
      </c>
      <c r="M13" s="3" t="s">
        <v>13</v>
      </c>
      <c r="N13" s="3" t="s">
        <v>13</v>
      </c>
      <c r="O13" s="3">
        <v>12</v>
      </c>
      <c r="P13" s="3">
        <v>0</v>
      </c>
      <c r="Q13" s="3" t="s">
        <v>32</v>
      </c>
    </row>
    <row r="14" spans="1:17" x14ac:dyDescent="0.2">
      <c r="A14" s="1" t="s">
        <v>28</v>
      </c>
      <c r="B14" s="3" t="s">
        <v>29</v>
      </c>
      <c r="C14" s="3">
        <v>7</v>
      </c>
      <c r="D14" s="3">
        <v>3</v>
      </c>
      <c r="E14" s="3">
        <v>3</v>
      </c>
      <c r="F14" s="3">
        <v>4</v>
      </c>
      <c r="G14" s="3">
        <v>1</v>
      </c>
      <c r="H14" s="3">
        <v>1</v>
      </c>
      <c r="I14" s="3" t="s">
        <v>189</v>
      </c>
      <c r="J14" s="3">
        <v>76</v>
      </c>
      <c r="K14" s="3">
        <v>1</v>
      </c>
      <c r="L14" s="3">
        <v>21</v>
      </c>
      <c r="M14" s="3" t="s">
        <v>13</v>
      </c>
      <c r="N14" s="3" t="s">
        <v>13</v>
      </c>
      <c r="O14" s="3">
        <v>0</v>
      </c>
      <c r="P14" s="3">
        <v>1</v>
      </c>
      <c r="Q14" s="3" t="s">
        <v>30</v>
      </c>
    </row>
    <row r="15" spans="1:17" x14ac:dyDescent="0.2">
      <c r="A15" s="1" t="s">
        <v>33</v>
      </c>
      <c r="B15" s="3" t="s">
        <v>18</v>
      </c>
      <c r="C15" s="3">
        <v>5</v>
      </c>
      <c r="D15" s="3">
        <v>2</v>
      </c>
      <c r="E15" s="3">
        <v>6</v>
      </c>
      <c r="F15" s="3">
        <v>4</v>
      </c>
      <c r="G15" s="3">
        <v>0</v>
      </c>
      <c r="H15" s="3">
        <v>1</v>
      </c>
      <c r="I15" s="3" t="s">
        <v>189</v>
      </c>
      <c r="J15" s="3">
        <v>81</v>
      </c>
      <c r="K15" s="3">
        <v>0</v>
      </c>
      <c r="L15" s="3">
        <v>22</v>
      </c>
      <c r="M15" s="3" t="s">
        <v>13</v>
      </c>
      <c r="N15" s="3" t="s">
        <v>13</v>
      </c>
      <c r="O15" s="3">
        <v>0</v>
      </c>
      <c r="P15" s="3">
        <v>2</v>
      </c>
      <c r="Q15" s="3" t="s">
        <v>72</v>
      </c>
    </row>
    <row r="16" spans="1:17" x14ac:dyDescent="0.2">
      <c r="A16" s="1" t="s">
        <v>172</v>
      </c>
      <c r="B16" s="3" t="s">
        <v>173</v>
      </c>
      <c r="C16" s="3">
        <v>7</v>
      </c>
      <c r="D16" s="3">
        <v>4</v>
      </c>
      <c r="E16" s="3">
        <v>1</v>
      </c>
      <c r="F16" s="3">
        <v>4</v>
      </c>
      <c r="G16" s="3">
        <v>1</v>
      </c>
      <c r="H16" s="3">
        <v>4</v>
      </c>
      <c r="I16" s="3" t="s">
        <v>189</v>
      </c>
      <c r="J16" s="3">
        <v>107</v>
      </c>
      <c r="K16" s="3">
        <v>0</v>
      </c>
      <c r="L16" s="3">
        <v>28</v>
      </c>
      <c r="M16" s="3" t="s">
        <v>13</v>
      </c>
      <c r="N16" s="3" t="s">
        <v>13</v>
      </c>
      <c r="O16" s="3">
        <v>0</v>
      </c>
      <c r="P16" s="3">
        <v>3</v>
      </c>
      <c r="Q16" s="3" t="s">
        <v>174</v>
      </c>
    </row>
    <row r="17" spans="1:17" x14ac:dyDescent="0.2">
      <c r="A17" s="1" t="s">
        <v>55</v>
      </c>
      <c r="B17" s="3" t="s">
        <v>18</v>
      </c>
      <c r="C17" s="3">
        <v>6</v>
      </c>
      <c r="D17" s="3">
        <v>6</v>
      </c>
      <c r="E17" s="3">
        <v>0</v>
      </c>
      <c r="F17" s="3">
        <v>5</v>
      </c>
      <c r="G17" s="3">
        <v>1</v>
      </c>
      <c r="H17" s="3">
        <v>8</v>
      </c>
      <c r="I17" s="3" t="s">
        <v>189</v>
      </c>
      <c r="J17" s="3">
        <v>153</v>
      </c>
      <c r="K17" s="3">
        <v>5</v>
      </c>
      <c r="L17" s="3">
        <v>40</v>
      </c>
      <c r="M17" s="3" t="s">
        <v>13</v>
      </c>
      <c r="N17" s="3" t="s">
        <v>13</v>
      </c>
      <c r="O17" s="3">
        <v>0</v>
      </c>
      <c r="P17" s="3">
        <v>1</v>
      </c>
      <c r="Q17" s="3" t="s">
        <v>56</v>
      </c>
    </row>
    <row r="18" spans="1:17" x14ac:dyDescent="0.2">
      <c r="A18" s="1" t="s">
        <v>116</v>
      </c>
      <c r="B18" s="3"/>
      <c r="C18" s="3">
        <v>7</v>
      </c>
      <c r="D18" s="3">
        <v>5</v>
      </c>
      <c r="E18" s="3">
        <v>1</v>
      </c>
      <c r="F18" s="3">
        <v>5</v>
      </c>
      <c r="G18" s="3">
        <v>1</v>
      </c>
      <c r="H18" s="3">
        <v>4</v>
      </c>
      <c r="I18" s="3" t="s">
        <v>189</v>
      </c>
      <c r="J18" s="3">
        <v>116</v>
      </c>
      <c r="K18" s="3">
        <v>0</v>
      </c>
      <c r="L18" s="3">
        <v>26</v>
      </c>
      <c r="M18" s="3" t="s">
        <v>13</v>
      </c>
      <c r="N18" s="3" t="s">
        <v>13</v>
      </c>
      <c r="O18" s="3">
        <v>1</v>
      </c>
      <c r="P18" s="3">
        <v>1</v>
      </c>
      <c r="Q18" s="3" t="s">
        <v>117</v>
      </c>
    </row>
    <row r="19" spans="1:17" x14ac:dyDescent="0.2">
      <c r="A19" s="1" t="s">
        <v>23</v>
      </c>
      <c r="B19" s="3" t="s">
        <v>24</v>
      </c>
      <c r="C19" s="3">
        <v>23</v>
      </c>
      <c r="D19" s="3">
        <v>4</v>
      </c>
      <c r="E19" s="3">
        <v>1</v>
      </c>
      <c r="F19" s="3">
        <v>6</v>
      </c>
      <c r="G19" s="3">
        <v>1</v>
      </c>
      <c r="H19" s="3">
        <v>11</v>
      </c>
      <c r="I19" s="3" t="s">
        <v>189</v>
      </c>
      <c r="J19" s="3">
        <v>360</v>
      </c>
      <c r="K19" s="3">
        <v>13</v>
      </c>
      <c r="L19" s="3">
        <v>61</v>
      </c>
      <c r="M19" s="3" t="s">
        <v>13</v>
      </c>
      <c r="N19" s="3" t="s">
        <v>13</v>
      </c>
      <c r="O19" s="3">
        <v>9</v>
      </c>
      <c r="P19" s="3">
        <v>5</v>
      </c>
      <c r="Q19" s="3" t="s">
        <v>25</v>
      </c>
    </row>
    <row r="20" spans="1:17" x14ac:dyDescent="0.2">
      <c r="A20" s="1" t="s">
        <v>133</v>
      </c>
      <c r="B20" s="3" t="s">
        <v>134</v>
      </c>
      <c r="C20" s="3">
        <v>11</v>
      </c>
      <c r="D20" s="3">
        <v>4</v>
      </c>
      <c r="E20" s="3">
        <v>28</v>
      </c>
      <c r="F20" s="3">
        <v>7</v>
      </c>
      <c r="G20" s="3">
        <v>1</v>
      </c>
      <c r="H20" s="3">
        <v>5</v>
      </c>
      <c r="I20" s="3" t="s">
        <v>189</v>
      </c>
      <c r="J20" s="3">
        <v>184</v>
      </c>
      <c r="K20" s="3">
        <v>4</v>
      </c>
      <c r="L20" s="3">
        <v>43</v>
      </c>
      <c r="M20" s="3" t="s">
        <v>13</v>
      </c>
      <c r="N20" s="3" t="s">
        <v>13</v>
      </c>
      <c r="O20" s="3">
        <v>0</v>
      </c>
      <c r="P20" s="3">
        <v>3</v>
      </c>
      <c r="Q20" s="3" t="s">
        <v>135</v>
      </c>
    </row>
    <row r="21" spans="1:17" x14ac:dyDescent="0.2">
      <c r="A21" s="1" t="s">
        <v>123</v>
      </c>
      <c r="B21" s="3" t="s">
        <v>18</v>
      </c>
      <c r="C21" s="3">
        <v>7</v>
      </c>
      <c r="D21" s="3">
        <v>5</v>
      </c>
      <c r="E21" s="3">
        <v>3</v>
      </c>
      <c r="F21" s="3">
        <v>8</v>
      </c>
      <c r="G21" s="3">
        <v>1</v>
      </c>
      <c r="H21" s="3">
        <v>8</v>
      </c>
      <c r="I21" s="3" t="s">
        <v>189</v>
      </c>
      <c r="J21" s="3">
        <v>208</v>
      </c>
      <c r="K21" s="3">
        <v>6</v>
      </c>
      <c r="L21" s="3">
        <v>46</v>
      </c>
      <c r="M21" s="3" t="s">
        <v>13</v>
      </c>
      <c r="N21" s="3" t="s">
        <v>13</v>
      </c>
      <c r="O21" s="3">
        <v>0</v>
      </c>
      <c r="P21" s="3">
        <v>0</v>
      </c>
      <c r="Q21" s="3" t="s">
        <v>124</v>
      </c>
    </row>
    <row r="22" spans="1:17" x14ac:dyDescent="0.2">
      <c r="A22" s="1" t="s">
        <v>148</v>
      </c>
      <c r="B22" s="3" t="s">
        <v>149</v>
      </c>
      <c r="C22" s="3">
        <v>13</v>
      </c>
      <c r="D22" s="3">
        <v>3</v>
      </c>
      <c r="E22" s="3">
        <v>28</v>
      </c>
      <c r="F22" s="3">
        <v>8</v>
      </c>
      <c r="G22" s="3">
        <v>1</v>
      </c>
      <c r="H22" s="3">
        <v>34</v>
      </c>
      <c r="I22" s="3" t="s">
        <v>189</v>
      </c>
      <c r="J22" s="3">
        <v>398</v>
      </c>
      <c r="K22" s="3">
        <v>65</v>
      </c>
      <c r="L22" s="3">
        <v>133</v>
      </c>
      <c r="M22" s="3" t="s">
        <v>13</v>
      </c>
      <c r="N22" s="3" t="s">
        <v>13</v>
      </c>
      <c r="O22" s="3">
        <v>32</v>
      </c>
      <c r="P22" s="3">
        <v>3</v>
      </c>
      <c r="Q22" s="3" t="s">
        <v>150</v>
      </c>
    </row>
    <row r="23" spans="1:17" x14ac:dyDescent="0.2">
      <c r="A23" s="1" t="s">
        <v>167</v>
      </c>
      <c r="B23" s="3" t="s">
        <v>168</v>
      </c>
      <c r="C23" s="3">
        <v>6</v>
      </c>
      <c r="D23" s="3">
        <v>3</v>
      </c>
      <c r="E23" s="3">
        <v>3</v>
      </c>
      <c r="F23" s="3">
        <v>9</v>
      </c>
      <c r="G23" s="3">
        <v>1</v>
      </c>
      <c r="H23" s="3">
        <v>1</v>
      </c>
      <c r="I23" s="3" t="s">
        <v>189</v>
      </c>
      <c r="J23" s="3">
        <v>74</v>
      </c>
      <c r="K23" s="3">
        <v>0</v>
      </c>
      <c r="L23" s="3">
        <v>20</v>
      </c>
      <c r="M23" s="3" t="s">
        <v>13</v>
      </c>
      <c r="N23" s="3" t="s">
        <v>13</v>
      </c>
      <c r="O23" s="3">
        <v>2</v>
      </c>
      <c r="P23" s="3">
        <v>1</v>
      </c>
      <c r="Q23" s="3" t="s">
        <v>169</v>
      </c>
    </row>
    <row r="24" spans="1:17" x14ac:dyDescent="0.2">
      <c r="A24" s="1" t="s">
        <v>57</v>
      </c>
      <c r="B24" s="3" t="s">
        <v>58</v>
      </c>
      <c r="C24" s="3">
        <v>12</v>
      </c>
      <c r="D24" s="3">
        <v>4</v>
      </c>
      <c r="E24" s="3">
        <v>1</v>
      </c>
      <c r="F24" s="3">
        <v>10</v>
      </c>
      <c r="G24" s="3">
        <v>1</v>
      </c>
      <c r="H24" s="3">
        <v>2</v>
      </c>
      <c r="I24" s="3" t="s">
        <v>190</v>
      </c>
      <c r="J24" s="3">
        <v>164</v>
      </c>
      <c r="K24" s="3">
        <v>25</v>
      </c>
      <c r="L24" s="3">
        <v>35</v>
      </c>
      <c r="M24" s="3" t="s">
        <v>13</v>
      </c>
      <c r="N24" s="3" t="s">
        <v>13</v>
      </c>
      <c r="O24" s="3">
        <v>12</v>
      </c>
      <c r="P24" s="3">
        <v>4</v>
      </c>
      <c r="Q24" s="3" t="s">
        <v>118</v>
      </c>
    </row>
    <row r="25" spans="1:17" x14ac:dyDescent="0.2">
      <c r="A25" s="1" t="s">
        <v>57</v>
      </c>
      <c r="B25" s="3" t="s">
        <v>58</v>
      </c>
      <c r="C25" s="3">
        <v>12</v>
      </c>
      <c r="D25" s="3">
        <v>4</v>
      </c>
      <c r="E25" s="3">
        <v>1</v>
      </c>
      <c r="F25" s="3">
        <v>10</v>
      </c>
      <c r="G25" s="3">
        <v>1</v>
      </c>
      <c r="H25" s="3">
        <v>2</v>
      </c>
      <c r="I25" s="3" t="s">
        <v>190</v>
      </c>
      <c r="J25" s="3">
        <v>164</v>
      </c>
      <c r="K25" s="3">
        <v>25</v>
      </c>
      <c r="L25" s="3">
        <v>36</v>
      </c>
      <c r="M25" s="3" t="s">
        <v>13</v>
      </c>
      <c r="N25" s="3" t="s">
        <v>13</v>
      </c>
      <c r="O25" s="3">
        <v>12</v>
      </c>
      <c r="P25" s="3">
        <v>4</v>
      </c>
      <c r="Q25" s="3" t="s">
        <v>59</v>
      </c>
    </row>
    <row r="26" spans="1:17" x14ac:dyDescent="0.2">
      <c r="A26" s="1" t="s">
        <v>46</v>
      </c>
      <c r="B26" s="3" t="s">
        <v>47</v>
      </c>
      <c r="C26" s="3">
        <v>12</v>
      </c>
      <c r="D26" s="3">
        <v>4</v>
      </c>
      <c r="E26" s="3">
        <v>36</v>
      </c>
      <c r="F26" s="3">
        <v>10</v>
      </c>
      <c r="G26" s="3">
        <v>1</v>
      </c>
      <c r="H26" s="3">
        <v>11</v>
      </c>
      <c r="I26" s="3" t="s">
        <v>189</v>
      </c>
      <c r="J26" s="3">
        <v>216</v>
      </c>
      <c r="K26" s="3">
        <v>7</v>
      </c>
      <c r="L26" s="3">
        <v>41</v>
      </c>
      <c r="M26" s="3" t="s">
        <v>13</v>
      </c>
      <c r="N26" s="3" t="s">
        <v>13</v>
      </c>
      <c r="O26" s="3">
        <v>0</v>
      </c>
      <c r="P26" s="3">
        <v>1</v>
      </c>
      <c r="Q26" s="3" t="s">
        <v>48</v>
      </c>
    </row>
    <row r="27" spans="1:17" x14ac:dyDescent="0.2">
      <c r="A27" s="1" t="s">
        <v>130</v>
      </c>
      <c r="B27" s="3" t="s">
        <v>131</v>
      </c>
      <c r="C27" s="3">
        <v>11</v>
      </c>
      <c r="D27" s="3">
        <v>4</v>
      </c>
      <c r="E27" s="3">
        <v>3</v>
      </c>
      <c r="F27" s="3">
        <v>11</v>
      </c>
      <c r="G27" s="3">
        <v>1</v>
      </c>
      <c r="H27" s="3">
        <v>11</v>
      </c>
      <c r="I27" s="3" t="s">
        <v>189</v>
      </c>
      <c r="J27" s="3">
        <v>283</v>
      </c>
      <c r="K27" s="3">
        <v>10</v>
      </c>
      <c r="L27" s="3">
        <v>56</v>
      </c>
      <c r="M27" s="3" t="s">
        <v>13</v>
      </c>
      <c r="N27" s="3" t="s">
        <v>13</v>
      </c>
      <c r="O27" s="3">
        <v>13</v>
      </c>
      <c r="P27" s="3">
        <v>0</v>
      </c>
      <c r="Q27" s="3" t="s">
        <v>132</v>
      </c>
    </row>
    <row r="28" spans="1:17" x14ac:dyDescent="0.2">
      <c r="A28" s="1" t="s">
        <v>109</v>
      </c>
      <c r="B28" s="3" t="s">
        <v>91</v>
      </c>
      <c r="C28" s="3">
        <v>18</v>
      </c>
      <c r="D28" s="3">
        <v>5</v>
      </c>
      <c r="E28" s="3">
        <v>6</v>
      </c>
      <c r="F28" s="3">
        <v>11</v>
      </c>
      <c r="G28" s="3">
        <v>0</v>
      </c>
      <c r="H28" s="3">
        <v>1</v>
      </c>
      <c r="I28" s="3" t="s">
        <v>189</v>
      </c>
      <c r="J28" s="3">
        <v>159</v>
      </c>
      <c r="K28" s="3">
        <v>8</v>
      </c>
      <c r="L28" s="3">
        <v>32</v>
      </c>
      <c r="M28" s="3" t="s">
        <v>13</v>
      </c>
      <c r="N28" s="3" t="s">
        <v>13</v>
      </c>
      <c r="O28" s="3">
        <v>39</v>
      </c>
      <c r="P28" s="3">
        <v>8</v>
      </c>
      <c r="Q28" s="3" t="s">
        <v>110</v>
      </c>
    </row>
    <row r="29" spans="1:17" x14ac:dyDescent="0.2">
      <c r="A29" s="1" t="s">
        <v>26</v>
      </c>
      <c r="B29" s="3" t="s">
        <v>18</v>
      </c>
      <c r="C29" s="3">
        <v>8</v>
      </c>
      <c r="D29" s="3">
        <v>3</v>
      </c>
      <c r="E29" s="3">
        <v>3</v>
      </c>
      <c r="F29" s="3">
        <v>14</v>
      </c>
      <c r="G29" s="3">
        <v>1</v>
      </c>
      <c r="H29" s="3">
        <v>11</v>
      </c>
      <c r="I29" s="3" t="s">
        <v>189</v>
      </c>
      <c r="J29" s="3">
        <v>278</v>
      </c>
      <c r="K29" s="3">
        <v>5</v>
      </c>
      <c r="L29" s="3">
        <v>52</v>
      </c>
      <c r="M29" s="3" t="s">
        <v>13</v>
      </c>
      <c r="N29" s="3" t="s">
        <v>13</v>
      </c>
      <c r="O29" s="3">
        <v>0</v>
      </c>
      <c r="P29" s="3">
        <v>0</v>
      </c>
      <c r="Q29" s="3" t="s">
        <v>27</v>
      </c>
    </row>
    <row r="30" spans="1:17" x14ac:dyDescent="0.2">
      <c r="A30" s="1" t="s">
        <v>153</v>
      </c>
      <c r="B30" s="3" t="s">
        <v>154</v>
      </c>
      <c r="C30" s="3">
        <v>13</v>
      </c>
      <c r="D30" s="3">
        <v>5</v>
      </c>
      <c r="E30" s="3">
        <v>36</v>
      </c>
      <c r="F30" s="3">
        <v>15</v>
      </c>
      <c r="G30" s="3">
        <v>1</v>
      </c>
      <c r="H30" s="3">
        <v>17</v>
      </c>
      <c r="I30" s="3" t="s">
        <v>189</v>
      </c>
      <c r="J30" s="3">
        <v>309</v>
      </c>
      <c r="K30" s="3">
        <v>10</v>
      </c>
      <c r="L30" s="3">
        <v>63</v>
      </c>
      <c r="M30" s="3" t="s">
        <v>13</v>
      </c>
      <c r="N30" s="3" t="s">
        <v>13</v>
      </c>
      <c r="O30" s="3">
        <v>8</v>
      </c>
      <c r="P30" s="3">
        <v>0</v>
      </c>
      <c r="Q30" s="3" t="s">
        <v>155</v>
      </c>
    </row>
    <row r="31" spans="1:17" x14ac:dyDescent="0.2">
      <c r="A31" s="1" t="s">
        <v>125</v>
      </c>
      <c r="B31" s="3" t="s">
        <v>126</v>
      </c>
      <c r="C31" s="3">
        <v>14</v>
      </c>
      <c r="D31" s="3">
        <v>3</v>
      </c>
      <c r="E31" s="3">
        <v>21</v>
      </c>
      <c r="F31" s="3">
        <v>17</v>
      </c>
      <c r="G31" s="3">
        <v>1</v>
      </c>
      <c r="H31" s="3">
        <v>12</v>
      </c>
      <c r="I31" s="3" t="s">
        <v>189</v>
      </c>
      <c r="J31" s="3">
        <v>273</v>
      </c>
      <c r="K31" s="3">
        <v>0</v>
      </c>
      <c r="L31" s="3">
        <v>55</v>
      </c>
      <c r="M31" s="3" t="s">
        <v>13</v>
      </c>
      <c r="N31" s="3" t="s">
        <v>13</v>
      </c>
      <c r="O31" s="3">
        <v>0</v>
      </c>
      <c r="P31" s="3">
        <v>1</v>
      </c>
      <c r="Q31" s="3" t="s">
        <v>127</v>
      </c>
    </row>
    <row r="32" spans="1:17" x14ac:dyDescent="0.2">
      <c r="A32" s="1" t="s">
        <v>34</v>
      </c>
      <c r="B32" s="3" t="s">
        <v>35</v>
      </c>
      <c r="C32" s="3">
        <v>16</v>
      </c>
      <c r="D32" s="3">
        <v>3</v>
      </c>
      <c r="E32" s="3">
        <v>36</v>
      </c>
      <c r="F32" s="3">
        <v>19</v>
      </c>
      <c r="G32" s="3">
        <v>1</v>
      </c>
      <c r="H32" s="3">
        <v>4</v>
      </c>
      <c r="I32" s="3" t="s">
        <v>189</v>
      </c>
      <c r="J32" s="3">
        <v>218</v>
      </c>
      <c r="K32" s="3">
        <v>0</v>
      </c>
      <c r="L32" s="3">
        <v>36</v>
      </c>
      <c r="M32" s="3" t="s">
        <v>13</v>
      </c>
      <c r="N32" s="3" t="s">
        <v>13</v>
      </c>
      <c r="O32" s="3">
        <v>9</v>
      </c>
      <c r="P32" s="3">
        <v>2</v>
      </c>
      <c r="Q32" s="3" t="s">
        <v>36</v>
      </c>
    </row>
    <row r="33" spans="1:17" x14ac:dyDescent="0.2">
      <c r="A33" s="1" t="s">
        <v>178</v>
      </c>
      <c r="B33" s="3" t="s">
        <v>179</v>
      </c>
      <c r="C33" s="3">
        <v>15</v>
      </c>
      <c r="D33" s="3">
        <v>5</v>
      </c>
      <c r="E33" s="3">
        <v>28</v>
      </c>
      <c r="F33" s="3">
        <v>19</v>
      </c>
      <c r="G33" s="3">
        <v>2</v>
      </c>
      <c r="H33" s="3">
        <v>20</v>
      </c>
      <c r="I33" s="3" t="s">
        <v>189</v>
      </c>
      <c r="J33" s="3">
        <v>341</v>
      </c>
      <c r="K33" s="3">
        <v>14</v>
      </c>
      <c r="L33" s="3">
        <v>85</v>
      </c>
      <c r="M33" s="3" t="s">
        <v>13</v>
      </c>
      <c r="N33" s="3" t="s">
        <v>13</v>
      </c>
      <c r="O33" s="3">
        <v>13</v>
      </c>
      <c r="P33" s="3">
        <v>7</v>
      </c>
      <c r="Q33" s="3" t="s">
        <v>180</v>
      </c>
    </row>
    <row r="34" spans="1:17" x14ac:dyDescent="0.2">
      <c r="A34" s="1" t="s">
        <v>156</v>
      </c>
      <c r="B34" s="3" t="s">
        <v>157</v>
      </c>
      <c r="C34" s="3">
        <v>14</v>
      </c>
      <c r="D34" s="3">
        <v>4</v>
      </c>
      <c r="E34" s="3">
        <v>28</v>
      </c>
      <c r="F34" s="3">
        <v>19</v>
      </c>
      <c r="G34" s="3">
        <v>1</v>
      </c>
      <c r="H34" s="3">
        <v>4</v>
      </c>
      <c r="I34" s="3" t="s">
        <v>189</v>
      </c>
      <c r="J34" s="3">
        <v>211</v>
      </c>
      <c r="K34" s="3">
        <v>0</v>
      </c>
      <c r="L34" s="3">
        <v>48</v>
      </c>
      <c r="M34" s="3" t="s">
        <v>13</v>
      </c>
      <c r="N34" s="3" t="s">
        <v>13</v>
      </c>
      <c r="O34" s="3">
        <v>1</v>
      </c>
      <c r="P34" s="3">
        <v>11</v>
      </c>
      <c r="Q34" s="3" t="s">
        <v>158</v>
      </c>
    </row>
    <row r="35" spans="1:17" x14ac:dyDescent="0.2">
      <c r="A35" s="1" t="s">
        <v>76</v>
      </c>
      <c r="B35" s="3" t="s">
        <v>77</v>
      </c>
      <c r="C35" s="3">
        <v>31</v>
      </c>
      <c r="D35" s="3">
        <v>6</v>
      </c>
      <c r="E35" s="3">
        <v>190</v>
      </c>
      <c r="F35" s="3">
        <v>21</v>
      </c>
      <c r="G35" s="3">
        <v>2</v>
      </c>
      <c r="H35" s="3">
        <v>30</v>
      </c>
      <c r="I35" s="3" t="s">
        <v>189</v>
      </c>
      <c r="J35" s="3">
        <v>737</v>
      </c>
      <c r="K35" s="3">
        <v>7</v>
      </c>
      <c r="L35" s="3">
        <v>140</v>
      </c>
      <c r="M35" s="3" t="s">
        <v>13</v>
      </c>
      <c r="N35" s="3" t="s">
        <v>13</v>
      </c>
      <c r="O35" s="3">
        <v>6</v>
      </c>
      <c r="P35" s="3">
        <v>30</v>
      </c>
      <c r="Q35" s="3" t="s">
        <v>78</v>
      </c>
    </row>
    <row r="36" spans="1:17" x14ac:dyDescent="0.2">
      <c r="A36" s="1" t="s">
        <v>88</v>
      </c>
      <c r="B36" s="3" t="s">
        <v>83</v>
      </c>
      <c r="C36" s="3">
        <v>18</v>
      </c>
      <c r="D36" s="3">
        <v>4</v>
      </c>
      <c r="E36" s="3">
        <v>6</v>
      </c>
      <c r="F36" s="3">
        <v>22</v>
      </c>
      <c r="G36" s="3">
        <v>2</v>
      </c>
      <c r="H36" s="3">
        <v>22</v>
      </c>
      <c r="I36" s="3" t="s">
        <v>189</v>
      </c>
      <c r="J36" s="3">
        <v>368</v>
      </c>
      <c r="K36" s="3">
        <v>0</v>
      </c>
      <c r="L36" s="3">
        <v>68</v>
      </c>
      <c r="M36" s="3" t="s">
        <v>13</v>
      </c>
      <c r="N36" s="3" t="s">
        <v>13</v>
      </c>
      <c r="O36" s="3">
        <v>16</v>
      </c>
      <c r="P36" s="3">
        <v>10</v>
      </c>
      <c r="Q36" s="3" t="s">
        <v>89</v>
      </c>
    </row>
    <row r="37" spans="1:17" x14ac:dyDescent="0.2">
      <c r="A37" s="1" t="s">
        <v>99</v>
      </c>
      <c r="B37" s="3" t="s">
        <v>24</v>
      </c>
      <c r="C37" s="3">
        <v>31</v>
      </c>
      <c r="D37" s="3">
        <v>6</v>
      </c>
      <c r="E37" s="3">
        <v>1</v>
      </c>
      <c r="F37" s="3">
        <v>22</v>
      </c>
      <c r="G37" s="3">
        <v>3</v>
      </c>
      <c r="H37" s="3">
        <v>20</v>
      </c>
      <c r="I37" s="3" t="s">
        <v>189</v>
      </c>
      <c r="J37" s="3">
        <v>483</v>
      </c>
      <c r="K37" s="3">
        <v>8</v>
      </c>
      <c r="L37" s="3">
        <v>96</v>
      </c>
      <c r="M37" s="3" t="s">
        <v>13</v>
      </c>
      <c r="N37" s="3" t="s">
        <v>13</v>
      </c>
      <c r="O37" s="3">
        <v>0</v>
      </c>
      <c r="P37" s="3">
        <v>5</v>
      </c>
      <c r="Q37" s="3" t="s">
        <v>100</v>
      </c>
    </row>
    <row r="38" spans="1:17" x14ac:dyDescent="0.2">
      <c r="A38" s="1" t="s">
        <v>96</v>
      </c>
      <c r="B38" s="3" t="s">
        <v>97</v>
      </c>
      <c r="C38" s="3">
        <v>21</v>
      </c>
      <c r="D38" s="3">
        <v>5</v>
      </c>
      <c r="E38" s="3">
        <v>1</v>
      </c>
      <c r="F38" s="3">
        <v>23</v>
      </c>
      <c r="G38" s="3">
        <v>1</v>
      </c>
      <c r="H38" s="3">
        <v>5</v>
      </c>
      <c r="I38" s="3" t="s">
        <v>189</v>
      </c>
      <c r="J38" s="3">
        <v>305</v>
      </c>
      <c r="K38" s="3">
        <v>12</v>
      </c>
      <c r="L38" s="3">
        <v>79</v>
      </c>
      <c r="M38" s="3" t="s">
        <v>13</v>
      </c>
      <c r="N38" s="3" t="s">
        <v>13</v>
      </c>
      <c r="O38" s="3">
        <v>1</v>
      </c>
      <c r="P38" s="3">
        <v>4</v>
      </c>
      <c r="Q38" s="3" t="s">
        <v>98</v>
      </c>
    </row>
    <row r="39" spans="1:17" x14ac:dyDescent="0.2">
      <c r="A39" s="1" t="s">
        <v>43</v>
      </c>
      <c r="B39" s="3" t="s">
        <v>44</v>
      </c>
      <c r="C39" s="3">
        <v>24</v>
      </c>
      <c r="D39" s="3">
        <v>5</v>
      </c>
      <c r="E39" s="3">
        <v>3</v>
      </c>
      <c r="F39" s="3">
        <v>28</v>
      </c>
      <c r="G39" s="3">
        <v>1</v>
      </c>
      <c r="H39" s="3">
        <v>4</v>
      </c>
      <c r="I39" s="3" t="s">
        <v>189</v>
      </c>
      <c r="J39" s="3">
        <v>285</v>
      </c>
      <c r="K39" s="3">
        <v>8</v>
      </c>
      <c r="L39" s="3">
        <v>51</v>
      </c>
      <c r="M39" s="3" t="s">
        <v>13</v>
      </c>
      <c r="N39" s="3" t="s">
        <v>13</v>
      </c>
      <c r="O39" s="3">
        <v>16</v>
      </c>
      <c r="P39" s="3">
        <v>7</v>
      </c>
      <c r="Q39" s="3" t="s">
        <v>45</v>
      </c>
    </row>
    <row r="40" spans="1:17" x14ac:dyDescent="0.2">
      <c r="A40" s="1" t="s">
        <v>170</v>
      </c>
      <c r="B40" s="3" t="s">
        <v>18</v>
      </c>
      <c r="C40" s="3">
        <v>28</v>
      </c>
      <c r="D40" s="3">
        <v>7</v>
      </c>
      <c r="E40" s="3">
        <v>6</v>
      </c>
      <c r="F40" s="3">
        <v>28</v>
      </c>
      <c r="G40" s="3">
        <v>2</v>
      </c>
      <c r="H40" s="3">
        <v>5</v>
      </c>
      <c r="I40" s="3" t="s">
        <v>189</v>
      </c>
      <c r="J40" s="3">
        <v>302</v>
      </c>
      <c r="K40" s="3">
        <v>19</v>
      </c>
      <c r="L40" s="3">
        <v>68</v>
      </c>
      <c r="M40" s="3" t="s">
        <v>13</v>
      </c>
      <c r="N40" s="3" t="s">
        <v>13</v>
      </c>
      <c r="O40" s="3">
        <v>1</v>
      </c>
      <c r="P40" s="3">
        <v>6</v>
      </c>
      <c r="Q40" s="3" t="s">
        <v>171</v>
      </c>
    </row>
    <row r="41" spans="1:17" x14ac:dyDescent="0.2">
      <c r="A41" s="1" t="s">
        <v>90</v>
      </c>
      <c r="B41" s="3" t="s">
        <v>91</v>
      </c>
      <c r="C41" s="3">
        <v>22</v>
      </c>
      <c r="D41" s="3">
        <v>6</v>
      </c>
      <c r="E41" s="3">
        <v>6</v>
      </c>
      <c r="F41" s="3">
        <v>28</v>
      </c>
      <c r="G41" s="3">
        <v>1</v>
      </c>
      <c r="H41" s="3">
        <v>7</v>
      </c>
      <c r="I41" s="3" t="s">
        <v>189</v>
      </c>
      <c r="J41" s="3">
        <v>331</v>
      </c>
      <c r="K41" s="3">
        <v>20</v>
      </c>
      <c r="L41" s="3">
        <v>66</v>
      </c>
      <c r="M41" s="3" t="s">
        <v>13</v>
      </c>
      <c r="N41" s="3" t="s">
        <v>13</v>
      </c>
      <c r="O41" s="3">
        <v>7</v>
      </c>
      <c r="P41" s="3">
        <v>5</v>
      </c>
      <c r="Q41" s="3" t="s">
        <v>92</v>
      </c>
    </row>
    <row r="42" spans="1:17" x14ac:dyDescent="0.2">
      <c r="A42" s="1" t="s">
        <v>52</v>
      </c>
      <c r="B42" s="3" t="s">
        <v>53</v>
      </c>
      <c r="C42" s="3">
        <v>32</v>
      </c>
      <c r="D42" s="3">
        <v>6</v>
      </c>
      <c r="E42" s="3">
        <v>21</v>
      </c>
      <c r="F42" s="3">
        <v>30</v>
      </c>
      <c r="G42" s="3">
        <v>1</v>
      </c>
      <c r="H42" s="3">
        <v>22</v>
      </c>
      <c r="I42" s="3" t="s">
        <v>189</v>
      </c>
      <c r="J42" s="3">
        <v>537</v>
      </c>
      <c r="K42" s="3">
        <v>37</v>
      </c>
      <c r="L42" s="3">
        <v>80</v>
      </c>
      <c r="M42" s="3" t="s">
        <v>13</v>
      </c>
      <c r="N42" s="3" t="s">
        <v>13</v>
      </c>
      <c r="O42" s="3">
        <v>12</v>
      </c>
      <c r="P42" s="3">
        <v>1</v>
      </c>
      <c r="Q42" s="3" t="s">
        <v>54</v>
      </c>
    </row>
    <row r="43" spans="1:17" x14ac:dyDescent="0.2">
      <c r="A43" s="1" t="s">
        <v>111</v>
      </c>
      <c r="B43" s="3" t="s">
        <v>112</v>
      </c>
      <c r="C43" s="3">
        <v>19</v>
      </c>
      <c r="D43" s="3">
        <v>4</v>
      </c>
      <c r="E43" s="3">
        <v>1</v>
      </c>
      <c r="F43" s="3">
        <v>31</v>
      </c>
      <c r="G43" s="3">
        <v>2</v>
      </c>
      <c r="H43" s="3">
        <v>2</v>
      </c>
      <c r="I43" s="3" t="s">
        <v>190</v>
      </c>
      <c r="J43" s="3">
        <v>247</v>
      </c>
      <c r="K43" s="3">
        <v>8</v>
      </c>
      <c r="L43" s="3">
        <v>55</v>
      </c>
      <c r="M43" s="3" t="s">
        <v>13</v>
      </c>
      <c r="N43" s="3" t="s">
        <v>13</v>
      </c>
      <c r="O43" s="3">
        <v>3</v>
      </c>
      <c r="P43" s="3">
        <v>2</v>
      </c>
      <c r="Q43" s="3" t="s">
        <v>113</v>
      </c>
    </row>
    <row r="44" spans="1:17" x14ac:dyDescent="0.2">
      <c r="A44" s="1" t="s">
        <v>175</v>
      </c>
      <c r="B44" s="3" t="s">
        <v>176</v>
      </c>
      <c r="C44" s="3">
        <v>18</v>
      </c>
      <c r="D44" s="3">
        <v>3</v>
      </c>
      <c r="E44" s="3">
        <v>1</v>
      </c>
      <c r="F44" s="3">
        <v>34</v>
      </c>
      <c r="G44" s="3">
        <v>1</v>
      </c>
      <c r="H44" s="3">
        <v>36</v>
      </c>
      <c r="I44" s="3" t="s">
        <v>189</v>
      </c>
      <c r="J44" s="3">
        <v>602</v>
      </c>
      <c r="K44" s="3">
        <v>73</v>
      </c>
      <c r="L44" s="3">
        <v>153</v>
      </c>
      <c r="M44" s="3" t="s">
        <v>13</v>
      </c>
      <c r="N44" s="3" t="s">
        <v>13</v>
      </c>
      <c r="O44" s="3">
        <v>1</v>
      </c>
      <c r="P44" s="3">
        <v>2</v>
      </c>
      <c r="Q44" s="3" t="s">
        <v>177</v>
      </c>
    </row>
    <row r="45" spans="1:17" x14ac:dyDescent="0.2">
      <c r="A45" s="1" t="s">
        <v>106</v>
      </c>
      <c r="B45" s="3" t="s">
        <v>107</v>
      </c>
      <c r="C45" s="3">
        <v>21</v>
      </c>
      <c r="D45" s="3">
        <v>5</v>
      </c>
      <c r="E45" s="3">
        <v>1</v>
      </c>
      <c r="F45" s="3">
        <v>36</v>
      </c>
      <c r="G45" s="3">
        <v>3</v>
      </c>
      <c r="H45" s="3">
        <v>21</v>
      </c>
      <c r="I45" s="3" t="s">
        <v>189</v>
      </c>
      <c r="J45" s="3">
        <v>391</v>
      </c>
      <c r="K45" s="3">
        <v>13</v>
      </c>
      <c r="L45" s="3">
        <v>69</v>
      </c>
      <c r="M45" s="3" t="s">
        <v>13</v>
      </c>
      <c r="N45" s="3" t="s">
        <v>13</v>
      </c>
      <c r="O45" s="3">
        <v>1</v>
      </c>
      <c r="P45" s="3">
        <v>3</v>
      </c>
      <c r="Q45" s="3" t="s">
        <v>108</v>
      </c>
    </row>
    <row r="46" spans="1:17" x14ac:dyDescent="0.2">
      <c r="A46" s="1" t="s">
        <v>73</v>
      </c>
      <c r="B46" s="3" t="s">
        <v>74</v>
      </c>
      <c r="C46" s="3">
        <v>23</v>
      </c>
      <c r="D46" s="3">
        <v>3</v>
      </c>
      <c r="E46" s="3">
        <v>210</v>
      </c>
      <c r="F46" s="3">
        <v>38</v>
      </c>
      <c r="G46" s="3">
        <v>1</v>
      </c>
      <c r="H46" s="3">
        <v>16</v>
      </c>
      <c r="I46" s="3" t="s">
        <v>189</v>
      </c>
      <c r="J46" s="3">
        <v>387</v>
      </c>
      <c r="K46" s="3">
        <v>0</v>
      </c>
      <c r="L46" s="3">
        <v>87</v>
      </c>
      <c r="M46" s="3" t="s">
        <v>13</v>
      </c>
      <c r="N46" s="3" t="s">
        <v>13</v>
      </c>
      <c r="O46" s="3">
        <v>7</v>
      </c>
      <c r="P46" s="3">
        <v>1</v>
      </c>
      <c r="Q46" s="3" t="s">
        <v>75</v>
      </c>
    </row>
    <row r="47" spans="1:17" x14ac:dyDescent="0.2">
      <c r="A47" s="1" t="s">
        <v>70</v>
      </c>
      <c r="B47" s="3" t="s">
        <v>18</v>
      </c>
      <c r="C47" s="3">
        <v>25</v>
      </c>
      <c r="D47" s="3">
        <v>5</v>
      </c>
      <c r="E47" s="3">
        <v>1</v>
      </c>
      <c r="F47" s="3">
        <v>41</v>
      </c>
      <c r="G47" s="3">
        <v>1</v>
      </c>
      <c r="H47" s="3">
        <v>1</v>
      </c>
      <c r="I47" s="3" t="s">
        <v>189</v>
      </c>
      <c r="J47" s="3">
        <v>230</v>
      </c>
      <c r="K47" s="3">
        <v>8</v>
      </c>
      <c r="L47" s="3">
        <v>57</v>
      </c>
      <c r="M47" s="3" t="s">
        <v>13</v>
      </c>
      <c r="N47" s="3" t="s">
        <v>13</v>
      </c>
      <c r="O47" s="3">
        <v>24</v>
      </c>
      <c r="P47" s="3">
        <v>9</v>
      </c>
      <c r="Q47" s="3" t="s">
        <v>71</v>
      </c>
    </row>
    <row r="48" spans="1:17" x14ac:dyDescent="0.2">
      <c r="A48" s="1" t="s">
        <v>49</v>
      </c>
      <c r="B48" s="3" t="s">
        <v>50</v>
      </c>
      <c r="C48" s="3">
        <v>21</v>
      </c>
      <c r="D48" s="3">
        <v>6</v>
      </c>
      <c r="E48" s="3">
        <v>1</v>
      </c>
      <c r="F48" s="3">
        <v>42</v>
      </c>
      <c r="G48" s="3">
        <v>2</v>
      </c>
      <c r="H48" s="3">
        <v>22</v>
      </c>
      <c r="I48" s="3" t="s">
        <v>189</v>
      </c>
      <c r="J48" s="3">
        <v>587</v>
      </c>
      <c r="K48" s="3">
        <v>42</v>
      </c>
      <c r="L48" s="3">
        <v>96</v>
      </c>
      <c r="M48" s="3" t="s">
        <v>13</v>
      </c>
      <c r="N48" s="3" t="s">
        <v>13</v>
      </c>
      <c r="O48" s="3">
        <v>6</v>
      </c>
      <c r="P48" s="3">
        <v>4</v>
      </c>
      <c r="Q48" s="3" t="s">
        <v>51</v>
      </c>
    </row>
    <row r="49" spans="1:17" x14ac:dyDescent="0.2">
      <c r="A49" s="1" t="s">
        <v>67</v>
      </c>
      <c r="B49" s="3" t="s">
        <v>68</v>
      </c>
      <c r="C49" s="3">
        <v>27</v>
      </c>
      <c r="D49" s="3">
        <v>5</v>
      </c>
      <c r="E49" s="3">
        <v>3</v>
      </c>
      <c r="F49" s="3">
        <v>44</v>
      </c>
      <c r="G49" s="3">
        <v>1</v>
      </c>
      <c r="H49" s="3">
        <v>12</v>
      </c>
      <c r="I49" s="3" t="s">
        <v>190</v>
      </c>
      <c r="J49" s="3">
        <v>434</v>
      </c>
      <c r="K49" s="3">
        <v>15</v>
      </c>
      <c r="L49" s="3">
        <v>66</v>
      </c>
      <c r="M49" s="3" t="s">
        <v>13</v>
      </c>
      <c r="N49" s="3" t="s">
        <v>13</v>
      </c>
      <c r="O49" s="3">
        <v>0</v>
      </c>
      <c r="P49" s="3">
        <v>1</v>
      </c>
      <c r="Q49" s="3" t="s">
        <v>69</v>
      </c>
    </row>
    <row r="50" spans="1:17" x14ac:dyDescent="0.2">
      <c r="A50" s="1" t="s">
        <v>85</v>
      </c>
      <c r="B50" s="3" t="s">
        <v>86</v>
      </c>
      <c r="C50" s="3">
        <v>17</v>
      </c>
      <c r="D50" s="3">
        <v>5</v>
      </c>
      <c r="E50" s="3">
        <v>45</v>
      </c>
      <c r="F50" s="3">
        <v>44</v>
      </c>
      <c r="G50" s="3">
        <v>1</v>
      </c>
      <c r="H50" s="3">
        <v>1</v>
      </c>
      <c r="I50" s="3" t="s">
        <v>189</v>
      </c>
      <c r="J50" s="3">
        <v>235</v>
      </c>
      <c r="K50" s="3">
        <v>14</v>
      </c>
      <c r="L50" s="3">
        <v>50</v>
      </c>
      <c r="M50" s="3" t="s">
        <v>13</v>
      </c>
      <c r="N50" s="3" t="s">
        <v>13</v>
      </c>
      <c r="O50" s="3">
        <v>0</v>
      </c>
      <c r="P50" s="3">
        <v>2</v>
      </c>
      <c r="Q50" s="3" t="s">
        <v>87</v>
      </c>
    </row>
    <row r="51" spans="1:17" x14ac:dyDescent="0.2">
      <c r="A51" s="1" t="s">
        <v>79</v>
      </c>
      <c r="B51" s="3" t="s">
        <v>80</v>
      </c>
      <c r="C51" s="3">
        <v>39</v>
      </c>
      <c r="D51" s="3">
        <v>2</v>
      </c>
      <c r="E51" s="3">
        <v>276</v>
      </c>
      <c r="F51" s="3">
        <v>44</v>
      </c>
      <c r="G51" s="3">
        <v>0</v>
      </c>
      <c r="H51" s="3">
        <v>1</v>
      </c>
      <c r="I51" s="3" t="s">
        <v>190</v>
      </c>
      <c r="J51" s="3">
        <v>393</v>
      </c>
      <c r="K51" s="3">
        <v>0</v>
      </c>
      <c r="L51" s="3">
        <v>66</v>
      </c>
      <c r="M51" s="3" t="s">
        <v>13</v>
      </c>
      <c r="N51" s="3" t="s">
        <v>13</v>
      </c>
      <c r="O51" s="3">
        <v>12</v>
      </c>
      <c r="P51" s="3">
        <v>4</v>
      </c>
      <c r="Q51" s="3" t="s">
        <v>81</v>
      </c>
    </row>
    <row r="52" spans="1:17" x14ac:dyDescent="0.2">
      <c r="A52" s="1" t="s">
        <v>136</v>
      </c>
      <c r="B52" s="3" t="s">
        <v>137</v>
      </c>
      <c r="C52" s="3">
        <v>30</v>
      </c>
      <c r="D52" s="3">
        <v>6</v>
      </c>
      <c r="E52" s="3">
        <v>3</v>
      </c>
      <c r="F52" s="3">
        <v>45</v>
      </c>
      <c r="G52" s="3">
        <v>0</v>
      </c>
      <c r="H52" s="3">
        <v>1</v>
      </c>
      <c r="I52" s="3" t="s">
        <v>190</v>
      </c>
      <c r="J52" s="3">
        <v>387</v>
      </c>
      <c r="K52" s="3">
        <v>9</v>
      </c>
      <c r="L52" s="3">
        <v>72</v>
      </c>
      <c r="M52" s="3" t="s">
        <v>13</v>
      </c>
      <c r="N52" s="3" t="s">
        <v>13</v>
      </c>
      <c r="O52" s="3">
        <v>56</v>
      </c>
      <c r="P52" s="3">
        <v>9</v>
      </c>
      <c r="Q52" s="3" t="s">
        <v>138</v>
      </c>
    </row>
    <row r="53" spans="1:17" x14ac:dyDescent="0.2">
      <c r="A53" s="1" t="s">
        <v>151</v>
      </c>
      <c r="B53" s="3" t="s">
        <v>94</v>
      </c>
      <c r="C53" s="3">
        <v>28</v>
      </c>
      <c r="D53" s="3">
        <v>5</v>
      </c>
      <c r="E53" s="3">
        <v>1</v>
      </c>
      <c r="F53" s="3">
        <v>46</v>
      </c>
      <c r="G53" s="3">
        <v>2</v>
      </c>
      <c r="H53" s="3">
        <v>12</v>
      </c>
      <c r="I53" s="3" t="s">
        <v>189</v>
      </c>
      <c r="J53" s="3">
        <v>409</v>
      </c>
      <c r="K53" s="3">
        <v>34</v>
      </c>
      <c r="L53" s="3">
        <v>86</v>
      </c>
      <c r="M53" s="3" t="s">
        <v>13</v>
      </c>
      <c r="N53" s="3" t="s">
        <v>13</v>
      </c>
      <c r="O53" s="3">
        <v>0</v>
      </c>
      <c r="P53" s="3">
        <v>6</v>
      </c>
      <c r="Q53" s="3" t="s">
        <v>152</v>
      </c>
    </row>
    <row r="54" spans="1:17" x14ac:dyDescent="0.2">
      <c r="A54" s="1" t="s">
        <v>139</v>
      </c>
      <c r="B54" s="3" t="s">
        <v>97</v>
      </c>
      <c r="C54" s="3">
        <v>32</v>
      </c>
      <c r="D54" s="3">
        <v>4</v>
      </c>
      <c r="E54" s="3">
        <v>10</v>
      </c>
      <c r="F54" s="3">
        <v>50</v>
      </c>
      <c r="G54" s="3">
        <v>1</v>
      </c>
      <c r="H54" s="3">
        <v>6</v>
      </c>
      <c r="I54" s="3" t="s">
        <v>189</v>
      </c>
      <c r="J54" s="3">
        <v>394</v>
      </c>
      <c r="K54" s="3">
        <v>10</v>
      </c>
      <c r="L54" s="3">
        <v>95</v>
      </c>
      <c r="M54" s="3" t="s">
        <v>13</v>
      </c>
      <c r="N54" s="3" t="s">
        <v>13</v>
      </c>
      <c r="O54" s="3">
        <v>0</v>
      </c>
      <c r="P54" s="3">
        <v>10</v>
      </c>
      <c r="Q54" s="3" t="s">
        <v>140</v>
      </c>
    </row>
    <row r="55" spans="1:17" x14ac:dyDescent="0.2">
      <c r="A55" s="1" t="s">
        <v>64</v>
      </c>
      <c r="B55" s="3" t="s">
        <v>65</v>
      </c>
      <c r="C55" s="3">
        <v>30</v>
      </c>
      <c r="D55" s="3">
        <v>4</v>
      </c>
      <c r="E55" s="3">
        <v>6</v>
      </c>
      <c r="F55" s="3">
        <v>50</v>
      </c>
      <c r="G55" s="3">
        <v>0</v>
      </c>
      <c r="H55" s="3">
        <v>18</v>
      </c>
      <c r="I55" s="3" t="s">
        <v>189</v>
      </c>
      <c r="J55" s="3">
        <v>541</v>
      </c>
      <c r="K55" s="3">
        <v>71</v>
      </c>
      <c r="L55" s="3">
        <v>121</v>
      </c>
      <c r="M55" s="3" t="s">
        <v>13</v>
      </c>
      <c r="N55" s="3" t="s">
        <v>13</v>
      </c>
      <c r="O55" s="3">
        <v>5</v>
      </c>
      <c r="P55" s="3">
        <v>5</v>
      </c>
      <c r="Q55" s="3" t="s">
        <v>66</v>
      </c>
    </row>
    <row r="56" spans="1:17" x14ac:dyDescent="0.2">
      <c r="A56" s="1" t="s">
        <v>165</v>
      </c>
      <c r="B56" s="3" t="s">
        <v>83</v>
      </c>
      <c r="C56" s="3">
        <v>31</v>
      </c>
      <c r="D56" s="3">
        <v>6</v>
      </c>
      <c r="E56" s="3">
        <v>1</v>
      </c>
      <c r="F56" s="3">
        <v>51</v>
      </c>
      <c r="G56" s="3">
        <v>2</v>
      </c>
      <c r="H56" s="3">
        <v>22</v>
      </c>
      <c r="I56" s="3" t="s">
        <v>189</v>
      </c>
      <c r="J56" s="3">
        <v>519</v>
      </c>
      <c r="K56" s="3">
        <v>20</v>
      </c>
      <c r="L56" s="3">
        <v>101</v>
      </c>
      <c r="M56" s="3" t="s">
        <v>13</v>
      </c>
      <c r="N56" s="3" t="s">
        <v>13</v>
      </c>
      <c r="O56" s="3">
        <v>26</v>
      </c>
      <c r="P56" s="3">
        <v>14</v>
      </c>
      <c r="Q56" s="3" t="s">
        <v>166</v>
      </c>
    </row>
    <row r="57" spans="1:17" x14ac:dyDescent="0.2">
      <c r="A57" s="1" t="s">
        <v>143</v>
      </c>
      <c r="B57" s="3" t="s">
        <v>144</v>
      </c>
      <c r="C57" s="3">
        <v>28</v>
      </c>
      <c r="D57" s="3">
        <v>4</v>
      </c>
      <c r="E57" s="3">
        <v>3</v>
      </c>
      <c r="F57" s="3">
        <v>54</v>
      </c>
      <c r="G57" s="3">
        <v>3</v>
      </c>
      <c r="H57" s="3">
        <v>13</v>
      </c>
      <c r="I57" s="3" t="s">
        <v>189</v>
      </c>
      <c r="J57" s="3">
        <v>427</v>
      </c>
      <c r="K57" s="3">
        <v>10</v>
      </c>
      <c r="L57" s="3">
        <v>91</v>
      </c>
      <c r="M57" s="3" t="s">
        <v>13</v>
      </c>
      <c r="N57" s="3" t="s">
        <v>13</v>
      </c>
      <c r="O57" s="3">
        <v>12</v>
      </c>
      <c r="P57" s="3">
        <v>0</v>
      </c>
      <c r="Q57" s="3" t="s">
        <v>145</v>
      </c>
    </row>
    <row r="58" spans="1:17" x14ac:dyDescent="0.2">
      <c r="A58" s="1" t="s">
        <v>20</v>
      </c>
      <c r="B58" s="3" t="s">
        <v>21</v>
      </c>
      <c r="C58" s="3">
        <v>31</v>
      </c>
      <c r="D58" s="3">
        <v>5</v>
      </c>
      <c r="E58" s="3">
        <v>3</v>
      </c>
      <c r="F58" s="3">
        <v>59</v>
      </c>
      <c r="G58" s="3">
        <v>2</v>
      </c>
      <c r="H58" s="3">
        <v>5</v>
      </c>
      <c r="I58" s="3" t="s">
        <v>189</v>
      </c>
      <c r="J58" s="3">
        <v>381</v>
      </c>
      <c r="K58" s="3">
        <v>29</v>
      </c>
      <c r="L58" s="3">
        <v>74</v>
      </c>
      <c r="M58" s="3" t="s">
        <v>13</v>
      </c>
      <c r="N58" s="3" t="s">
        <v>13</v>
      </c>
      <c r="O58" s="3">
        <v>1</v>
      </c>
      <c r="P58" s="3">
        <v>30</v>
      </c>
      <c r="Q58" s="3" t="s">
        <v>22</v>
      </c>
    </row>
    <row r="59" spans="1:17" x14ac:dyDescent="0.2">
      <c r="A59" s="1" t="s">
        <v>82</v>
      </c>
      <c r="B59" s="3" t="s">
        <v>83</v>
      </c>
      <c r="C59" s="3">
        <v>31</v>
      </c>
      <c r="D59" s="3">
        <v>6</v>
      </c>
      <c r="E59" s="3">
        <v>1</v>
      </c>
      <c r="F59" s="3">
        <v>60</v>
      </c>
      <c r="G59" s="3">
        <v>1</v>
      </c>
      <c r="H59" s="3">
        <v>15</v>
      </c>
      <c r="I59" s="3" t="s">
        <v>189</v>
      </c>
      <c r="J59" s="3">
        <v>443</v>
      </c>
      <c r="K59" s="3">
        <v>12</v>
      </c>
      <c r="L59" s="3">
        <v>86</v>
      </c>
      <c r="M59" s="3" t="s">
        <v>13</v>
      </c>
      <c r="N59" s="3" t="s">
        <v>13</v>
      </c>
      <c r="O59" s="3">
        <v>49</v>
      </c>
      <c r="P59" s="3">
        <v>14</v>
      </c>
      <c r="Q59" s="3" t="s">
        <v>84</v>
      </c>
    </row>
    <row r="60" spans="1:17" x14ac:dyDescent="0.2">
      <c r="A60" s="1" t="s">
        <v>163</v>
      </c>
      <c r="B60" s="3" t="s">
        <v>68</v>
      </c>
      <c r="C60" s="3">
        <v>25</v>
      </c>
      <c r="D60" s="3">
        <v>6</v>
      </c>
      <c r="E60" s="3">
        <v>3</v>
      </c>
      <c r="F60" s="3">
        <v>70</v>
      </c>
      <c r="G60" s="3">
        <v>1</v>
      </c>
      <c r="H60" s="3">
        <v>2</v>
      </c>
      <c r="I60" s="3" t="s">
        <v>189</v>
      </c>
      <c r="J60" s="3">
        <v>324</v>
      </c>
      <c r="K60" s="3">
        <v>26</v>
      </c>
      <c r="L60" s="3">
        <v>64</v>
      </c>
      <c r="M60" s="3" t="s">
        <v>13</v>
      </c>
      <c r="N60" s="3" t="s">
        <v>13</v>
      </c>
      <c r="O60" s="3">
        <v>47</v>
      </c>
      <c r="P60" s="3">
        <v>10</v>
      </c>
      <c r="Q60" s="3" t="s">
        <v>164</v>
      </c>
    </row>
    <row r="61" spans="1:17" x14ac:dyDescent="0.2">
      <c r="A61" s="1" t="s">
        <v>161</v>
      </c>
      <c r="B61" s="3" t="s">
        <v>83</v>
      </c>
      <c r="C61" s="3">
        <v>31</v>
      </c>
      <c r="D61" s="3">
        <v>6</v>
      </c>
      <c r="E61" s="3">
        <v>15</v>
      </c>
      <c r="F61" s="3">
        <v>79</v>
      </c>
      <c r="G61" s="3">
        <v>2</v>
      </c>
      <c r="H61" s="3">
        <v>22</v>
      </c>
      <c r="I61" s="3" t="s">
        <v>189</v>
      </c>
      <c r="J61" s="3">
        <v>538</v>
      </c>
      <c r="K61" s="3">
        <v>26</v>
      </c>
      <c r="L61" s="3">
        <v>101</v>
      </c>
      <c r="M61" s="3" t="s">
        <v>13</v>
      </c>
      <c r="N61" s="3" t="s">
        <v>13</v>
      </c>
      <c r="O61" s="3">
        <v>52</v>
      </c>
      <c r="P61" s="3">
        <v>19</v>
      </c>
      <c r="Q61" s="3" t="s">
        <v>162</v>
      </c>
    </row>
    <row r="62" spans="1:17" x14ac:dyDescent="0.2">
      <c r="A62" s="1" t="s">
        <v>40</v>
      </c>
      <c r="B62" s="3" t="s">
        <v>41</v>
      </c>
      <c r="C62" s="3">
        <v>62</v>
      </c>
      <c r="D62" s="3">
        <v>29</v>
      </c>
      <c r="E62" s="3">
        <v>28</v>
      </c>
      <c r="F62" s="3">
        <v>80</v>
      </c>
      <c r="G62" s="3">
        <v>1</v>
      </c>
      <c r="H62" s="3">
        <v>5</v>
      </c>
      <c r="I62" s="3" t="s">
        <v>189</v>
      </c>
      <c r="J62" s="3">
        <v>690</v>
      </c>
      <c r="K62" s="3">
        <v>466</v>
      </c>
      <c r="L62" s="3">
        <v>217</v>
      </c>
      <c r="M62" s="3" t="s">
        <v>13</v>
      </c>
      <c r="N62" s="3" t="s">
        <v>13</v>
      </c>
      <c r="O62" s="3">
        <v>4</v>
      </c>
      <c r="P62" s="3">
        <v>11</v>
      </c>
      <c r="Q62" s="3" t="s">
        <v>42</v>
      </c>
    </row>
    <row r="63" spans="1:17" x14ac:dyDescent="0.2">
      <c r="A63" s="1" t="s">
        <v>101</v>
      </c>
      <c r="B63" s="3" t="s">
        <v>102</v>
      </c>
      <c r="C63" s="3">
        <v>29</v>
      </c>
      <c r="D63" s="3">
        <v>5</v>
      </c>
      <c r="E63" s="3">
        <v>1</v>
      </c>
      <c r="F63" s="3">
        <v>93</v>
      </c>
      <c r="G63" s="3">
        <v>2</v>
      </c>
      <c r="H63" s="3">
        <v>10</v>
      </c>
      <c r="I63" s="3" t="s">
        <v>189</v>
      </c>
      <c r="J63" s="3">
        <v>522</v>
      </c>
      <c r="K63" s="3">
        <v>13</v>
      </c>
      <c r="L63" s="3">
        <v>95</v>
      </c>
      <c r="M63" s="3" t="s">
        <v>13</v>
      </c>
      <c r="N63" s="3" t="s">
        <v>13</v>
      </c>
      <c r="O63" s="3">
        <v>1</v>
      </c>
      <c r="P63" s="3">
        <v>17</v>
      </c>
      <c r="Q63" s="3" t="s">
        <v>103</v>
      </c>
    </row>
    <row r="64" spans="1:17" x14ac:dyDescent="0.2">
      <c r="A64" s="1" t="s">
        <v>62</v>
      </c>
      <c r="B64" s="3"/>
      <c r="C64" s="3">
        <v>33</v>
      </c>
      <c r="D64" s="3">
        <v>16</v>
      </c>
      <c r="E64" s="3">
        <v>1</v>
      </c>
      <c r="F64" s="3">
        <v>94</v>
      </c>
      <c r="G64" s="3">
        <v>3</v>
      </c>
      <c r="H64" s="3">
        <v>11</v>
      </c>
      <c r="I64" s="3" t="s">
        <v>189</v>
      </c>
      <c r="J64" s="3">
        <v>385</v>
      </c>
      <c r="K64" s="3">
        <v>0</v>
      </c>
      <c r="L64" s="3">
        <v>89</v>
      </c>
      <c r="M64" s="3" t="s">
        <v>13</v>
      </c>
      <c r="N64" s="3" t="s">
        <v>13</v>
      </c>
      <c r="O64" s="3">
        <v>12</v>
      </c>
      <c r="P64" s="3">
        <v>4</v>
      </c>
      <c r="Q64" s="3" t="s">
        <v>63</v>
      </c>
    </row>
    <row r="65" spans="1:17" x14ac:dyDescent="0.2">
      <c r="A65" s="1" t="s">
        <v>141</v>
      </c>
      <c r="B65" s="3" t="s">
        <v>18</v>
      </c>
      <c r="C65" s="3">
        <v>34</v>
      </c>
      <c r="D65" s="3">
        <v>23</v>
      </c>
      <c r="E65" s="3">
        <v>3</v>
      </c>
      <c r="F65" s="3">
        <v>106</v>
      </c>
      <c r="G65" s="3">
        <v>3</v>
      </c>
      <c r="H65" s="3">
        <v>4</v>
      </c>
      <c r="I65" s="3" t="s">
        <v>189</v>
      </c>
      <c r="J65" s="3">
        <v>443</v>
      </c>
      <c r="K65" s="3">
        <v>23</v>
      </c>
      <c r="L65" s="3">
        <v>115</v>
      </c>
      <c r="M65" s="3" t="s">
        <v>13</v>
      </c>
      <c r="N65" s="3" t="s">
        <v>13</v>
      </c>
      <c r="O65" s="3">
        <v>19</v>
      </c>
      <c r="P65" s="3">
        <v>3</v>
      </c>
      <c r="Q65" s="3" t="s">
        <v>142</v>
      </c>
    </row>
    <row r="66" spans="1:17" x14ac:dyDescent="0.2">
      <c r="A66" s="1" t="s">
        <v>120</v>
      </c>
      <c r="B66" s="3" t="s">
        <v>121</v>
      </c>
      <c r="C66" s="3">
        <v>32</v>
      </c>
      <c r="D66" s="3">
        <v>6</v>
      </c>
      <c r="E66" s="3">
        <v>1</v>
      </c>
      <c r="F66" s="3">
        <v>187</v>
      </c>
      <c r="G66" s="3">
        <v>0</v>
      </c>
      <c r="H66" s="3">
        <v>1</v>
      </c>
      <c r="I66" s="3" t="s">
        <v>190</v>
      </c>
      <c r="J66" s="3">
        <v>467</v>
      </c>
      <c r="K66" s="3">
        <v>33</v>
      </c>
      <c r="L66" s="3">
        <v>93</v>
      </c>
      <c r="M66" s="3" t="s">
        <v>13</v>
      </c>
      <c r="N66" s="3" t="s">
        <v>13</v>
      </c>
      <c r="O66" s="3">
        <v>19</v>
      </c>
      <c r="P66" s="3">
        <v>13</v>
      </c>
      <c r="Q66" s="3" t="s">
        <v>122</v>
      </c>
    </row>
    <row r="67" spans="1:17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7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7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7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7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7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7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7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7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7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7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7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7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7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3" spans="1:14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101" spans="1:14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x14ac:dyDescent="0.2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</sheetData>
  <sortState xmlns:xlrd2="http://schemas.microsoft.com/office/spreadsheetml/2017/richdata2" ref="A2:Q66">
    <sortCondition ref="F1:F6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B5DF6-C661-C84E-990E-6E48AF6824A1}">
  <dimension ref="A1:Q93"/>
  <sheetViews>
    <sheetView topLeftCell="A36" workbookViewId="0">
      <selection activeCell="F80" sqref="F80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185</v>
      </c>
      <c r="E1" s="1" t="s">
        <v>186</v>
      </c>
      <c r="F1" s="1" t="s">
        <v>3</v>
      </c>
      <c r="G1" s="1" t="s">
        <v>4</v>
      </c>
      <c r="H1" s="1" t="s">
        <v>5</v>
      </c>
      <c r="I1" s="1" t="s">
        <v>187</v>
      </c>
      <c r="J1" s="1" t="s">
        <v>188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1" t="s">
        <v>43</v>
      </c>
      <c r="B2" s="3" t="s">
        <v>44</v>
      </c>
      <c r="C2" s="3">
        <v>24</v>
      </c>
      <c r="D2" s="3">
        <v>5</v>
      </c>
      <c r="E2" s="3">
        <v>3</v>
      </c>
      <c r="F2" s="3">
        <v>28</v>
      </c>
      <c r="G2" s="3">
        <v>1</v>
      </c>
      <c r="H2" s="3">
        <v>4</v>
      </c>
      <c r="I2" s="3" t="s">
        <v>189</v>
      </c>
      <c r="J2" s="3">
        <v>285</v>
      </c>
      <c r="K2" s="3">
        <v>8</v>
      </c>
      <c r="L2" s="3">
        <v>51</v>
      </c>
      <c r="M2" s="3" t="s">
        <v>13</v>
      </c>
      <c r="N2" s="3" t="s">
        <v>13</v>
      </c>
      <c r="O2" s="3">
        <v>16</v>
      </c>
      <c r="P2" s="3">
        <v>7</v>
      </c>
      <c r="Q2" s="3" t="s">
        <v>45</v>
      </c>
    </row>
    <row r="3" spans="1:17" x14ac:dyDescent="0.2">
      <c r="A3" s="1" t="s">
        <v>130</v>
      </c>
      <c r="B3" s="3" t="s">
        <v>131</v>
      </c>
      <c r="C3" s="3">
        <v>11</v>
      </c>
      <c r="D3" s="3">
        <v>4</v>
      </c>
      <c r="E3" s="3">
        <v>3</v>
      </c>
      <c r="F3" s="3">
        <v>11</v>
      </c>
      <c r="G3" s="3">
        <v>1</v>
      </c>
      <c r="H3" s="3">
        <v>11</v>
      </c>
      <c r="I3" s="3" t="s">
        <v>189</v>
      </c>
      <c r="J3" s="3">
        <v>283</v>
      </c>
      <c r="K3" s="3">
        <v>10</v>
      </c>
      <c r="L3" s="3">
        <v>56</v>
      </c>
      <c r="M3" s="3" t="s">
        <v>13</v>
      </c>
      <c r="N3" s="3" t="s">
        <v>13</v>
      </c>
      <c r="O3" s="3">
        <v>13</v>
      </c>
      <c r="P3" s="3">
        <v>0</v>
      </c>
      <c r="Q3" s="3" t="s">
        <v>132</v>
      </c>
    </row>
    <row r="4" spans="1:17" x14ac:dyDescent="0.2">
      <c r="A4" s="1" t="s">
        <v>159</v>
      </c>
      <c r="B4" s="3" t="s">
        <v>15</v>
      </c>
      <c r="C4" s="3">
        <v>6</v>
      </c>
      <c r="D4" s="3">
        <v>3</v>
      </c>
      <c r="E4" s="3">
        <v>1</v>
      </c>
      <c r="F4" s="3">
        <v>3</v>
      </c>
      <c r="G4" s="3">
        <v>1</v>
      </c>
      <c r="H4" s="3">
        <v>6</v>
      </c>
      <c r="I4" s="3" t="s">
        <v>189</v>
      </c>
      <c r="J4" s="3">
        <v>149</v>
      </c>
      <c r="K4" s="3">
        <v>5</v>
      </c>
      <c r="L4" s="3">
        <v>35</v>
      </c>
      <c r="M4" s="3" t="s">
        <v>13</v>
      </c>
      <c r="N4" s="3" t="s">
        <v>13</v>
      </c>
      <c r="O4" s="3">
        <v>15</v>
      </c>
      <c r="P4" s="3">
        <v>2</v>
      </c>
      <c r="Q4" s="3" t="s">
        <v>160</v>
      </c>
    </row>
    <row r="5" spans="1:17" x14ac:dyDescent="0.2">
      <c r="A5" s="1" t="s">
        <v>111</v>
      </c>
      <c r="B5" s="3" t="s">
        <v>112</v>
      </c>
      <c r="C5" s="3">
        <v>19</v>
      </c>
      <c r="D5" s="3">
        <v>4</v>
      </c>
      <c r="E5" s="3">
        <v>1</v>
      </c>
      <c r="F5" s="3">
        <v>31</v>
      </c>
      <c r="G5" s="3">
        <v>2</v>
      </c>
      <c r="H5" s="3">
        <v>2</v>
      </c>
      <c r="I5" s="3" t="s">
        <v>190</v>
      </c>
      <c r="J5" s="3">
        <v>247</v>
      </c>
      <c r="K5" s="3">
        <v>8</v>
      </c>
      <c r="L5" s="3">
        <v>55</v>
      </c>
      <c r="M5" s="3" t="s">
        <v>13</v>
      </c>
      <c r="N5" s="3" t="s">
        <v>13</v>
      </c>
      <c r="O5" s="3">
        <v>3</v>
      </c>
      <c r="P5" s="3">
        <v>2</v>
      </c>
      <c r="Q5" s="3" t="s">
        <v>113</v>
      </c>
    </row>
    <row r="6" spans="1:17" x14ac:dyDescent="0.2">
      <c r="A6" s="1" t="s">
        <v>57</v>
      </c>
      <c r="B6" s="3" t="s">
        <v>58</v>
      </c>
      <c r="C6" s="3">
        <v>12</v>
      </c>
      <c r="D6" s="3">
        <v>4</v>
      </c>
      <c r="E6" s="3">
        <v>1</v>
      </c>
      <c r="F6" s="3">
        <v>10</v>
      </c>
      <c r="G6" s="3">
        <v>1</v>
      </c>
      <c r="H6" s="3">
        <v>2</v>
      </c>
      <c r="I6" s="3" t="s">
        <v>190</v>
      </c>
      <c r="J6" s="3">
        <v>164</v>
      </c>
      <c r="K6" s="3">
        <v>25</v>
      </c>
      <c r="L6" s="3">
        <v>35</v>
      </c>
      <c r="M6" s="3" t="s">
        <v>13</v>
      </c>
      <c r="N6" s="3" t="s">
        <v>13</v>
      </c>
      <c r="O6" s="3">
        <v>12</v>
      </c>
      <c r="P6" s="3">
        <v>4</v>
      </c>
      <c r="Q6" s="3" t="s">
        <v>118</v>
      </c>
    </row>
    <row r="7" spans="1:17" x14ac:dyDescent="0.2">
      <c r="A7" s="1" t="s">
        <v>34</v>
      </c>
      <c r="B7" s="3" t="s">
        <v>35</v>
      </c>
      <c r="C7" s="3">
        <v>16</v>
      </c>
      <c r="D7" s="3">
        <v>3</v>
      </c>
      <c r="E7" s="3">
        <v>36</v>
      </c>
      <c r="F7" s="3">
        <v>19</v>
      </c>
      <c r="G7" s="3">
        <v>1</v>
      </c>
      <c r="H7" s="3">
        <v>4</v>
      </c>
      <c r="I7" s="3" t="s">
        <v>189</v>
      </c>
      <c r="J7" s="3">
        <v>218</v>
      </c>
      <c r="K7" s="3">
        <v>0</v>
      </c>
      <c r="L7" s="3">
        <v>36</v>
      </c>
      <c r="M7" s="3" t="s">
        <v>13</v>
      </c>
      <c r="N7" s="3" t="s">
        <v>13</v>
      </c>
      <c r="O7" s="3">
        <v>9</v>
      </c>
      <c r="P7" s="3">
        <v>2</v>
      </c>
      <c r="Q7" s="3" t="s">
        <v>36</v>
      </c>
    </row>
    <row r="8" spans="1:17" x14ac:dyDescent="0.2">
      <c r="A8" s="1" t="s">
        <v>57</v>
      </c>
      <c r="B8" s="3" t="s">
        <v>58</v>
      </c>
      <c r="C8" s="3">
        <v>12</v>
      </c>
      <c r="D8" s="3">
        <v>4</v>
      </c>
      <c r="E8" s="3">
        <v>1</v>
      </c>
      <c r="F8" s="3">
        <v>10</v>
      </c>
      <c r="G8" s="3">
        <v>1</v>
      </c>
      <c r="H8" s="3">
        <v>2</v>
      </c>
      <c r="I8" s="3" t="s">
        <v>190</v>
      </c>
      <c r="J8" s="3">
        <v>164</v>
      </c>
      <c r="K8" s="3">
        <v>25</v>
      </c>
      <c r="L8" s="3">
        <v>36</v>
      </c>
      <c r="M8" s="3" t="s">
        <v>13</v>
      </c>
      <c r="N8" s="3" t="s">
        <v>13</v>
      </c>
      <c r="O8" s="3">
        <v>12</v>
      </c>
      <c r="P8" s="3">
        <v>4</v>
      </c>
      <c r="Q8" s="3" t="s">
        <v>59</v>
      </c>
    </row>
    <row r="9" spans="1:17" x14ac:dyDescent="0.2">
      <c r="A9" s="1" t="s">
        <v>163</v>
      </c>
      <c r="B9" s="3" t="s">
        <v>68</v>
      </c>
      <c r="C9" s="3">
        <v>25</v>
      </c>
      <c r="D9" s="3">
        <v>6</v>
      </c>
      <c r="E9" s="3">
        <v>3</v>
      </c>
      <c r="F9" s="3">
        <v>70</v>
      </c>
      <c r="G9" s="3">
        <v>1</v>
      </c>
      <c r="H9" s="3">
        <v>2</v>
      </c>
      <c r="I9" s="3" t="s">
        <v>189</v>
      </c>
      <c r="J9" s="3">
        <v>324</v>
      </c>
      <c r="K9" s="3">
        <v>26</v>
      </c>
      <c r="L9" s="3">
        <v>64</v>
      </c>
      <c r="M9" s="3" t="s">
        <v>13</v>
      </c>
      <c r="N9" s="3" t="s">
        <v>13</v>
      </c>
      <c r="O9" s="3">
        <v>47</v>
      </c>
      <c r="P9" s="3">
        <v>10</v>
      </c>
      <c r="Q9" s="3" t="s">
        <v>164</v>
      </c>
    </row>
    <row r="10" spans="1:17" x14ac:dyDescent="0.2">
      <c r="A10" s="1" t="s">
        <v>14</v>
      </c>
      <c r="B10" s="3" t="s">
        <v>15</v>
      </c>
      <c r="C10" s="3">
        <v>3</v>
      </c>
      <c r="D10" s="3">
        <v>2</v>
      </c>
      <c r="E10" s="3">
        <v>1</v>
      </c>
      <c r="F10" s="3">
        <v>2</v>
      </c>
      <c r="G10" s="3">
        <v>1</v>
      </c>
      <c r="H10" s="3">
        <v>11</v>
      </c>
      <c r="I10" s="3" t="s">
        <v>189</v>
      </c>
      <c r="J10" s="3">
        <v>130</v>
      </c>
      <c r="K10" s="3">
        <v>6</v>
      </c>
      <c r="L10" s="3">
        <v>41</v>
      </c>
      <c r="M10" s="3" t="s">
        <v>13</v>
      </c>
      <c r="N10" s="3" t="s">
        <v>13</v>
      </c>
      <c r="O10" s="3">
        <v>16</v>
      </c>
      <c r="P10" s="3">
        <v>0</v>
      </c>
      <c r="Q10" s="3" t="s">
        <v>16</v>
      </c>
    </row>
    <row r="11" spans="1:17" x14ac:dyDescent="0.2">
      <c r="A11" s="1" t="s">
        <v>139</v>
      </c>
      <c r="B11" s="3" t="s">
        <v>97</v>
      </c>
      <c r="C11" s="3">
        <v>32</v>
      </c>
      <c r="D11" s="3">
        <v>4</v>
      </c>
      <c r="E11" s="3">
        <v>10</v>
      </c>
      <c r="F11" s="3">
        <v>50</v>
      </c>
      <c r="G11" s="3">
        <v>1</v>
      </c>
      <c r="H11" s="3">
        <v>6</v>
      </c>
      <c r="I11" s="3" t="s">
        <v>189</v>
      </c>
      <c r="J11" s="3">
        <v>394</v>
      </c>
      <c r="K11" s="3">
        <v>10</v>
      </c>
      <c r="L11" s="3">
        <v>95</v>
      </c>
      <c r="M11" s="3" t="s">
        <v>13</v>
      </c>
      <c r="N11" s="3" t="s">
        <v>13</v>
      </c>
      <c r="O11" s="3">
        <v>0</v>
      </c>
      <c r="P11" s="3">
        <v>10</v>
      </c>
      <c r="Q11" s="3" t="s">
        <v>140</v>
      </c>
    </row>
    <row r="12" spans="1:17" x14ac:dyDescent="0.2">
      <c r="A12" s="1" t="s">
        <v>93</v>
      </c>
      <c r="B12" s="3" t="s">
        <v>94</v>
      </c>
      <c r="C12" s="3">
        <v>16</v>
      </c>
      <c r="D12" s="3">
        <v>4</v>
      </c>
      <c r="E12" s="3">
        <v>6</v>
      </c>
      <c r="F12" s="3">
        <v>3</v>
      </c>
      <c r="G12" s="3">
        <v>2</v>
      </c>
      <c r="H12" s="3">
        <v>5</v>
      </c>
      <c r="I12" s="3" t="s">
        <v>189</v>
      </c>
      <c r="J12" s="3">
        <v>167</v>
      </c>
      <c r="K12" s="3">
        <v>3</v>
      </c>
      <c r="L12" s="3">
        <v>39</v>
      </c>
      <c r="M12" s="3" t="s">
        <v>13</v>
      </c>
      <c r="N12" s="3" t="s">
        <v>13</v>
      </c>
      <c r="O12" s="3">
        <v>16</v>
      </c>
      <c r="P12" s="3">
        <v>1</v>
      </c>
      <c r="Q12" s="3" t="s">
        <v>95</v>
      </c>
    </row>
    <row r="13" spans="1:17" x14ac:dyDescent="0.2">
      <c r="A13" s="1" t="s">
        <v>31</v>
      </c>
      <c r="B13" s="3" t="s">
        <v>18</v>
      </c>
      <c r="C13" s="3">
        <v>6</v>
      </c>
      <c r="D13" s="3">
        <v>3</v>
      </c>
      <c r="E13" s="3">
        <v>1</v>
      </c>
      <c r="F13" s="3">
        <v>4</v>
      </c>
      <c r="G13" s="3">
        <v>3</v>
      </c>
      <c r="H13" s="3">
        <v>12</v>
      </c>
      <c r="I13" s="3" t="s">
        <v>189</v>
      </c>
      <c r="J13" s="3">
        <v>266</v>
      </c>
      <c r="K13" s="3">
        <v>5</v>
      </c>
      <c r="L13" s="3">
        <v>35</v>
      </c>
      <c r="M13" s="3" t="s">
        <v>13</v>
      </c>
      <c r="N13" s="3" t="s">
        <v>13</v>
      </c>
      <c r="O13" s="3">
        <v>12</v>
      </c>
      <c r="P13" s="3">
        <v>0</v>
      </c>
      <c r="Q13" s="3" t="s">
        <v>32</v>
      </c>
    </row>
    <row r="14" spans="1:17" x14ac:dyDescent="0.2">
      <c r="A14" s="1" t="s">
        <v>64</v>
      </c>
      <c r="B14" s="3" t="s">
        <v>65</v>
      </c>
      <c r="C14" s="3">
        <v>30</v>
      </c>
      <c r="D14" s="3">
        <v>4</v>
      </c>
      <c r="E14" s="3">
        <v>6</v>
      </c>
      <c r="F14" s="3">
        <v>50</v>
      </c>
      <c r="G14" s="3">
        <v>0</v>
      </c>
      <c r="H14" s="3">
        <v>18</v>
      </c>
      <c r="I14" s="3" t="s">
        <v>189</v>
      </c>
      <c r="J14" s="3">
        <v>541</v>
      </c>
      <c r="K14" s="3">
        <v>71</v>
      </c>
      <c r="L14" s="3">
        <v>121</v>
      </c>
      <c r="M14" s="3" t="s">
        <v>13</v>
      </c>
      <c r="N14" s="3" t="s">
        <v>13</v>
      </c>
      <c r="O14" s="3">
        <v>5</v>
      </c>
      <c r="P14" s="3">
        <v>5</v>
      </c>
      <c r="Q14" s="3" t="s">
        <v>66</v>
      </c>
    </row>
    <row r="15" spans="1:17" x14ac:dyDescent="0.2">
      <c r="A15" s="1" t="s">
        <v>125</v>
      </c>
      <c r="B15" s="3" t="s">
        <v>126</v>
      </c>
      <c r="C15" s="3">
        <v>14</v>
      </c>
      <c r="D15" s="3">
        <v>3</v>
      </c>
      <c r="E15" s="3">
        <v>21</v>
      </c>
      <c r="F15" s="3">
        <v>17</v>
      </c>
      <c r="G15" s="3">
        <v>1</v>
      </c>
      <c r="H15" s="3">
        <v>12</v>
      </c>
      <c r="I15" s="3" t="s">
        <v>189</v>
      </c>
      <c r="J15" s="3">
        <v>273</v>
      </c>
      <c r="K15" s="3">
        <v>0</v>
      </c>
      <c r="L15" s="3">
        <v>55</v>
      </c>
      <c r="M15" s="3" t="s">
        <v>13</v>
      </c>
      <c r="N15" s="3" t="s">
        <v>13</v>
      </c>
      <c r="O15" s="3">
        <v>0</v>
      </c>
      <c r="P15" s="3">
        <v>1</v>
      </c>
      <c r="Q15" s="3" t="s">
        <v>127</v>
      </c>
    </row>
    <row r="16" spans="1:17" x14ac:dyDescent="0.2">
      <c r="A16" s="1" t="s">
        <v>106</v>
      </c>
      <c r="B16" s="3" t="s">
        <v>107</v>
      </c>
      <c r="C16" s="3">
        <v>21</v>
      </c>
      <c r="D16" s="3">
        <v>5</v>
      </c>
      <c r="E16" s="3">
        <v>1</v>
      </c>
      <c r="F16" s="3">
        <v>36</v>
      </c>
      <c r="G16" s="3">
        <v>3</v>
      </c>
      <c r="H16" s="3">
        <v>21</v>
      </c>
      <c r="I16" s="3" t="s">
        <v>189</v>
      </c>
      <c r="J16" s="3">
        <v>391</v>
      </c>
      <c r="K16" s="3">
        <v>13</v>
      </c>
      <c r="L16" s="3">
        <v>69</v>
      </c>
      <c r="M16" s="3" t="s">
        <v>13</v>
      </c>
      <c r="N16" s="3" t="s">
        <v>13</v>
      </c>
      <c r="O16" s="3">
        <v>1</v>
      </c>
      <c r="P16" s="3">
        <v>3</v>
      </c>
      <c r="Q16" s="3" t="s">
        <v>108</v>
      </c>
    </row>
    <row r="17" spans="1:17" x14ac:dyDescent="0.2">
      <c r="A17" s="1" t="s">
        <v>101</v>
      </c>
      <c r="B17" s="3" t="s">
        <v>102</v>
      </c>
      <c r="C17" s="3">
        <v>29</v>
      </c>
      <c r="D17" s="3">
        <v>5</v>
      </c>
      <c r="E17" s="3">
        <v>1</v>
      </c>
      <c r="F17" s="3">
        <v>93</v>
      </c>
      <c r="G17" s="3">
        <v>2</v>
      </c>
      <c r="H17" s="3">
        <v>10</v>
      </c>
      <c r="I17" s="3" t="s">
        <v>189</v>
      </c>
      <c r="J17" s="3">
        <v>522</v>
      </c>
      <c r="K17" s="3">
        <v>13</v>
      </c>
      <c r="L17" s="3">
        <v>95</v>
      </c>
      <c r="M17" s="3" t="s">
        <v>13</v>
      </c>
      <c r="N17" s="3" t="s">
        <v>13</v>
      </c>
      <c r="O17" s="3">
        <v>1</v>
      </c>
      <c r="P17" s="3">
        <v>17</v>
      </c>
      <c r="Q17" s="3" t="s">
        <v>103</v>
      </c>
    </row>
    <row r="18" spans="1:17" x14ac:dyDescent="0.2">
      <c r="A18" s="1" t="s">
        <v>104</v>
      </c>
      <c r="B18" s="3" t="s">
        <v>18</v>
      </c>
      <c r="C18" s="3">
        <v>5</v>
      </c>
      <c r="D18" s="3">
        <v>3</v>
      </c>
      <c r="E18" s="3">
        <v>3</v>
      </c>
      <c r="F18" s="3">
        <v>1</v>
      </c>
      <c r="G18" s="3">
        <v>0</v>
      </c>
      <c r="H18" s="3">
        <v>1</v>
      </c>
      <c r="I18" s="3" t="s">
        <v>189</v>
      </c>
      <c r="J18" s="3">
        <v>75</v>
      </c>
      <c r="K18" s="3">
        <v>1</v>
      </c>
      <c r="L18" s="3">
        <v>18</v>
      </c>
      <c r="M18" s="3" t="s">
        <v>13</v>
      </c>
      <c r="N18" s="3" t="s">
        <v>13</v>
      </c>
      <c r="O18" s="3">
        <v>0</v>
      </c>
      <c r="P18" s="3">
        <v>1</v>
      </c>
      <c r="Q18" s="3" t="s">
        <v>105</v>
      </c>
    </row>
    <row r="19" spans="1:17" x14ac:dyDescent="0.2">
      <c r="A19" s="1" t="s">
        <v>146</v>
      </c>
      <c r="B19" s="3" t="s">
        <v>15</v>
      </c>
      <c r="C19" s="3">
        <v>5</v>
      </c>
      <c r="D19" s="3">
        <v>2</v>
      </c>
      <c r="E19" s="3">
        <v>6</v>
      </c>
      <c r="F19" s="3">
        <v>2</v>
      </c>
      <c r="G19" s="3">
        <v>1</v>
      </c>
      <c r="H19" s="3">
        <v>9</v>
      </c>
      <c r="I19" s="3" t="s">
        <v>189</v>
      </c>
      <c r="J19" s="3">
        <v>167</v>
      </c>
      <c r="K19" s="3">
        <v>0</v>
      </c>
      <c r="L19" s="3">
        <v>34</v>
      </c>
      <c r="M19" s="3" t="s">
        <v>13</v>
      </c>
      <c r="N19" s="3" t="s">
        <v>13</v>
      </c>
      <c r="O19" s="3">
        <v>0</v>
      </c>
      <c r="P19" s="3">
        <v>3</v>
      </c>
      <c r="Q19" s="3" t="s">
        <v>147</v>
      </c>
    </row>
    <row r="20" spans="1:17" x14ac:dyDescent="0.2">
      <c r="A20" s="1" t="s">
        <v>62</v>
      </c>
      <c r="B20" s="3"/>
      <c r="C20" s="3">
        <v>33</v>
      </c>
      <c r="D20" s="3">
        <v>16</v>
      </c>
      <c r="E20" s="3">
        <v>1</v>
      </c>
      <c r="F20" s="3">
        <v>94</v>
      </c>
      <c r="G20" s="3">
        <v>3</v>
      </c>
      <c r="H20" s="3">
        <v>11</v>
      </c>
      <c r="I20" s="3" t="s">
        <v>189</v>
      </c>
      <c r="J20" s="3">
        <v>385</v>
      </c>
      <c r="K20" s="3">
        <v>0</v>
      </c>
      <c r="L20" s="3">
        <v>89</v>
      </c>
      <c r="M20" s="3" t="s">
        <v>13</v>
      </c>
      <c r="N20" s="3" t="s">
        <v>13</v>
      </c>
      <c r="O20" s="3">
        <v>12</v>
      </c>
      <c r="P20" s="3">
        <v>4</v>
      </c>
      <c r="Q20" s="3" t="s">
        <v>63</v>
      </c>
    </row>
    <row r="21" spans="1:17" x14ac:dyDescent="0.2">
      <c r="A21" s="1" t="s">
        <v>40</v>
      </c>
      <c r="B21" s="3" t="s">
        <v>41</v>
      </c>
      <c r="C21" s="3">
        <v>62</v>
      </c>
      <c r="D21" s="3">
        <v>29</v>
      </c>
      <c r="E21" s="3">
        <v>28</v>
      </c>
      <c r="F21" s="3">
        <v>80</v>
      </c>
      <c r="G21" s="3">
        <v>1</v>
      </c>
      <c r="H21" s="3">
        <v>5</v>
      </c>
      <c r="I21" s="3" t="s">
        <v>189</v>
      </c>
      <c r="J21" s="3">
        <v>690</v>
      </c>
      <c r="K21" s="3">
        <v>466</v>
      </c>
      <c r="L21" s="3">
        <v>217</v>
      </c>
      <c r="M21" s="3" t="s">
        <v>13</v>
      </c>
      <c r="N21" s="3" t="s">
        <v>13</v>
      </c>
      <c r="O21" s="3">
        <v>4</v>
      </c>
      <c r="P21" s="3">
        <v>11</v>
      </c>
      <c r="Q21" s="3" t="s">
        <v>42</v>
      </c>
    </row>
    <row r="22" spans="1:17" x14ac:dyDescent="0.2">
      <c r="A22" s="1" t="s">
        <v>151</v>
      </c>
      <c r="B22" s="3" t="s">
        <v>94</v>
      </c>
      <c r="C22" s="3">
        <v>28</v>
      </c>
      <c r="D22" s="3">
        <v>5</v>
      </c>
      <c r="E22" s="3">
        <v>1</v>
      </c>
      <c r="F22" s="3">
        <v>46</v>
      </c>
      <c r="G22" s="3">
        <v>2</v>
      </c>
      <c r="H22" s="3">
        <v>12</v>
      </c>
      <c r="I22" s="3" t="s">
        <v>189</v>
      </c>
      <c r="J22" s="3">
        <v>409</v>
      </c>
      <c r="K22" s="3">
        <v>34</v>
      </c>
      <c r="L22" s="3">
        <v>86</v>
      </c>
      <c r="M22" s="3" t="s">
        <v>13</v>
      </c>
      <c r="N22" s="3" t="s">
        <v>13</v>
      </c>
      <c r="O22" s="3">
        <v>0</v>
      </c>
      <c r="P22" s="3">
        <v>6</v>
      </c>
      <c r="Q22" s="3" t="s">
        <v>152</v>
      </c>
    </row>
    <row r="23" spans="1:17" x14ac:dyDescent="0.2">
      <c r="A23" s="1" t="s">
        <v>52</v>
      </c>
      <c r="B23" s="3" t="s">
        <v>53</v>
      </c>
      <c r="C23" s="3">
        <v>32</v>
      </c>
      <c r="D23" s="3">
        <v>6</v>
      </c>
      <c r="E23" s="3">
        <v>21</v>
      </c>
      <c r="F23" s="3">
        <v>30</v>
      </c>
      <c r="G23" s="3">
        <v>1</v>
      </c>
      <c r="H23" s="3">
        <v>22</v>
      </c>
      <c r="I23" s="3" t="s">
        <v>189</v>
      </c>
      <c r="J23" s="3">
        <v>537</v>
      </c>
      <c r="K23" s="3">
        <v>37</v>
      </c>
      <c r="L23" s="3">
        <v>80</v>
      </c>
      <c r="M23" s="3" t="s">
        <v>13</v>
      </c>
      <c r="N23" s="3" t="s">
        <v>13</v>
      </c>
      <c r="O23" s="3">
        <v>12</v>
      </c>
      <c r="P23" s="3">
        <v>1</v>
      </c>
      <c r="Q23" s="3" t="s">
        <v>54</v>
      </c>
    </row>
    <row r="24" spans="1:17" x14ac:dyDescent="0.2">
      <c r="A24" s="1" t="s">
        <v>141</v>
      </c>
      <c r="B24" s="3" t="s">
        <v>18</v>
      </c>
      <c r="C24" s="3">
        <v>34</v>
      </c>
      <c r="D24" s="3">
        <v>23</v>
      </c>
      <c r="E24" s="3">
        <v>3</v>
      </c>
      <c r="F24" s="3">
        <v>106</v>
      </c>
      <c r="G24" s="3">
        <v>3</v>
      </c>
      <c r="H24" s="3">
        <v>4</v>
      </c>
      <c r="I24" s="3" t="s">
        <v>189</v>
      </c>
      <c r="J24" s="3">
        <v>443</v>
      </c>
      <c r="K24" s="3">
        <v>23</v>
      </c>
      <c r="L24" s="3">
        <v>115</v>
      </c>
      <c r="M24" s="3" t="s">
        <v>13</v>
      </c>
      <c r="N24" s="3" t="s">
        <v>13</v>
      </c>
      <c r="O24" s="3">
        <v>19</v>
      </c>
      <c r="P24" s="3">
        <v>3</v>
      </c>
      <c r="Q24" s="3" t="s">
        <v>142</v>
      </c>
    </row>
    <row r="25" spans="1:17" x14ac:dyDescent="0.2">
      <c r="A25" s="1" t="s">
        <v>123</v>
      </c>
      <c r="B25" s="3" t="s">
        <v>18</v>
      </c>
      <c r="C25" s="3">
        <v>7</v>
      </c>
      <c r="D25" s="3">
        <v>5</v>
      </c>
      <c r="E25" s="3">
        <v>3</v>
      </c>
      <c r="F25" s="3">
        <v>8</v>
      </c>
      <c r="G25" s="3">
        <v>1</v>
      </c>
      <c r="H25" s="3">
        <v>8</v>
      </c>
      <c r="I25" s="3" t="s">
        <v>189</v>
      </c>
      <c r="J25" s="3">
        <v>208</v>
      </c>
      <c r="K25" s="3">
        <v>6</v>
      </c>
      <c r="L25" s="3">
        <v>46</v>
      </c>
      <c r="M25" s="3" t="s">
        <v>13</v>
      </c>
      <c r="N25" s="3" t="s">
        <v>13</v>
      </c>
      <c r="O25" s="3">
        <v>0</v>
      </c>
      <c r="P25" s="3">
        <v>0</v>
      </c>
      <c r="Q25" s="3" t="s">
        <v>124</v>
      </c>
    </row>
    <row r="26" spans="1:17" x14ac:dyDescent="0.2">
      <c r="A26" s="1" t="s">
        <v>17</v>
      </c>
      <c r="B26" s="3" t="s">
        <v>18</v>
      </c>
      <c r="C26" s="3">
        <v>5</v>
      </c>
      <c r="D26" s="3">
        <v>3</v>
      </c>
      <c r="E26" s="3">
        <v>3</v>
      </c>
      <c r="F26" s="3">
        <v>1</v>
      </c>
      <c r="G26" s="3">
        <v>1</v>
      </c>
      <c r="H26" s="3">
        <v>2</v>
      </c>
      <c r="I26" s="3" t="s">
        <v>189</v>
      </c>
      <c r="J26" s="3">
        <v>86</v>
      </c>
      <c r="K26" s="3">
        <v>0</v>
      </c>
      <c r="L26" s="3">
        <v>19</v>
      </c>
      <c r="M26" s="3" t="s">
        <v>13</v>
      </c>
      <c r="N26" s="3" t="s">
        <v>13</v>
      </c>
      <c r="O26" s="3">
        <v>0</v>
      </c>
      <c r="P26" s="3">
        <v>0</v>
      </c>
      <c r="Q26" s="3" t="s">
        <v>19</v>
      </c>
    </row>
    <row r="27" spans="1:17" x14ac:dyDescent="0.2">
      <c r="A27" s="1" t="s">
        <v>165</v>
      </c>
      <c r="B27" s="3" t="s">
        <v>83</v>
      </c>
      <c r="C27" s="3">
        <v>31</v>
      </c>
      <c r="D27" s="3">
        <v>6</v>
      </c>
      <c r="E27" s="3">
        <v>1</v>
      </c>
      <c r="F27" s="3">
        <v>51</v>
      </c>
      <c r="G27" s="3">
        <v>2</v>
      </c>
      <c r="H27" s="3">
        <v>22</v>
      </c>
      <c r="I27" s="3" t="s">
        <v>189</v>
      </c>
      <c r="J27" s="3">
        <v>519</v>
      </c>
      <c r="K27" s="3">
        <v>20</v>
      </c>
      <c r="L27" s="3">
        <v>101</v>
      </c>
      <c r="M27" s="3" t="s">
        <v>13</v>
      </c>
      <c r="N27" s="3" t="s">
        <v>13</v>
      </c>
      <c r="O27" s="3">
        <v>26</v>
      </c>
      <c r="P27" s="3">
        <v>14</v>
      </c>
      <c r="Q27" s="3" t="s">
        <v>166</v>
      </c>
    </row>
    <row r="28" spans="1:17" x14ac:dyDescent="0.2">
      <c r="A28" s="1" t="s">
        <v>28</v>
      </c>
      <c r="B28" s="3" t="s">
        <v>29</v>
      </c>
      <c r="C28" s="3">
        <v>7</v>
      </c>
      <c r="D28" s="3">
        <v>3</v>
      </c>
      <c r="E28" s="3">
        <v>3</v>
      </c>
      <c r="F28" s="3">
        <v>4</v>
      </c>
      <c r="G28" s="3">
        <v>1</v>
      </c>
      <c r="H28" s="3">
        <v>1</v>
      </c>
      <c r="I28" s="3" t="s">
        <v>189</v>
      </c>
      <c r="J28" s="3">
        <v>76</v>
      </c>
      <c r="K28" s="3">
        <v>1</v>
      </c>
      <c r="L28" s="3">
        <v>21</v>
      </c>
      <c r="M28" s="3" t="s">
        <v>13</v>
      </c>
      <c r="N28" s="3" t="s">
        <v>13</v>
      </c>
      <c r="O28" s="3">
        <v>0</v>
      </c>
      <c r="P28" s="3">
        <v>1</v>
      </c>
      <c r="Q28" s="3" t="s">
        <v>30</v>
      </c>
    </row>
    <row r="29" spans="1:17" x14ac:dyDescent="0.2">
      <c r="A29" s="1" t="s">
        <v>114</v>
      </c>
      <c r="B29" s="3" t="s">
        <v>18</v>
      </c>
      <c r="C29" s="3">
        <v>5</v>
      </c>
      <c r="D29" s="3">
        <v>3</v>
      </c>
      <c r="E29" s="3">
        <v>3</v>
      </c>
      <c r="F29" s="3">
        <v>2</v>
      </c>
      <c r="G29" s="3">
        <v>1</v>
      </c>
      <c r="H29" s="3">
        <v>2</v>
      </c>
      <c r="I29" s="3" t="s">
        <v>189</v>
      </c>
      <c r="J29" s="3">
        <v>90</v>
      </c>
      <c r="K29" s="3">
        <v>0</v>
      </c>
      <c r="L29" s="3">
        <v>23</v>
      </c>
      <c r="M29" s="3" t="s">
        <v>13</v>
      </c>
      <c r="N29" s="3" t="s">
        <v>13</v>
      </c>
      <c r="O29" s="3">
        <v>0</v>
      </c>
      <c r="P29" s="3">
        <v>1</v>
      </c>
      <c r="Q29" s="3" t="s">
        <v>115</v>
      </c>
    </row>
    <row r="30" spans="1:17" x14ac:dyDescent="0.2">
      <c r="A30" s="1" t="s">
        <v>109</v>
      </c>
      <c r="B30" s="3" t="s">
        <v>91</v>
      </c>
      <c r="C30" s="3">
        <v>18</v>
      </c>
      <c r="D30" s="3">
        <v>5</v>
      </c>
      <c r="E30" s="3">
        <v>6</v>
      </c>
      <c r="F30" s="3">
        <v>11</v>
      </c>
      <c r="G30" s="3">
        <v>0</v>
      </c>
      <c r="H30" s="3">
        <v>1</v>
      </c>
      <c r="I30" s="3" t="s">
        <v>189</v>
      </c>
      <c r="J30" s="3">
        <v>159</v>
      </c>
      <c r="K30" s="3">
        <v>8</v>
      </c>
      <c r="L30" s="3">
        <v>32</v>
      </c>
      <c r="M30" s="3" t="s">
        <v>13</v>
      </c>
      <c r="N30" s="3" t="s">
        <v>13</v>
      </c>
      <c r="O30" s="3">
        <v>39</v>
      </c>
      <c r="P30" s="3">
        <v>8</v>
      </c>
      <c r="Q30" s="3" t="s">
        <v>110</v>
      </c>
    </row>
    <row r="31" spans="1:17" x14ac:dyDescent="0.2">
      <c r="A31" s="1" t="s">
        <v>153</v>
      </c>
      <c r="B31" s="3" t="s">
        <v>154</v>
      </c>
      <c r="C31" s="3">
        <v>13</v>
      </c>
      <c r="D31" s="3">
        <v>5</v>
      </c>
      <c r="E31" s="3">
        <v>36</v>
      </c>
      <c r="F31" s="3">
        <v>15</v>
      </c>
      <c r="G31" s="3">
        <v>1</v>
      </c>
      <c r="H31" s="3">
        <v>17</v>
      </c>
      <c r="I31" s="3" t="s">
        <v>189</v>
      </c>
      <c r="J31" s="3">
        <v>309</v>
      </c>
      <c r="K31" s="3">
        <v>10</v>
      </c>
      <c r="L31" s="3">
        <v>63</v>
      </c>
      <c r="M31" s="3" t="s">
        <v>13</v>
      </c>
      <c r="N31" s="3" t="s">
        <v>13</v>
      </c>
      <c r="O31" s="3">
        <v>8</v>
      </c>
      <c r="P31" s="3">
        <v>0</v>
      </c>
      <c r="Q31" s="3" t="s">
        <v>155</v>
      </c>
    </row>
    <row r="32" spans="1:17" x14ac:dyDescent="0.2">
      <c r="A32" s="1" t="s">
        <v>67</v>
      </c>
      <c r="B32" s="3" t="s">
        <v>68</v>
      </c>
      <c r="C32" s="3">
        <v>27</v>
      </c>
      <c r="D32" s="3">
        <v>5</v>
      </c>
      <c r="E32" s="3">
        <v>3</v>
      </c>
      <c r="F32" s="3">
        <v>44</v>
      </c>
      <c r="G32" s="3">
        <v>1</v>
      </c>
      <c r="H32" s="3">
        <v>12</v>
      </c>
      <c r="I32" s="3" t="s">
        <v>190</v>
      </c>
      <c r="J32" s="3">
        <v>434</v>
      </c>
      <c r="K32" s="3">
        <v>15</v>
      </c>
      <c r="L32" s="3">
        <v>66</v>
      </c>
      <c r="M32" s="3" t="s">
        <v>13</v>
      </c>
      <c r="N32" s="3" t="s">
        <v>13</v>
      </c>
      <c r="O32" s="3">
        <v>0</v>
      </c>
      <c r="P32" s="3">
        <v>1</v>
      </c>
      <c r="Q32" s="3" t="s">
        <v>69</v>
      </c>
    </row>
    <row r="33" spans="1:17" x14ac:dyDescent="0.2">
      <c r="A33" s="1" t="s">
        <v>88</v>
      </c>
      <c r="B33" s="3" t="s">
        <v>83</v>
      </c>
      <c r="C33" s="3">
        <v>18</v>
      </c>
      <c r="D33" s="3">
        <v>4</v>
      </c>
      <c r="E33" s="3">
        <v>6</v>
      </c>
      <c r="F33" s="3">
        <v>22</v>
      </c>
      <c r="G33" s="3">
        <v>2</v>
      </c>
      <c r="H33" s="3">
        <v>22</v>
      </c>
      <c r="I33" s="3" t="s">
        <v>189</v>
      </c>
      <c r="J33" s="3">
        <v>368</v>
      </c>
      <c r="K33" s="3">
        <v>0</v>
      </c>
      <c r="L33" s="3">
        <v>68</v>
      </c>
      <c r="M33" s="3" t="s">
        <v>13</v>
      </c>
      <c r="N33" s="3" t="s">
        <v>13</v>
      </c>
      <c r="O33" s="3">
        <v>16</v>
      </c>
      <c r="P33" s="3">
        <v>10</v>
      </c>
      <c r="Q33" s="3" t="s">
        <v>89</v>
      </c>
    </row>
    <row r="34" spans="1:17" x14ac:dyDescent="0.2">
      <c r="A34" s="1" t="s">
        <v>148</v>
      </c>
      <c r="B34" s="3" t="s">
        <v>149</v>
      </c>
      <c r="C34" s="3">
        <v>13</v>
      </c>
      <c r="D34" s="3">
        <v>3</v>
      </c>
      <c r="E34" s="3">
        <v>28</v>
      </c>
      <c r="F34" s="3">
        <v>8</v>
      </c>
      <c r="G34" s="3">
        <v>1</v>
      </c>
      <c r="H34" s="3">
        <v>34</v>
      </c>
      <c r="I34" s="3" t="s">
        <v>189</v>
      </c>
      <c r="J34" s="3">
        <v>398</v>
      </c>
      <c r="K34" s="3">
        <v>65</v>
      </c>
      <c r="L34" s="3">
        <v>133</v>
      </c>
      <c r="M34" s="3" t="s">
        <v>13</v>
      </c>
      <c r="N34" s="3" t="s">
        <v>13</v>
      </c>
      <c r="O34" s="3">
        <v>32</v>
      </c>
      <c r="P34" s="3">
        <v>3</v>
      </c>
      <c r="Q34" s="3" t="s">
        <v>150</v>
      </c>
    </row>
    <row r="35" spans="1:17" x14ac:dyDescent="0.2">
      <c r="A35" s="1" t="s">
        <v>33</v>
      </c>
      <c r="B35" s="3" t="s">
        <v>18</v>
      </c>
      <c r="C35" s="3">
        <v>5</v>
      </c>
      <c r="D35" s="3">
        <v>2</v>
      </c>
      <c r="E35" s="3">
        <v>6</v>
      </c>
      <c r="F35" s="3">
        <v>4</v>
      </c>
      <c r="G35" s="3">
        <v>0</v>
      </c>
      <c r="H35" s="3">
        <v>1</v>
      </c>
      <c r="I35" s="3" t="s">
        <v>189</v>
      </c>
      <c r="J35" s="3">
        <v>81</v>
      </c>
      <c r="K35" s="3">
        <v>0</v>
      </c>
      <c r="L35" s="3">
        <v>22</v>
      </c>
      <c r="M35" s="3" t="s">
        <v>13</v>
      </c>
      <c r="N35" s="3" t="s">
        <v>13</v>
      </c>
      <c r="O35" s="3">
        <v>0</v>
      </c>
      <c r="P35" s="3">
        <v>2</v>
      </c>
      <c r="Q35" s="3" t="s">
        <v>72</v>
      </c>
    </row>
    <row r="36" spans="1:17" x14ac:dyDescent="0.2">
      <c r="A36" s="1" t="s">
        <v>23</v>
      </c>
      <c r="B36" s="3" t="s">
        <v>24</v>
      </c>
      <c r="C36" s="3">
        <v>23</v>
      </c>
      <c r="D36" s="3">
        <v>4</v>
      </c>
      <c r="E36" s="3">
        <v>1</v>
      </c>
      <c r="F36" s="3">
        <v>6</v>
      </c>
      <c r="G36" s="3">
        <v>1</v>
      </c>
      <c r="H36" s="3">
        <v>11</v>
      </c>
      <c r="I36" s="3" t="s">
        <v>189</v>
      </c>
      <c r="J36" s="3">
        <v>360</v>
      </c>
      <c r="K36" s="3">
        <v>13</v>
      </c>
      <c r="L36" s="3">
        <v>61</v>
      </c>
      <c r="M36" s="3" t="s">
        <v>13</v>
      </c>
      <c r="N36" s="3" t="s">
        <v>13</v>
      </c>
      <c r="O36" s="3">
        <v>9</v>
      </c>
      <c r="P36" s="3">
        <v>5</v>
      </c>
      <c r="Q36" s="3" t="s">
        <v>25</v>
      </c>
    </row>
    <row r="37" spans="1:17" x14ac:dyDescent="0.2">
      <c r="A37" s="1" t="s">
        <v>85</v>
      </c>
      <c r="B37" s="3" t="s">
        <v>86</v>
      </c>
      <c r="C37" s="3">
        <v>17</v>
      </c>
      <c r="D37" s="3">
        <v>5</v>
      </c>
      <c r="E37" s="3">
        <v>45</v>
      </c>
      <c r="F37" s="3">
        <v>44</v>
      </c>
      <c r="G37" s="3">
        <v>1</v>
      </c>
      <c r="H37" s="3">
        <v>1</v>
      </c>
      <c r="I37" s="3" t="s">
        <v>189</v>
      </c>
      <c r="J37" s="3">
        <v>235</v>
      </c>
      <c r="K37" s="3">
        <v>14</v>
      </c>
      <c r="L37" s="3">
        <v>50</v>
      </c>
      <c r="M37" s="3" t="s">
        <v>13</v>
      </c>
      <c r="N37" s="3" t="s">
        <v>13</v>
      </c>
      <c r="O37" s="3">
        <v>0</v>
      </c>
      <c r="P37" s="3">
        <v>2</v>
      </c>
      <c r="Q37" s="3" t="s">
        <v>87</v>
      </c>
    </row>
    <row r="38" spans="1:17" x14ac:dyDescent="0.2">
      <c r="A38" s="1" t="s">
        <v>161</v>
      </c>
      <c r="B38" s="3" t="s">
        <v>83</v>
      </c>
      <c r="C38" s="3">
        <v>31</v>
      </c>
      <c r="D38" s="3">
        <v>6</v>
      </c>
      <c r="E38" s="3">
        <v>15</v>
      </c>
      <c r="F38" s="3">
        <v>79</v>
      </c>
      <c r="G38" s="3">
        <v>2</v>
      </c>
      <c r="H38" s="3">
        <v>22</v>
      </c>
      <c r="I38" s="3" t="s">
        <v>189</v>
      </c>
      <c r="J38" s="3">
        <v>538</v>
      </c>
      <c r="K38" s="3">
        <v>26</v>
      </c>
      <c r="L38" s="3">
        <v>101</v>
      </c>
      <c r="M38" s="3" t="s">
        <v>13</v>
      </c>
      <c r="N38" s="3" t="s">
        <v>13</v>
      </c>
      <c r="O38" s="3">
        <v>52</v>
      </c>
      <c r="P38" s="3">
        <v>19</v>
      </c>
      <c r="Q38" s="3" t="s">
        <v>162</v>
      </c>
    </row>
    <row r="39" spans="1:17" x14ac:dyDescent="0.2">
      <c r="A39" s="1" t="s">
        <v>55</v>
      </c>
      <c r="B39" s="3" t="s">
        <v>18</v>
      </c>
      <c r="C39" s="3">
        <v>6</v>
      </c>
      <c r="D39" s="3">
        <v>6</v>
      </c>
      <c r="E39" s="3">
        <v>0</v>
      </c>
      <c r="F39" s="3">
        <v>5</v>
      </c>
      <c r="G39" s="3">
        <v>1</v>
      </c>
      <c r="H39" s="3">
        <v>8</v>
      </c>
      <c r="I39" s="3" t="s">
        <v>189</v>
      </c>
      <c r="J39" s="3">
        <v>153</v>
      </c>
      <c r="K39" s="3">
        <v>5</v>
      </c>
      <c r="L39" s="3">
        <v>40</v>
      </c>
      <c r="M39" s="3" t="s">
        <v>13</v>
      </c>
      <c r="N39" s="3" t="s">
        <v>13</v>
      </c>
      <c r="O39" s="3">
        <v>0</v>
      </c>
      <c r="P39" s="3">
        <v>1</v>
      </c>
      <c r="Q39" s="3" t="s">
        <v>56</v>
      </c>
    </row>
    <row r="40" spans="1:17" x14ac:dyDescent="0.2">
      <c r="A40" s="1" t="s">
        <v>82</v>
      </c>
      <c r="B40" s="3" t="s">
        <v>83</v>
      </c>
      <c r="C40" s="3">
        <v>31</v>
      </c>
      <c r="D40" s="3">
        <v>6</v>
      </c>
      <c r="E40" s="3">
        <v>1</v>
      </c>
      <c r="F40" s="3">
        <v>60</v>
      </c>
      <c r="G40" s="3">
        <v>1</v>
      </c>
      <c r="H40" s="3">
        <v>15</v>
      </c>
      <c r="I40" s="3" t="s">
        <v>189</v>
      </c>
      <c r="J40" s="3">
        <v>443</v>
      </c>
      <c r="K40" s="3">
        <v>12</v>
      </c>
      <c r="L40" s="3">
        <v>86</v>
      </c>
      <c r="M40" s="3" t="s">
        <v>13</v>
      </c>
      <c r="N40" s="3" t="s">
        <v>13</v>
      </c>
      <c r="O40" s="3">
        <v>49</v>
      </c>
      <c r="P40" s="3">
        <v>14</v>
      </c>
      <c r="Q40" s="3" t="s">
        <v>84</v>
      </c>
    </row>
    <row r="41" spans="1:17" x14ac:dyDescent="0.2">
      <c r="A41" s="1" t="s">
        <v>133</v>
      </c>
      <c r="B41" s="3" t="s">
        <v>134</v>
      </c>
      <c r="C41" s="3">
        <v>11</v>
      </c>
      <c r="D41" s="3">
        <v>4</v>
      </c>
      <c r="E41" s="3">
        <v>28</v>
      </c>
      <c r="F41" s="3">
        <v>7</v>
      </c>
      <c r="G41" s="3">
        <v>1</v>
      </c>
      <c r="H41" s="3">
        <v>5</v>
      </c>
      <c r="I41" s="3" t="s">
        <v>189</v>
      </c>
      <c r="J41" s="3">
        <v>184</v>
      </c>
      <c r="K41" s="3">
        <v>4</v>
      </c>
      <c r="L41" s="3">
        <v>43</v>
      </c>
      <c r="M41" s="3" t="s">
        <v>13</v>
      </c>
      <c r="N41" s="3" t="s">
        <v>13</v>
      </c>
      <c r="O41" s="3">
        <v>0</v>
      </c>
      <c r="P41" s="3">
        <v>3</v>
      </c>
      <c r="Q41" s="3" t="s">
        <v>135</v>
      </c>
    </row>
    <row r="42" spans="1:17" x14ac:dyDescent="0.2">
      <c r="A42" s="1" t="s">
        <v>46</v>
      </c>
      <c r="B42" s="3" t="s">
        <v>47</v>
      </c>
      <c r="C42" s="3">
        <v>12</v>
      </c>
      <c r="D42" s="3">
        <v>4</v>
      </c>
      <c r="E42" s="3">
        <v>36</v>
      </c>
      <c r="F42" s="3">
        <v>10</v>
      </c>
      <c r="G42" s="3">
        <v>1</v>
      </c>
      <c r="H42" s="3">
        <v>11</v>
      </c>
      <c r="I42" s="3" t="s">
        <v>189</v>
      </c>
      <c r="J42" s="3">
        <v>216</v>
      </c>
      <c r="K42" s="3">
        <v>7</v>
      </c>
      <c r="L42" s="3">
        <v>41</v>
      </c>
      <c r="M42" s="3" t="s">
        <v>13</v>
      </c>
      <c r="N42" s="3" t="s">
        <v>13</v>
      </c>
      <c r="O42" s="3">
        <v>0</v>
      </c>
      <c r="P42" s="3">
        <v>1</v>
      </c>
      <c r="Q42" s="3" t="s">
        <v>48</v>
      </c>
    </row>
    <row r="43" spans="1:17" x14ac:dyDescent="0.2">
      <c r="A43" s="1" t="s">
        <v>49</v>
      </c>
      <c r="B43" s="3" t="s">
        <v>50</v>
      </c>
      <c r="C43" s="3">
        <v>21</v>
      </c>
      <c r="D43" s="3">
        <v>6</v>
      </c>
      <c r="E43" s="3">
        <v>1</v>
      </c>
      <c r="F43" s="3">
        <v>42</v>
      </c>
      <c r="G43" s="3">
        <v>2</v>
      </c>
      <c r="H43" s="3">
        <v>22</v>
      </c>
      <c r="I43" s="3" t="s">
        <v>189</v>
      </c>
      <c r="J43" s="3">
        <v>587</v>
      </c>
      <c r="K43" s="3">
        <v>42</v>
      </c>
      <c r="L43" s="3">
        <v>96</v>
      </c>
      <c r="M43" s="3" t="s">
        <v>13</v>
      </c>
      <c r="N43" s="3" t="s">
        <v>13</v>
      </c>
      <c r="O43" s="3">
        <v>6</v>
      </c>
      <c r="P43" s="3">
        <v>4</v>
      </c>
      <c r="Q43" s="3" t="s">
        <v>51</v>
      </c>
    </row>
    <row r="44" spans="1:17" x14ac:dyDescent="0.2">
      <c r="A44" s="1" t="s">
        <v>175</v>
      </c>
      <c r="B44" s="3" t="s">
        <v>176</v>
      </c>
      <c r="C44" s="3">
        <v>18</v>
      </c>
      <c r="D44" s="3">
        <v>3</v>
      </c>
      <c r="E44" s="3">
        <v>1</v>
      </c>
      <c r="F44" s="3">
        <v>34</v>
      </c>
      <c r="G44" s="3">
        <v>1</v>
      </c>
      <c r="H44" s="3">
        <v>36</v>
      </c>
      <c r="I44" s="3" t="s">
        <v>189</v>
      </c>
      <c r="J44" s="3">
        <v>602</v>
      </c>
      <c r="K44" s="3">
        <v>73</v>
      </c>
      <c r="L44" s="3">
        <v>153</v>
      </c>
      <c r="M44" s="3" t="s">
        <v>13</v>
      </c>
      <c r="N44" s="3" t="s">
        <v>13</v>
      </c>
      <c r="O44" s="3">
        <v>1</v>
      </c>
      <c r="P44" s="3">
        <v>2</v>
      </c>
      <c r="Q44" s="3" t="s">
        <v>177</v>
      </c>
    </row>
    <row r="45" spans="1:17" x14ac:dyDescent="0.2">
      <c r="A45" s="1" t="s">
        <v>170</v>
      </c>
      <c r="B45" s="3" t="s">
        <v>18</v>
      </c>
      <c r="C45" s="3">
        <v>28</v>
      </c>
      <c r="D45" s="3">
        <v>7</v>
      </c>
      <c r="E45" s="3">
        <v>6</v>
      </c>
      <c r="F45" s="3">
        <v>28</v>
      </c>
      <c r="G45" s="3">
        <v>2</v>
      </c>
      <c r="H45" s="3">
        <v>5</v>
      </c>
      <c r="I45" s="3" t="s">
        <v>189</v>
      </c>
      <c r="J45" s="3">
        <v>302</v>
      </c>
      <c r="K45" s="3">
        <v>19</v>
      </c>
      <c r="L45" s="3">
        <v>68</v>
      </c>
      <c r="M45" s="3" t="s">
        <v>13</v>
      </c>
      <c r="N45" s="3" t="s">
        <v>13</v>
      </c>
      <c r="O45" s="3">
        <v>1</v>
      </c>
      <c r="P45" s="3">
        <v>6</v>
      </c>
      <c r="Q45" s="3" t="s">
        <v>171</v>
      </c>
    </row>
    <row r="46" spans="1:17" x14ac:dyDescent="0.2">
      <c r="A46" s="1" t="s">
        <v>128</v>
      </c>
      <c r="B46" s="3" t="s">
        <v>112</v>
      </c>
      <c r="C46" s="3">
        <v>3</v>
      </c>
      <c r="D46" s="3">
        <v>3</v>
      </c>
      <c r="E46" s="3">
        <v>0</v>
      </c>
      <c r="F46" s="3">
        <v>2</v>
      </c>
      <c r="G46" s="3">
        <v>1</v>
      </c>
      <c r="H46" s="3">
        <v>1</v>
      </c>
      <c r="I46" s="3" t="s">
        <v>189</v>
      </c>
      <c r="J46" s="3">
        <v>50</v>
      </c>
      <c r="K46" s="3">
        <v>0</v>
      </c>
      <c r="L46" s="3">
        <v>17</v>
      </c>
      <c r="M46" s="3" t="s">
        <v>13</v>
      </c>
      <c r="N46" s="3" t="s">
        <v>13</v>
      </c>
      <c r="O46" s="3">
        <v>0</v>
      </c>
      <c r="P46" s="3">
        <v>0</v>
      </c>
      <c r="Q46" s="3" t="s">
        <v>129</v>
      </c>
    </row>
    <row r="47" spans="1:17" x14ac:dyDescent="0.2">
      <c r="A47" s="1" t="s">
        <v>136</v>
      </c>
      <c r="B47" s="3" t="s">
        <v>137</v>
      </c>
      <c r="C47" s="3">
        <v>30</v>
      </c>
      <c r="D47" s="3">
        <v>6</v>
      </c>
      <c r="E47" s="3">
        <v>3</v>
      </c>
      <c r="F47" s="3">
        <v>45</v>
      </c>
      <c r="G47" s="3">
        <v>0</v>
      </c>
      <c r="H47" s="3">
        <v>1</v>
      </c>
      <c r="I47" s="3" t="s">
        <v>190</v>
      </c>
      <c r="J47" s="3">
        <v>387</v>
      </c>
      <c r="K47" s="3">
        <v>9</v>
      </c>
      <c r="L47" s="3">
        <v>72</v>
      </c>
      <c r="M47" s="3" t="s">
        <v>13</v>
      </c>
      <c r="N47" s="3" t="s">
        <v>13</v>
      </c>
      <c r="O47" s="3">
        <v>56</v>
      </c>
      <c r="P47" s="3">
        <v>9</v>
      </c>
      <c r="Q47" s="3" t="s">
        <v>138</v>
      </c>
    </row>
    <row r="48" spans="1:17" x14ac:dyDescent="0.2">
      <c r="A48" s="1" t="s">
        <v>167</v>
      </c>
      <c r="B48" s="3" t="s">
        <v>168</v>
      </c>
      <c r="C48" s="3">
        <v>6</v>
      </c>
      <c r="D48" s="3">
        <v>3</v>
      </c>
      <c r="E48" s="3">
        <v>3</v>
      </c>
      <c r="F48" s="3">
        <v>9</v>
      </c>
      <c r="G48" s="3">
        <v>1</v>
      </c>
      <c r="H48" s="3">
        <v>1</v>
      </c>
      <c r="I48" s="3" t="s">
        <v>189</v>
      </c>
      <c r="J48" s="3">
        <v>74</v>
      </c>
      <c r="K48" s="3">
        <v>0</v>
      </c>
      <c r="L48" s="3">
        <v>20</v>
      </c>
      <c r="M48" s="3" t="s">
        <v>13</v>
      </c>
      <c r="N48" s="3" t="s">
        <v>13</v>
      </c>
      <c r="O48" s="3">
        <v>2</v>
      </c>
      <c r="P48" s="3">
        <v>1</v>
      </c>
      <c r="Q48" s="3" t="s">
        <v>169</v>
      </c>
    </row>
    <row r="49" spans="1:17" x14ac:dyDescent="0.2">
      <c r="A49" s="1" t="s">
        <v>178</v>
      </c>
      <c r="B49" s="3" t="s">
        <v>179</v>
      </c>
      <c r="C49" s="3">
        <v>15</v>
      </c>
      <c r="D49" s="3">
        <v>5</v>
      </c>
      <c r="E49" s="3">
        <v>28</v>
      </c>
      <c r="F49" s="3">
        <v>19</v>
      </c>
      <c r="G49" s="3">
        <v>2</v>
      </c>
      <c r="H49" s="3">
        <v>20</v>
      </c>
      <c r="I49" s="3" t="s">
        <v>189</v>
      </c>
      <c r="J49" s="3">
        <v>341</v>
      </c>
      <c r="K49" s="3">
        <v>14</v>
      </c>
      <c r="L49" s="3">
        <v>85</v>
      </c>
      <c r="M49" s="3" t="s">
        <v>13</v>
      </c>
      <c r="N49" s="3" t="s">
        <v>13</v>
      </c>
      <c r="O49" s="3">
        <v>13</v>
      </c>
      <c r="P49" s="3">
        <v>7</v>
      </c>
      <c r="Q49" s="3" t="s">
        <v>180</v>
      </c>
    </row>
    <row r="50" spans="1:17" x14ac:dyDescent="0.2">
      <c r="A50" s="1" t="s">
        <v>70</v>
      </c>
      <c r="B50" s="3" t="s">
        <v>18</v>
      </c>
      <c r="C50" s="3">
        <v>25</v>
      </c>
      <c r="D50" s="3">
        <v>5</v>
      </c>
      <c r="E50" s="3">
        <v>1</v>
      </c>
      <c r="F50" s="3">
        <v>41</v>
      </c>
      <c r="G50" s="3">
        <v>1</v>
      </c>
      <c r="H50" s="3">
        <v>1</v>
      </c>
      <c r="I50" s="3" t="s">
        <v>189</v>
      </c>
      <c r="J50" s="3">
        <v>230</v>
      </c>
      <c r="K50" s="3">
        <v>8</v>
      </c>
      <c r="L50" s="3">
        <v>57</v>
      </c>
      <c r="M50" s="3" t="s">
        <v>13</v>
      </c>
      <c r="N50" s="3" t="s">
        <v>13</v>
      </c>
      <c r="O50" s="3">
        <v>24</v>
      </c>
      <c r="P50" s="3">
        <v>9</v>
      </c>
      <c r="Q50" s="3" t="s">
        <v>71</v>
      </c>
    </row>
    <row r="51" spans="1:17" x14ac:dyDescent="0.2">
      <c r="A51" s="1" t="s">
        <v>26</v>
      </c>
      <c r="B51" s="3" t="s">
        <v>18</v>
      </c>
      <c r="C51" s="3">
        <v>8</v>
      </c>
      <c r="D51" s="3">
        <v>3</v>
      </c>
      <c r="E51" s="3">
        <v>3</v>
      </c>
      <c r="F51" s="3">
        <v>14</v>
      </c>
      <c r="G51" s="3">
        <v>1</v>
      </c>
      <c r="H51" s="3">
        <v>11</v>
      </c>
      <c r="I51" s="3" t="s">
        <v>189</v>
      </c>
      <c r="J51" s="3">
        <v>278</v>
      </c>
      <c r="K51" s="3">
        <v>5</v>
      </c>
      <c r="L51" s="3">
        <v>52</v>
      </c>
      <c r="M51" s="3" t="s">
        <v>13</v>
      </c>
      <c r="N51" s="3" t="s">
        <v>13</v>
      </c>
      <c r="O51" s="3">
        <v>0</v>
      </c>
      <c r="P51" s="3">
        <v>0</v>
      </c>
      <c r="Q51" s="3" t="s">
        <v>27</v>
      </c>
    </row>
    <row r="52" spans="1:17" x14ac:dyDescent="0.2">
      <c r="A52" s="1" t="s">
        <v>60</v>
      </c>
      <c r="B52" s="3" t="s">
        <v>18</v>
      </c>
      <c r="C52" s="3">
        <v>6</v>
      </c>
      <c r="D52" s="3">
        <v>4</v>
      </c>
      <c r="E52" s="3">
        <v>3</v>
      </c>
      <c r="F52" s="3">
        <v>2</v>
      </c>
      <c r="G52" s="3">
        <v>0</v>
      </c>
      <c r="H52" s="3">
        <v>1</v>
      </c>
      <c r="I52" s="3" t="s">
        <v>189</v>
      </c>
      <c r="J52" s="3">
        <v>79</v>
      </c>
      <c r="K52" s="3">
        <v>0</v>
      </c>
      <c r="L52" s="3">
        <v>18</v>
      </c>
      <c r="M52" s="3" t="s">
        <v>13</v>
      </c>
      <c r="N52" s="3" t="s">
        <v>13</v>
      </c>
      <c r="O52" s="3">
        <v>0</v>
      </c>
      <c r="P52" s="3">
        <v>2</v>
      </c>
      <c r="Q52" s="3" t="s">
        <v>61</v>
      </c>
    </row>
    <row r="53" spans="1:17" x14ac:dyDescent="0.2">
      <c r="A53" s="1" t="s">
        <v>20</v>
      </c>
      <c r="B53" s="3" t="s">
        <v>21</v>
      </c>
      <c r="C53" s="3">
        <v>31</v>
      </c>
      <c r="D53" s="3">
        <v>5</v>
      </c>
      <c r="E53" s="3">
        <v>3</v>
      </c>
      <c r="F53" s="3">
        <v>59</v>
      </c>
      <c r="G53" s="3">
        <v>2</v>
      </c>
      <c r="H53" s="3">
        <v>5</v>
      </c>
      <c r="I53" s="3" t="s">
        <v>189</v>
      </c>
      <c r="J53" s="3">
        <v>381</v>
      </c>
      <c r="K53" s="3">
        <v>29</v>
      </c>
      <c r="L53" s="3">
        <v>74</v>
      </c>
      <c r="M53" s="3" t="s">
        <v>13</v>
      </c>
      <c r="N53" s="3" t="s">
        <v>13</v>
      </c>
      <c r="O53" s="3">
        <v>1</v>
      </c>
      <c r="P53" s="3">
        <v>30</v>
      </c>
      <c r="Q53" s="3" t="s">
        <v>22</v>
      </c>
    </row>
    <row r="54" spans="1:17" x14ac:dyDescent="0.2">
      <c r="A54" s="1" t="s">
        <v>143</v>
      </c>
      <c r="B54" s="3" t="s">
        <v>144</v>
      </c>
      <c r="C54" s="3">
        <v>28</v>
      </c>
      <c r="D54" s="3">
        <v>4</v>
      </c>
      <c r="E54" s="3">
        <v>3</v>
      </c>
      <c r="F54" s="3">
        <v>54</v>
      </c>
      <c r="G54" s="3">
        <v>3</v>
      </c>
      <c r="H54" s="3">
        <v>13</v>
      </c>
      <c r="I54" s="3" t="s">
        <v>189</v>
      </c>
      <c r="J54" s="3">
        <v>427</v>
      </c>
      <c r="K54" s="3">
        <v>10</v>
      </c>
      <c r="L54" s="3">
        <v>91</v>
      </c>
      <c r="M54" s="3" t="s">
        <v>13</v>
      </c>
      <c r="N54" s="3" t="s">
        <v>13</v>
      </c>
      <c r="O54" s="3">
        <v>12</v>
      </c>
      <c r="P54" s="3">
        <v>0</v>
      </c>
      <c r="Q54" s="3" t="s">
        <v>145</v>
      </c>
    </row>
    <row r="55" spans="1:17" x14ac:dyDescent="0.2">
      <c r="A55" s="1" t="s">
        <v>79</v>
      </c>
      <c r="B55" s="3" t="s">
        <v>80</v>
      </c>
      <c r="C55" s="3">
        <v>39</v>
      </c>
      <c r="D55" s="3">
        <v>2</v>
      </c>
      <c r="E55" s="3">
        <v>276</v>
      </c>
      <c r="F55" s="3">
        <v>44</v>
      </c>
      <c r="G55" s="3">
        <v>0</v>
      </c>
      <c r="H55" s="3">
        <v>1</v>
      </c>
      <c r="I55" s="3" t="s">
        <v>190</v>
      </c>
      <c r="J55" s="3">
        <v>393</v>
      </c>
      <c r="K55" s="3">
        <v>0</v>
      </c>
      <c r="L55" s="3">
        <v>66</v>
      </c>
      <c r="M55" s="3" t="s">
        <v>13</v>
      </c>
      <c r="N55" s="3" t="s">
        <v>13</v>
      </c>
      <c r="O55" s="3">
        <v>12</v>
      </c>
      <c r="P55" s="3">
        <v>4</v>
      </c>
      <c r="Q55" s="3" t="s">
        <v>81</v>
      </c>
    </row>
    <row r="56" spans="1:17" x14ac:dyDescent="0.2">
      <c r="A56" s="1" t="s">
        <v>96</v>
      </c>
      <c r="B56" s="3" t="s">
        <v>97</v>
      </c>
      <c r="C56" s="3">
        <v>21</v>
      </c>
      <c r="D56" s="3">
        <v>5</v>
      </c>
      <c r="E56" s="3">
        <v>1</v>
      </c>
      <c r="F56" s="3">
        <v>23</v>
      </c>
      <c r="G56" s="3">
        <v>1</v>
      </c>
      <c r="H56" s="3">
        <v>5</v>
      </c>
      <c r="I56" s="3" t="s">
        <v>189</v>
      </c>
      <c r="J56" s="3">
        <v>305</v>
      </c>
      <c r="K56" s="3">
        <v>12</v>
      </c>
      <c r="L56" s="3">
        <v>79</v>
      </c>
      <c r="M56" s="3" t="s">
        <v>13</v>
      </c>
      <c r="N56" s="3" t="s">
        <v>13</v>
      </c>
      <c r="O56" s="3">
        <v>1</v>
      </c>
      <c r="P56" s="3">
        <v>4</v>
      </c>
      <c r="Q56" s="3" t="s">
        <v>98</v>
      </c>
    </row>
    <row r="57" spans="1:17" x14ac:dyDescent="0.2">
      <c r="A57" s="1" t="s">
        <v>37</v>
      </c>
      <c r="B57" s="3" t="s">
        <v>38</v>
      </c>
      <c r="C57" s="3">
        <v>5</v>
      </c>
      <c r="D57" s="3">
        <v>3</v>
      </c>
      <c r="E57" s="3">
        <v>3</v>
      </c>
      <c r="F57" s="3">
        <v>1</v>
      </c>
      <c r="G57" s="3">
        <v>1</v>
      </c>
      <c r="H57" s="3">
        <v>11</v>
      </c>
      <c r="I57" s="3" t="s">
        <v>189</v>
      </c>
      <c r="J57" s="3">
        <v>158</v>
      </c>
      <c r="K57" s="3">
        <v>2</v>
      </c>
      <c r="L57" s="3">
        <v>40</v>
      </c>
      <c r="M57" s="3" t="s">
        <v>13</v>
      </c>
      <c r="N57" s="3" t="s">
        <v>13</v>
      </c>
      <c r="O57" s="3">
        <v>14</v>
      </c>
      <c r="P57" s="3">
        <v>0</v>
      </c>
      <c r="Q57" s="3" t="s">
        <v>39</v>
      </c>
    </row>
    <row r="58" spans="1:17" x14ac:dyDescent="0.2">
      <c r="A58" s="1" t="s">
        <v>90</v>
      </c>
      <c r="B58" s="3" t="s">
        <v>91</v>
      </c>
      <c r="C58" s="3">
        <v>22</v>
      </c>
      <c r="D58" s="3">
        <v>6</v>
      </c>
      <c r="E58" s="3">
        <v>6</v>
      </c>
      <c r="F58" s="3">
        <v>28</v>
      </c>
      <c r="G58" s="3">
        <v>1</v>
      </c>
      <c r="H58" s="3">
        <v>7</v>
      </c>
      <c r="I58" s="3" t="s">
        <v>189</v>
      </c>
      <c r="J58" s="3">
        <v>331</v>
      </c>
      <c r="K58" s="3">
        <v>20</v>
      </c>
      <c r="L58" s="3">
        <v>66</v>
      </c>
      <c r="M58" s="3" t="s">
        <v>13</v>
      </c>
      <c r="N58" s="3" t="s">
        <v>13</v>
      </c>
      <c r="O58" s="3">
        <v>7</v>
      </c>
      <c r="P58" s="3">
        <v>5</v>
      </c>
      <c r="Q58" s="3" t="s">
        <v>92</v>
      </c>
    </row>
    <row r="59" spans="1:17" x14ac:dyDescent="0.2">
      <c r="A59" s="1" t="s">
        <v>172</v>
      </c>
      <c r="B59" s="3" t="s">
        <v>173</v>
      </c>
      <c r="C59" s="3">
        <v>7</v>
      </c>
      <c r="D59" s="3">
        <v>4</v>
      </c>
      <c r="E59" s="3">
        <v>1</v>
      </c>
      <c r="F59" s="3">
        <v>4</v>
      </c>
      <c r="G59" s="3">
        <v>1</v>
      </c>
      <c r="H59" s="3">
        <v>4</v>
      </c>
      <c r="I59" s="3" t="s">
        <v>189</v>
      </c>
      <c r="J59" s="3">
        <v>107</v>
      </c>
      <c r="K59" s="3">
        <v>0</v>
      </c>
      <c r="L59" s="3">
        <v>28</v>
      </c>
      <c r="M59" s="3" t="s">
        <v>13</v>
      </c>
      <c r="N59" s="3" t="s">
        <v>13</v>
      </c>
      <c r="O59" s="3">
        <v>0</v>
      </c>
      <c r="P59" s="3">
        <v>3</v>
      </c>
      <c r="Q59" s="3" t="s">
        <v>174</v>
      </c>
    </row>
    <row r="60" spans="1:17" x14ac:dyDescent="0.2">
      <c r="A60" s="1" t="s">
        <v>156</v>
      </c>
      <c r="B60" s="3" t="s">
        <v>157</v>
      </c>
      <c r="C60" s="3">
        <v>14</v>
      </c>
      <c r="D60" s="3">
        <v>4</v>
      </c>
      <c r="E60" s="3">
        <v>28</v>
      </c>
      <c r="F60" s="3">
        <v>19</v>
      </c>
      <c r="G60" s="3">
        <v>1</v>
      </c>
      <c r="H60" s="3">
        <v>4</v>
      </c>
      <c r="I60" s="3" t="s">
        <v>189</v>
      </c>
      <c r="J60" s="3">
        <v>211</v>
      </c>
      <c r="K60" s="3">
        <v>0</v>
      </c>
      <c r="L60" s="3">
        <v>48</v>
      </c>
      <c r="M60" s="3" t="s">
        <v>13</v>
      </c>
      <c r="N60" s="3" t="s">
        <v>13</v>
      </c>
      <c r="O60" s="3">
        <v>1</v>
      </c>
      <c r="P60" s="3">
        <v>11</v>
      </c>
      <c r="Q60" s="3" t="s">
        <v>158</v>
      </c>
    </row>
    <row r="61" spans="1:17" x14ac:dyDescent="0.2">
      <c r="A61" s="1" t="s">
        <v>73</v>
      </c>
      <c r="B61" s="3" t="s">
        <v>74</v>
      </c>
      <c r="C61" s="3">
        <v>23</v>
      </c>
      <c r="D61" s="3">
        <v>3</v>
      </c>
      <c r="E61" s="3">
        <v>210</v>
      </c>
      <c r="F61" s="3">
        <v>38</v>
      </c>
      <c r="G61" s="3">
        <v>1</v>
      </c>
      <c r="H61" s="3">
        <v>16</v>
      </c>
      <c r="I61" s="3" t="s">
        <v>189</v>
      </c>
      <c r="J61" s="3">
        <v>387</v>
      </c>
      <c r="K61" s="3">
        <v>0</v>
      </c>
      <c r="L61" s="3">
        <v>87</v>
      </c>
      <c r="M61" s="3" t="s">
        <v>13</v>
      </c>
      <c r="N61" s="3" t="s">
        <v>13</v>
      </c>
      <c r="O61" s="3">
        <v>7</v>
      </c>
      <c r="P61" s="3">
        <v>1</v>
      </c>
      <c r="Q61" s="3" t="s">
        <v>75</v>
      </c>
    </row>
    <row r="62" spans="1:17" x14ac:dyDescent="0.2">
      <c r="A62" s="1" t="s">
        <v>120</v>
      </c>
      <c r="B62" s="3" t="s">
        <v>121</v>
      </c>
      <c r="C62" s="3">
        <v>32</v>
      </c>
      <c r="D62" s="3">
        <v>6</v>
      </c>
      <c r="E62" s="3">
        <v>1</v>
      </c>
      <c r="F62" s="3">
        <v>187</v>
      </c>
      <c r="G62" s="3">
        <v>0</v>
      </c>
      <c r="H62" s="3">
        <v>1</v>
      </c>
      <c r="I62" s="3" t="s">
        <v>190</v>
      </c>
      <c r="J62" s="3">
        <v>467</v>
      </c>
      <c r="K62" s="3">
        <v>33</v>
      </c>
      <c r="L62" s="3">
        <v>93</v>
      </c>
      <c r="M62" s="3" t="s">
        <v>13</v>
      </c>
      <c r="N62" s="3" t="s">
        <v>13</v>
      </c>
      <c r="O62" s="3">
        <v>19</v>
      </c>
      <c r="P62" s="3">
        <v>13</v>
      </c>
      <c r="Q62" s="3" t="s">
        <v>122</v>
      </c>
    </row>
    <row r="63" spans="1:17" x14ac:dyDescent="0.2">
      <c r="A63" s="1" t="s">
        <v>33</v>
      </c>
      <c r="B63" s="3" t="s">
        <v>38</v>
      </c>
      <c r="C63" s="3">
        <v>5</v>
      </c>
      <c r="D63" s="3">
        <v>3</v>
      </c>
      <c r="E63" s="3">
        <v>3</v>
      </c>
      <c r="F63" s="3">
        <v>1</v>
      </c>
      <c r="G63" s="3">
        <v>1</v>
      </c>
      <c r="H63" s="3">
        <v>2</v>
      </c>
      <c r="I63" s="3" t="s">
        <v>189</v>
      </c>
      <c r="J63" s="3">
        <v>85</v>
      </c>
      <c r="K63" s="3">
        <v>0</v>
      </c>
      <c r="L63" s="3">
        <v>19</v>
      </c>
      <c r="M63" s="3" t="s">
        <v>13</v>
      </c>
      <c r="N63" s="3" t="s">
        <v>13</v>
      </c>
      <c r="O63" s="3">
        <v>0</v>
      </c>
      <c r="P63" s="3">
        <v>0</v>
      </c>
      <c r="Q63" s="3" t="s">
        <v>119</v>
      </c>
    </row>
    <row r="64" spans="1:17" x14ac:dyDescent="0.2">
      <c r="A64" s="1" t="s">
        <v>99</v>
      </c>
      <c r="B64" s="3" t="s">
        <v>24</v>
      </c>
      <c r="C64" s="3">
        <v>31</v>
      </c>
      <c r="D64" s="3">
        <v>6</v>
      </c>
      <c r="E64" s="3">
        <v>1</v>
      </c>
      <c r="F64" s="3">
        <v>22</v>
      </c>
      <c r="G64" s="3">
        <v>3</v>
      </c>
      <c r="H64" s="3">
        <v>20</v>
      </c>
      <c r="I64" s="3" t="s">
        <v>189</v>
      </c>
      <c r="J64" s="3">
        <v>483</v>
      </c>
      <c r="K64" s="3">
        <v>8</v>
      </c>
      <c r="L64" s="3">
        <v>96</v>
      </c>
      <c r="M64" s="3" t="s">
        <v>13</v>
      </c>
      <c r="N64" s="3" t="s">
        <v>13</v>
      </c>
      <c r="O64" s="3">
        <v>0</v>
      </c>
      <c r="P64" s="3">
        <v>5</v>
      </c>
      <c r="Q64" s="3" t="s">
        <v>100</v>
      </c>
    </row>
    <row r="65" spans="1:17" x14ac:dyDescent="0.2">
      <c r="A65" s="1" t="s">
        <v>76</v>
      </c>
      <c r="B65" s="3" t="s">
        <v>77</v>
      </c>
      <c r="C65" s="3">
        <v>31</v>
      </c>
      <c r="D65" s="3">
        <v>6</v>
      </c>
      <c r="E65" s="3">
        <v>190</v>
      </c>
      <c r="F65" s="3">
        <v>21</v>
      </c>
      <c r="G65" s="3">
        <v>2</v>
      </c>
      <c r="H65" s="3">
        <v>30</v>
      </c>
      <c r="I65" s="3" t="s">
        <v>189</v>
      </c>
      <c r="J65" s="3">
        <v>737</v>
      </c>
      <c r="K65" s="3">
        <v>7</v>
      </c>
      <c r="L65" s="3">
        <v>140</v>
      </c>
      <c r="M65" s="3" t="s">
        <v>13</v>
      </c>
      <c r="N65" s="3" t="s">
        <v>13</v>
      </c>
      <c r="O65" s="3">
        <v>6</v>
      </c>
      <c r="P65" s="3">
        <v>30</v>
      </c>
      <c r="Q65" s="3" t="s">
        <v>78</v>
      </c>
    </row>
    <row r="66" spans="1:17" x14ac:dyDescent="0.2">
      <c r="A66" s="1" t="s">
        <v>116</v>
      </c>
      <c r="B66" s="3"/>
      <c r="C66" s="3">
        <v>7</v>
      </c>
      <c r="D66" s="3">
        <v>5</v>
      </c>
      <c r="E66" s="3">
        <v>1</v>
      </c>
      <c r="F66" s="3">
        <v>5</v>
      </c>
      <c r="G66" s="3">
        <v>1</v>
      </c>
      <c r="H66" s="3">
        <v>4</v>
      </c>
      <c r="I66" s="3" t="s">
        <v>189</v>
      </c>
      <c r="J66" s="3">
        <v>116</v>
      </c>
      <c r="K66" s="3">
        <v>0</v>
      </c>
      <c r="L66" s="3">
        <v>26</v>
      </c>
      <c r="M66" s="3" t="s">
        <v>13</v>
      </c>
      <c r="N66" s="3" t="s">
        <v>13</v>
      </c>
      <c r="O66" s="3">
        <v>1</v>
      </c>
      <c r="P66" s="3">
        <v>1</v>
      </c>
      <c r="Q66" s="3" t="s">
        <v>117</v>
      </c>
    </row>
    <row r="67" spans="1:17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7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7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7" x14ac:dyDescent="0.2">
      <c r="A70" s="1"/>
      <c r="B70" s="3"/>
      <c r="C70" t="s">
        <v>183</v>
      </c>
      <c r="D70" t="s">
        <v>184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7" x14ac:dyDescent="0.2">
      <c r="A71" s="1"/>
      <c r="B71" s="3"/>
      <c r="C71">
        <v>0</v>
      </c>
      <c r="D71">
        <f>COUNTIF(G1:G66, 0)</f>
        <v>8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7" x14ac:dyDescent="0.2">
      <c r="A72" s="1"/>
      <c r="B72" s="3"/>
      <c r="C72">
        <v>1</v>
      </c>
      <c r="D72">
        <f>COUNTIF(G1:G66, 1)</f>
        <v>39</v>
      </c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7" x14ac:dyDescent="0.2">
      <c r="A73" s="1"/>
      <c r="B73" s="3"/>
      <c r="C73">
        <v>2</v>
      </c>
      <c r="D73">
        <f>COUNTIF(G1:G66, 2)</f>
        <v>12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7" x14ac:dyDescent="0.2">
      <c r="A74" s="1"/>
      <c r="B74" s="3"/>
      <c r="C74">
        <v>3</v>
      </c>
      <c r="D74">
        <f>COUNTIF(G1:G66, 3)</f>
        <v>6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7" x14ac:dyDescent="0.2">
      <c r="A75" s="1"/>
      <c r="B75" s="3"/>
      <c r="C75">
        <v>4</v>
      </c>
      <c r="D75">
        <f>COUNTIF(G1:G66, 4)</f>
        <v>0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7" x14ac:dyDescent="0.2">
      <c r="A76" s="1"/>
      <c r="B76" s="3"/>
      <c r="C76">
        <v>5</v>
      </c>
      <c r="D76">
        <f>COUNTIF(G1:G66, 5)</f>
        <v>0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7" x14ac:dyDescent="0.2">
      <c r="A77" s="1"/>
      <c r="B77" s="3"/>
      <c r="D77">
        <f>SUM(D71:D76)</f>
        <v>65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7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7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7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</sheetData>
  <sortState xmlns:xlrd2="http://schemas.microsoft.com/office/spreadsheetml/2017/richdata2" ref="A2:N93">
    <sortCondition ref="E1:E9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C9565-77A7-2645-8EC1-3D24B423400D}">
  <dimension ref="A1:Q93"/>
  <sheetViews>
    <sheetView zoomScale="92" workbookViewId="0">
      <selection activeCell="E62" sqref="E62"/>
    </sheetView>
  </sheetViews>
  <sheetFormatPr baseColWidth="10" defaultRowHeight="16" x14ac:dyDescent="0.2"/>
  <cols>
    <col min="1" max="1" width="56.5" bestFit="1" customWidth="1"/>
    <col min="2" max="2" width="22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185</v>
      </c>
      <c r="E1" s="1" t="s">
        <v>186</v>
      </c>
      <c r="F1" s="1" t="s">
        <v>3</v>
      </c>
      <c r="G1" s="1" t="s">
        <v>4</v>
      </c>
      <c r="H1" s="1" t="s">
        <v>5</v>
      </c>
      <c r="I1" s="1" t="s">
        <v>187</v>
      </c>
      <c r="J1" s="1" t="s">
        <v>188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1" t="s">
        <v>14</v>
      </c>
      <c r="B2" s="3" t="s">
        <v>15</v>
      </c>
      <c r="C2" s="3">
        <v>3</v>
      </c>
      <c r="D2" s="3">
        <v>2</v>
      </c>
      <c r="E2" s="3">
        <v>1</v>
      </c>
      <c r="F2" s="3">
        <v>2</v>
      </c>
      <c r="G2" s="3">
        <v>1</v>
      </c>
      <c r="H2" s="3">
        <v>11</v>
      </c>
      <c r="I2" s="3" t="s">
        <v>189</v>
      </c>
      <c r="J2" s="3">
        <v>130</v>
      </c>
      <c r="K2" s="3">
        <v>6</v>
      </c>
      <c r="L2" s="3">
        <v>41</v>
      </c>
      <c r="M2" s="3" t="s">
        <v>13</v>
      </c>
      <c r="N2" s="3" t="s">
        <v>13</v>
      </c>
      <c r="O2" s="3">
        <v>16</v>
      </c>
      <c r="P2" s="3">
        <v>0</v>
      </c>
      <c r="Q2" s="3" t="s">
        <v>16</v>
      </c>
    </row>
    <row r="3" spans="1:17" x14ac:dyDescent="0.2">
      <c r="A3" s="1" t="s">
        <v>146</v>
      </c>
      <c r="B3" s="3" t="s">
        <v>15</v>
      </c>
      <c r="C3" s="3">
        <v>5</v>
      </c>
      <c r="D3" s="3">
        <v>2</v>
      </c>
      <c r="E3" s="3">
        <v>6</v>
      </c>
      <c r="F3" s="3">
        <v>2</v>
      </c>
      <c r="G3" s="3">
        <v>1</v>
      </c>
      <c r="H3" s="3">
        <v>9</v>
      </c>
      <c r="I3" s="3" t="s">
        <v>189</v>
      </c>
      <c r="J3" s="3">
        <v>167</v>
      </c>
      <c r="K3" s="3">
        <v>0</v>
      </c>
      <c r="L3" s="3">
        <v>34</v>
      </c>
      <c r="M3" s="3" t="s">
        <v>13</v>
      </c>
      <c r="N3" s="3" t="s">
        <v>13</v>
      </c>
      <c r="O3" s="3">
        <v>0</v>
      </c>
      <c r="P3" s="3">
        <v>3</v>
      </c>
      <c r="Q3" s="3" t="s">
        <v>147</v>
      </c>
    </row>
    <row r="4" spans="1:17" x14ac:dyDescent="0.2">
      <c r="A4" s="1" t="s">
        <v>33</v>
      </c>
      <c r="B4" s="3" t="s">
        <v>18</v>
      </c>
      <c r="C4" s="3">
        <v>5</v>
      </c>
      <c r="D4" s="3">
        <v>2</v>
      </c>
      <c r="E4" s="3">
        <v>6</v>
      </c>
      <c r="F4" s="3">
        <v>4</v>
      </c>
      <c r="G4" s="3">
        <v>0</v>
      </c>
      <c r="H4" s="3">
        <v>1</v>
      </c>
      <c r="I4" s="3" t="s">
        <v>189</v>
      </c>
      <c r="J4" s="3">
        <v>81</v>
      </c>
      <c r="K4" s="3">
        <v>0</v>
      </c>
      <c r="L4" s="3">
        <v>22</v>
      </c>
      <c r="M4" s="3" t="s">
        <v>13</v>
      </c>
      <c r="N4" s="3" t="s">
        <v>13</v>
      </c>
      <c r="O4" s="3">
        <v>0</v>
      </c>
      <c r="P4" s="3">
        <v>2</v>
      </c>
      <c r="Q4" s="3" t="s">
        <v>72</v>
      </c>
    </row>
    <row r="5" spans="1:17" x14ac:dyDescent="0.2">
      <c r="A5" s="1" t="s">
        <v>79</v>
      </c>
      <c r="B5" s="3" t="s">
        <v>80</v>
      </c>
      <c r="C5" s="3">
        <v>39</v>
      </c>
      <c r="D5" s="3">
        <v>2</v>
      </c>
      <c r="E5" s="3">
        <v>276</v>
      </c>
      <c r="F5" s="3">
        <v>44</v>
      </c>
      <c r="G5" s="3">
        <v>0</v>
      </c>
      <c r="H5" s="3">
        <v>1</v>
      </c>
      <c r="I5" s="3" t="s">
        <v>190</v>
      </c>
      <c r="J5" s="3">
        <v>393</v>
      </c>
      <c r="K5" s="3">
        <v>0</v>
      </c>
      <c r="L5" s="3">
        <v>66</v>
      </c>
      <c r="M5" s="3" t="s">
        <v>13</v>
      </c>
      <c r="N5" s="3" t="s">
        <v>13</v>
      </c>
      <c r="O5" s="3">
        <v>12</v>
      </c>
      <c r="P5" s="3">
        <v>4</v>
      </c>
      <c r="Q5" s="3" t="s">
        <v>81</v>
      </c>
    </row>
    <row r="6" spans="1:17" x14ac:dyDescent="0.2">
      <c r="A6" s="1" t="s">
        <v>159</v>
      </c>
      <c r="B6" s="3" t="s">
        <v>15</v>
      </c>
      <c r="C6" s="3">
        <v>6</v>
      </c>
      <c r="D6" s="3">
        <v>3</v>
      </c>
      <c r="E6" s="3">
        <v>1</v>
      </c>
      <c r="F6" s="3">
        <v>3</v>
      </c>
      <c r="G6" s="3">
        <v>1</v>
      </c>
      <c r="H6" s="3">
        <v>6</v>
      </c>
      <c r="I6" s="3" t="s">
        <v>189</v>
      </c>
      <c r="J6" s="3">
        <v>149</v>
      </c>
      <c r="K6" s="3">
        <v>5</v>
      </c>
      <c r="L6" s="3">
        <v>35</v>
      </c>
      <c r="M6" s="3" t="s">
        <v>13</v>
      </c>
      <c r="N6" s="3" t="s">
        <v>13</v>
      </c>
      <c r="O6" s="3">
        <v>15</v>
      </c>
      <c r="P6" s="3">
        <v>2</v>
      </c>
      <c r="Q6" s="3" t="s">
        <v>160</v>
      </c>
    </row>
    <row r="7" spans="1:17" x14ac:dyDescent="0.2">
      <c r="A7" s="1" t="s">
        <v>34</v>
      </c>
      <c r="B7" s="3" t="s">
        <v>35</v>
      </c>
      <c r="C7" s="3">
        <v>16</v>
      </c>
      <c r="D7" s="3">
        <v>3</v>
      </c>
      <c r="E7" s="3">
        <v>36</v>
      </c>
      <c r="F7" s="3">
        <v>19</v>
      </c>
      <c r="G7" s="3">
        <v>1</v>
      </c>
      <c r="H7" s="3">
        <v>4</v>
      </c>
      <c r="I7" s="3" t="s">
        <v>189</v>
      </c>
      <c r="J7" s="3">
        <v>218</v>
      </c>
      <c r="K7" s="3">
        <v>0</v>
      </c>
      <c r="L7" s="3">
        <v>36</v>
      </c>
      <c r="M7" s="3" t="s">
        <v>13</v>
      </c>
      <c r="N7" s="3" t="s">
        <v>13</v>
      </c>
      <c r="O7" s="3">
        <v>9</v>
      </c>
      <c r="P7" s="3">
        <v>2</v>
      </c>
      <c r="Q7" s="3" t="s">
        <v>36</v>
      </c>
    </row>
    <row r="8" spans="1:17" x14ac:dyDescent="0.2">
      <c r="A8" s="1" t="s">
        <v>31</v>
      </c>
      <c r="B8" s="3" t="s">
        <v>18</v>
      </c>
      <c r="C8" s="3">
        <v>6</v>
      </c>
      <c r="D8" s="3">
        <v>3</v>
      </c>
      <c r="E8" s="3">
        <v>1</v>
      </c>
      <c r="F8" s="3">
        <v>4</v>
      </c>
      <c r="G8" s="3">
        <v>3</v>
      </c>
      <c r="H8" s="3">
        <v>12</v>
      </c>
      <c r="I8" s="3" t="s">
        <v>189</v>
      </c>
      <c r="J8" s="3">
        <v>266</v>
      </c>
      <c r="K8" s="3">
        <v>5</v>
      </c>
      <c r="L8" s="3">
        <v>35</v>
      </c>
      <c r="M8" s="3" t="s">
        <v>13</v>
      </c>
      <c r="N8" s="3" t="s">
        <v>13</v>
      </c>
      <c r="O8" s="3">
        <v>12</v>
      </c>
      <c r="P8" s="3">
        <v>0</v>
      </c>
      <c r="Q8" s="3" t="s">
        <v>32</v>
      </c>
    </row>
    <row r="9" spans="1:17" x14ac:dyDescent="0.2">
      <c r="A9" s="1" t="s">
        <v>125</v>
      </c>
      <c r="B9" s="3" t="s">
        <v>126</v>
      </c>
      <c r="C9" s="3">
        <v>14</v>
      </c>
      <c r="D9" s="3">
        <v>3</v>
      </c>
      <c r="E9" s="3">
        <v>21</v>
      </c>
      <c r="F9" s="3">
        <v>17</v>
      </c>
      <c r="G9" s="3">
        <v>1</v>
      </c>
      <c r="H9" s="3">
        <v>12</v>
      </c>
      <c r="I9" s="3" t="s">
        <v>189</v>
      </c>
      <c r="J9" s="3">
        <v>273</v>
      </c>
      <c r="K9" s="3">
        <v>0</v>
      </c>
      <c r="L9" s="3">
        <v>55</v>
      </c>
      <c r="M9" s="3" t="s">
        <v>13</v>
      </c>
      <c r="N9" s="3" t="s">
        <v>13</v>
      </c>
      <c r="O9" s="3">
        <v>0</v>
      </c>
      <c r="P9" s="3">
        <v>1</v>
      </c>
      <c r="Q9" s="3" t="s">
        <v>127</v>
      </c>
    </row>
    <row r="10" spans="1:17" x14ac:dyDescent="0.2">
      <c r="A10" s="1" t="s">
        <v>104</v>
      </c>
      <c r="B10" s="3" t="s">
        <v>18</v>
      </c>
      <c r="C10" s="3">
        <v>5</v>
      </c>
      <c r="D10" s="3">
        <v>3</v>
      </c>
      <c r="E10" s="3">
        <v>3</v>
      </c>
      <c r="F10" s="3">
        <v>1</v>
      </c>
      <c r="G10" s="3">
        <v>0</v>
      </c>
      <c r="H10" s="3">
        <v>1</v>
      </c>
      <c r="I10" s="3" t="s">
        <v>189</v>
      </c>
      <c r="J10" s="3">
        <v>75</v>
      </c>
      <c r="K10" s="3">
        <v>1</v>
      </c>
      <c r="L10" s="3">
        <v>18</v>
      </c>
      <c r="M10" s="3" t="s">
        <v>13</v>
      </c>
      <c r="N10" s="3" t="s">
        <v>13</v>
      </c>
      <c r="O10" s="3">
        <v>0</v>
      </c>
      <c r="P10" s="3">
        <v>1</v>
      </c>
      <c r="Q10" s="3" t="s">
        <v>105</v>
      </c>
    </row>
    <row r="11" spans="1:17" x14ac:dyDescent="0.2">
      <c r="A11" s="1" t="s">
        <v>17</v>
      </c>
      <c r="B11" s="3" t="s">
        <v>18</v>
      </c>
      <c r="C11" s="3">
        <v>5</v>
      </c>
      <c r="D11" s="3">
        <v>3</v>
      </c>
      <c r="E11" s="3">
        <v>3</v>
      </c>
      <c r="F11" s="3">
        <v>1</v>
      </c>
      <c r="G11" s="3">
        <v>1</v>
      </c>
      <c r="H11" s="3">
        <v>2</v>
      </c>
      <c r="I11" s="3" t="s">
        <v>189</v>
      </c>
      <c r="J11" s="3">
        <v>86</v>
      </c>
      <c r="K11" s="3">
        <v>0</v>
      </c>
      <c r="L11" s="3">
        <v>19</v>
      </c>
      <c r="M11" s="3" t="s">
        <v>13</v>
      </c>
      <c r="N11" s="3" t="s">
        <v>13</v>
      </c>
      <c r="O11" s="3">
        <v>0</v>
      </c>
      <c r="P11" s="3">
        <v>0</v>
      </c>
      <c r="Q11" s="3" t="s">
        <v>19</v>
      </c>
    </row>
    <row r="12" spans="1:17" x14ac:dyDescent="0.2">
      <c r="A12" s="1" t="s">
        <v>28</v>
      </c>
      <c r="B12" s="3" t="s">
        <v>29</v>
      </c>
      <c r="C12" s="3">
        <v>7</v>
      </c>
      <c r="D12" s="3">
        <v>3</v>
      </c>
      <c r="E12" s="3">
        <v>3</v>
      </c>
      <c r="F12" s="3">
        <v>4</v>
      </c>
      <c r="G12" s="3">
        <v>1</v>
      </c>
      <c r="H12" s="3">
        <v>1</v>
      </c>
      <c r="I12" s="3" t="s">
        <v>189</v>
      </c>
      <c r="J12" s="3">
        <v>76</v>
      </c>
      <c r="K12" s="3">
        <v>1</v>
      </c>
      <c r="L12" s="3">
        <v>21</v>
      </c>
      <c r="M12" s="3" t="s">
        <v>13</v>
      </c>
      <c r="N12" s="3" t="s">
        <v>13</v>
      </c>
      <c r="O12" s="3">
        <v>0</v>
      </c>
      <c r="P12" s="3">
        <v>1</v>
      </c>
      <c r="Q12" s="3" t="s">
        <v>30</v>
      </c>
    </row>
    <row r="13" spans="1:17" x14ac:dyDescent="0.2">
      <c r="A13" s="1" t="s">
        <v>114</v>
      </c>
      <c r="B13" s="3" t="s">
        <v>18</v>
      </c>
      <c r="C13" s="3">
        <v>5</v>
      </c>
      <c r="D13" s="3">
        <v>3</v>
      </c>
      <c r="E13" s="3">
        <v>3</v>
      </c>
      <c r="F13" s="3">
        <v>2</v>
      </c>
      <c r="G13" s="3">
        <v>1</v>
      </c>
      <c r="H13" s="3">
        <v>2</v>
      </c>
      <c r="I13" s="3" t="s">
        <v>189</v>
      </c>
      <c r="J13" s="3">
        <v>90</v>
      </c>
      <c r="K13" s="3">
        <v>0</v>
      </c>
      <c r="L13" s="3">
        <v>23</v>
      </c>
      <c r="M13" s="3" t="s">
        <v>13</v>
      </c>
      <c r="N13" s="3" t="s">
        <v>13</v>
      </c>
      <c r="O13" s="3">
        <v>0</v>
      </c>
      <c r="P13" s="3">
        <v>1</v>
      </c>
      <c r="Q13" s="3" t="s">
        <v>115</v>
      </c>
    </row>
    <row r="14" spans="1:17" x14ac:dyDescent="0.2">
      <c r="A14" s="1" t="s">
        <v>148</v>
      </c>
      <c r="B14" s="3" t="s">
        <v>149</v>
      </c>
      <c r="C14" s="3">
        <v>13</v>
      </c>
      <c r="D14" s="3">
        <v>3</v>
      </c>
      <c r="E14" s="3">
        <v>28</v>
      </c>
      <c r="F14" s="3">
        <v>8</v>
      </c>
      <c r="G14" s="3">
        <v>1</v>
      </c>
      <c r="H14" s="3">
        <v>34</v>
      </c>
      <c r="I14" s="3" t="s">
        <v>189</v>
      </c>
      <c r="J14" s="3">
        <v>398</v>
      </c>
      <c r="K14" s="3">
        <v>65</v>
      </c>
      <c r="L14" s="3">
        <v>133</v>
      </c>
      <c r="M14" s="3" t="s">
        <v>13</v>
      </c>
      <c r="N14" s="3" t="s">
        <v>13</v>
      </c>
      <c r="O14" s="3">
        <v>32</v>
      </c>
      <c r="P14" s="3">
        <v>3</v>
      </c>
      <c r="Q14" s="3" t="s">
        <v>150</v>
      </c>
    </row>
    <row r="15" spans="1:17" x14ac:dyDescent="0.2">
      <c r="A15" s="1" t="s">
        <v>175</v>
      </c>
      <c r="B15" s="3" t="s">
        <v>176</v>
      </c>
      <c r="C15" s="3">
        <v>18</v>
      </c>
      <c r="D15" s="3">
        <v>3</v>
      </c>
      <c r="E15" s="3">
        <v>1</v>
      </c>
      <c r="F15" s="3">
        <v>34</v>
      </c>
      <c r="G15" s="3">
        <v>1</v>
      </c>
      <c r="H15" s="3">
        <v>36</v>
      </c>
      <c r="I15" s="3" t="s">
        <v>189</v>
      </c>
      <c r="J15" s="3">
        <v>602</v>
      </c>
      <c r="K15" s="3">
        <v>73</v>
      </c>
      <c r="L15" s="3">
        <v>153</v>
      </c>
      <c r="M15" s="3" t="s">
        <v>13</v>
      </c>
      <c r="N15" s="3" t="s">
        <v>13</v>
      </c>
      <c r="O15" s="3">
        <v>1</v>
      </c>
      <c r="P15" s="3">
        <v>2</v>
      </c>
      <c r="Q15" s="3" t="s">
        <v>177</v>
      </c>
    </row>
    <row r="16" spans="1:17" x14ac:dyDescent="0.2">
      <c r="A16" s="1" t="s">
        <v>128</v>
      </c>
      <c r="B16" s="3" t="s">
        <v>112</v>
      </c>
      <c r="C16" s="3">
        <v>3</v>
      </c>
      <c r="D16" s="3">
        <v>3</v>
      </c>
      <c r="E16" s="3">
        <v>0</v>
      </c>
      <c r="F16" s="3">
        <v>2</v>
      </c>
      <c r="G16" s="3">
        <v>1</v>
      </c>
      <c r="H16" s="3">
        <v>1</v>
      </c>
      <c r="I16" s="3" t="s">
        <v>189</v>
      </c>
      <c r="J16" s="3">
        <v>50</v>
      </c>
      <c r="K16" s="3">
        <v>0</v>
      </c>
      <c r="L16" s="3">
        <v>17</v>
      </c>
      <c r="M16" s="3" t="s">
        <v>13</v>
      </c>
      <c r="N16" s="3" t="s">
        <v>13</v>
      </c>
      <c r="O16" s="3">
        <v>0</v>
      </c>
      <c r="P16" s="3">
        <v>0</v>
      </c>
      <c r="Q16" s="3" t="s">
        <v>129</v>
      </c>
    </row>
    <row r="17" spans="1:17" x14ac:dyDescent="0.2">
      <c r="A17" s="1" t="s">
        <v>167</v>
      </c>
      <c r="B17" s="3" t="s">
        <v>168</v>
      </c>
      <c r="C17" s="3">
        <v>6</v>
      </c>
      <c r="D17" s="3">
        <v>3</v>
      </c>
      <c r="E17" s="3">
        <v>3</v>
      </c>
      <c r="F17" s="3">
        <v>9</v>
      </c>
      <c r="G17" s="3">
        <v>1</v>
      </c>
      <c r="H17" s="3">
        <v>1</v>
      </c>
      <c r="I17" s="3" t="s">
        <v>189</v>
      </c>
      <c r="J17" s="3">
        <v>74</v>
      </c>
      <c r="K17" s="3">
        <v>0</v>
      </c>
      <c r="L17" s="3">
        <v>20</v>
      </c>
      <c r="M17" s="3" t="s">
        <v>13</v>
      </c>
      <c r="N17" s="3" t="s">
        <v>13</v>
      </c>
      <c r="O17" s="3">
        <v>2</v>
      </c>
      <c r="P17" s="3">
        <v>1</v>
      </c>
      <c r="Q17" s="3" t="s">
        <v>169</v>
      </c>
    </row>
    <row r="18" spans="1:17" x14ac:dyDescent="0.2">
      <c r="A18" s="1" t="s">
        <v>26</v>
      </c>
      <c r="B18" s="3" t="s">
        <v>18</v>
      </c>
      <c r="C18" s="3">
        <v>8</v>
      </c>
      <c r="D18" s="3">
        <v>3</v>
      </c>
      <c r="E18" s="3">
        <v>3</v>
      </c>
      <c r="F18" s="3">
        <v>14</v>
      </c>
      <c r="G18" s="3">
        <v>1</v>
      </c>
      <c r="H18" s="3">
        <v>11</v>
      </c>
      <c r="I18" s="3" t="s">
        <v>189</v>
      </c>
      <c r="J18" s="3">
        <v>278</v>
      </c>
      <c r="K18" s="3">
        <v>5</v>
      </c>
      <c r="L18" s="3">
        <v>52</v>
      </c>
      <c r="M18" s="3" t="s">
        <v>13</v>
      </c>
      <c r="N18" s="3" t="s">
        <v>13</v>
      </c>
      <c r="O18" s="3">
        <v>0</v>
      </c>
      <c r="P18" s="3">
        <v>0</v>
      </c>
      <c r="Q18" s="3" t="s">
        <v>27</v>
      </c>
    </row>
    <row r="19" spans="1:17" x14ac:dyDescent="0.2">
      <c r="A19" s="1" t="s">
        <v>37</v>
      </c>
      <c r="B19" s="3" t="s">
        <v>38</v>
      </c>
      <c r="C19" s="3">
        <v>5</v>
      </c>
      <c r="D19" s="3">
        <v>3</v>
      </c>
      <c r="E19" s="3">
        <v>3</v>
      </c>
      <c r="F19" s="3">
        <v>1</v>
      </c>
      <c r="G19" s="3">
        <v>1</v>
      </c>
      <c r="H19" s="3">
        <v>11</v>
      </c>
      <c r="I19" s="3" t="s">
        <v>189</v>
      </c>
      <c r="J19" s="3">
        <v>158</v>
      </c>
      <c r="K19" s="3">
        <v>2</v>
      </c>
      <c r="L19" s="3">
        <v>40</v>
      </c>
      <c r="M19" s="3" t="s">
        <v>13</v>
      </c>
      <c r="N19" s="3" t="s">
        <v>13</v>
      </c>
      <c r="O19" s="3">
        <v>14</v>
      </c>
      <c r="P19" s="3">
        <v>0</v>
      </c>
      <c r="Q19" s="3" t="s">
        <v>39</v>
      </c>
    </row>
    <row r="20" spans="1:17" x14ac:dyDescent="0.2">
      <c r="A20" s="1" t="s">
        <v>73</v>
      </c>
      <c r="B20" s="3" t="s">
        <v>74</v>
      </c>
      <c r="C20" s="3">
        <v>23</v>
      </c>
      <c r="D20" s="3">
        <v>3</v>
      </c>
      <c r="E20" s="3">
        <v>210</v>
      </c>
      <c r="F20" s="3">
        <v>38</v>
      </c>
      <c r="G20" s="3">
        <v>1</v>
      </c>
      <c r="H20" s="3">
        <v>16</v>
      </c>
      <c r="I20" s="3" t="s">
        <v>189</v>
      </c>
      <c r="J20" s="3">
        <v>387</v>
      </c>
      <c r="K20" s="3">
        <v>0</v>
      </c>
      <c r="L20" s="3">
        <v>87</v>
      </c>
      <c r="M20" s="3" t="s">
        <v>13</v>
      </c>
      <c r="N20" s="3" t="s">
        <v>13</v>
      </c>
      <c r="O20" s="3">
        <v>7</v>
      </c>
      <c r="P20" s="3">
        <v>1</v>
      </c>
      <c r="Q20" s="3" t="s">
        <v>75</v>
      </c>
    </row>
    <row r="21" spans="1:17" x14ac:dyDescent="0.2">
      <c r="A21" s="1" t="s">
        <v>33</v>
      </c>
      <c r="B21" s="3" t="s">
        <v>38</v>
      </c>
      <c r="C21" s="3">
        <v>5</v>
      </c>
      <c r="D21" s="3">
        <v>3</v>
      </c>
      <c r="E21" s="3">
        <v>3</v>
      </c>
      <c r="F21" s="3">
        <v>1</v>
      </c>
      <c r="G21" s="3">
        <v>1</v>
      </c>
      <c r="H21" s="3">
        <v>2</v>
      </c>
      <c r="I21" s="3" t="s">
        <v>189</v>
      </c>
      <c r="J21" s="3">
        <v>85</v>
      </c>
      <c r="K21" s="3">
        <v>0</v>
      </c>
      <c r="L21" s="3">
        <v>19</v>
      </c>
      <c r="M21" s="3" t="s">
        <v>13</v>
      </c>
      <c r="N21" s="3" t="s">
        <v>13</v>
      </c>
      <c r="O21" s="3">
        <v>0</v>
      </c>
      <c r="P21" s="3">
        <v>0</v>
      </c>
      <c r="Q21" s="3" t="s">
        <v>119</v>
      </c>
    </row>
    <row r="22" spans="1:17" x14ac:dyDescent="0.2">
      <c r="A22" s="1" t="s">
        <v>130</v>
      </c>
      <c r="B22" s="3" t="s">
        <v>131</v>
      </c>
      <c r="C22" s="3">
        <v>11</v>
      </c>
      <c r="D22" s="3">
        <v>4</v>
      </c>
      <c r="E22" s="3">
        <v>3</v>
      </c>
      <c r="F22" s="3">
        <v>11</v>
      </c>
      <c r="G22" s="3">
        <v>1</v>
      </c>
      <c r="H22" s="3">
        <v>11</v>
      </c>
      <c r="I22" s="3" t="s">
        <v>189</v>
      </c>
      <c r="J22" s="3">
        <v>283</v>
      </c>
      <c r="K22" s="3">
        <v>10</v>
      </c>
      <c r="L22" s="3">
        <v>56</v>
      </c>
      <c r="M22" s="3" t="s">
        <v>13</v>
      </c>
      <c r="N22" s="3" t="s">
        <v>13</v>
      </c>
      <c r="O22" s="3">
        <v>13</v>
      </c>
      <c r="P22" s="3">
        <v>0</v>
      </c>
      <c r="Q22" s="3" t="s">
        <v>132</v>
      </c>
    </row>
    <row r="23" spans="1:17" x14ac:dyDescent="0.2">
      <c r="A23" s="1" t="s">
        <v>111</v>
      </c>
      <c r="B23" s="3" t="s">
        <v>112</v>
      </c>
      <c r="C23" s="3">
        <v>19</v>
      </c>
      <c r="D23" s="3">
        <v>4</v>
      </c>
      <c r="E23" s="3">
        <v>1</v>
      </c>
      <c r="F23" s="3">
        <v>31</v>
      </c>
      <c r="G23" s="3">
        <v>2</v>
      </c>
      <c r="H23" s="3">
        <v>2</v>
      </c>
      <c r="I23" s="3" t="s">
        <v>190</v>
      </c>
      <c r="J23" s="3">
        <v>247</v>
      </c>
      <c r="K23" s="3">
        <v>8</v>
      </c>
      <c r="L23" s="3">
        <v>55</v>
      </c>
      <c r="M23" s="3" t="s">
        <v>13</v>
      </c>
      <c r="N23" s="3" t="s">
        <v>13</v>
      </c>
      <c r="O23" s="3">
        <v>3</v>
      </c>
      <c r="P23" s="3">
        <v>2</v>
      </c>
      <c r="Q23" s="3" t="s">
        <v>113</v>
      </c>
    </row>
    <row r="24" spans="1:17" x14ac:dyDescent="0.2">
      <c r="A24" s="1" t="s">
        <v>57</v>
      </c>
      <c r="B24" s="3" t="s">
        <v>58</v>
      </c>
      <c r="C24" s="3">
        <v>12</v>
      </c>
      <c r="D24" s="3">
        <v>4</v>
      </c>
      <c r="E24" s="3">
        <v>1</v>
      </c>
      <c r="F24" s="3">
        <v>10</v>
      </c>
      <c r="G24" s="3">
        <v>1</v>
      </c>
      <c r="H24" s="3">
        <v>2</v>
      </c>
      <c r="I24" s="3" t="s">
        <v>190</v>
      </c>
      <c r="J24" s="3">
        <v>164</v>
      </c>
      <c r="K24" s="3">
        <v>25</v>
      </c>
      <c r="L24" s="3">
        <v>35</v>
      </c>
      <c r="M24" s="3" t="s">
        <v>13</v>
      </c>
      <c r="N24" s="3" t="s">
        <v>13</v>
      </c>
      <c r="O24" s="3">
        <v>12</v>
      </c>
      <c r="P24" s="3">
        <v>4</v>
      </c>
      <c r="Q24" s="3" t="s">
        <v>118</v>
      </c>
    </row>
    <row r="25" spans="1:17" x14ac:dyDescent="0.2">
      <c r="A25" s="1" t="s">
        <v>57</v>
      </c>
      <c r="B25" s="3" t="s">
        <v>58</v>
      </c>
      <c r="C25" s="3">
        <v>12</v>
      </c>
      <c r="D25" s="3">
        <v>4</v>
      </c>
      <c r="E25" s="3">
        <v>1</v>
      </c>
      <c r="F25" s="3">
        <v>10</v>
      </c>
      <c r="G25" s="3">
        <v>1</v>
      </c>
      <c r="H25" s="3">
        <v>2</v>
      </c>
      <c r="I25" s="3" t="s">
        <v>190</v>
      </c>
      <c r="J25" s="3">
        <v>164</v>
      </c>
      <c r="K25" s="3">
        <v>25</v>
      </c>
      <c r="L25" s="3">
        <v>36</v>
      </c>
      <c r="M25" s="3" t="s">
        <v>13</v>
      </c>
      <c r="N25" s="3" t="s">
        <v>13</v>
      </c>
      <c r="O25" s="3">
        <v>12</v>
      </c>
      <c r="P25" s="3">
        <v>4</v>
      </c>
      <c r="Q25" s="3" t="s">
        <v>59</v>
      </c>
    </row>
    <row r="26" spans="1:17" x14ac:dyDescent="0.2">
      <c r="A26" s="1" t="s">
        <v>139</v>
      </c>
      <c r="B26" s="3" t="s">
        <v>97</v>
      </c>
      <c r="C26" s="3">
        <v>32</v>
      </c>
      <c r="D26" s="3">
        <v>4</v>
      </c>
      <c r="E26" s="3">
        <v>10</v>
      </c>
      <c r="F26" s="3">
        <v>50</v>
      </c>
      <c r="G26" s="3">
        <v>1</v>
      </c>
      <c r="H26" s="3">
        <v>6</v>
      </c>
      <c r="I26" s="3" t="s">
        <v>189</v>
      </c>
      <c r="J26" s="3">
        <v>394</v>
      </c>
      <c r="K26" s="3">
        <v>10</v>
      </c>
      <c r="L26" s="3">
        <v>95</v>
      </c>
      <c r="M26" s="3" t="s">
        <v>13</v>
      </c>
      <c r="N26" s="3" t="s">
        <v>13</v>
      </c>
      <c r="O26" s="3">
        <v>0</v>
      </c>
      <c r="P26" s="3">
        <v>10</v>
      </c>
      <c r="Q26" s="3" t="s">
        <v>140</v>
      </c>
    </row>
    <row r="27" spans="1:17" x14ac:dyDescent="0.2">
      <c r="A27" s="1" t="s">
        <v>93</v>
      </c>
      <c r="B27" s="3" t="s">
        <v>94</v>
      </c>
      <c r="C27" s="3">
        <v>16</v>
      </c>
      <c r="D27" s="3">
        <v>4</v>
      </c>
      <c r="E27" s="3">
        <v>6</v>
      </c>
      <c r="F27" s="3">
        <v>3</v>
      </c>
      <c r="G27" s="3">
        <v>2</v>
      </c>
      <c r="H27" s="3">
        <v>5</v>
      </c>
      <c r="I27" s="3" t="s">
        <v>189</v>
      </c>
      <c r="J27" s="3">
        <v>167</v>
      </c>
      <c r="K27" s="3">
        <v>3</v>
      </c>
      <c r="L27" s="3">
        <v>39</v>
      </c>
      <c r="M27" s="3" t="s">
        <v>13</v>
      </c>
      <c r="N27" s="3" t="s">
        <v>13</v>
      </c>
      <c r="O27" s="3">
        <v>16</v>
      </c>
      <c r="P27" s="3">
        <v>1</v>
      </c>
      <c r="Q27" s="3" t="s">
        <v>95</v>
      </c>
    </row>
    <row r="28" spans="1:17" x14ac:dyDescent="0.2">
      <c r="A28" s="1" t="s">
        <v>64</v>
      </c>
      <c r="B28" s="3" t="s">
        <v>65</v>
      </c>
      <c r="C28" s="3">
        <v>30</v>
      </c>
      <c r="D28" s="3">
        <v>4</v>
      </c>
      <c r="E28" s="3">
        <v>6</v>
      </c>
      <c r="F28" s="3">
        <v>50</v>
      </c>
      <c r="G28" s="3">
        <v>0</v>
      </c>
      <c r="H28" s="3">
        <v>18</v>
      </c>
      <c r="I28" s="3" t="s">
        <v>189</v>
      </c>
      <c r="J28" s="3">
        <v>541</v>
      </c>
      <c r="K28" s="3">
        <v>71</v>
      </c>
      <c r="L28" s="3">
        <v>121</v>
      </c>
      <c r="M28" s="3" t="s">
        <v>13</v>
      </c>
      <c r="N28" s="3" t="s">
        <v>13</v>
      </c>
      <c r="O28" s="3">
        <v>5</v>
      </c>
      <c r="P28" s="3">
        <v>5</v>
      </c>
      <c r="Q28" s="3" t="s">
        <v>66</v>
      </c>
    </row>
    <row r="29" spans="1:17" x14ac:dyDescent="0.2">
      <c r="A29" s="1" t="s">
        <v>88</v>
      </c>
      <c r="B29" s="3" t="s">
        <v>83</v>
      </c>
      <c r="C29" s="3">
        <v>18</v>
      </c>
      <c r="D29" s="3">
        <v>4</v>
      </c>
      <c r="E29" s="3">
        <v>6</v>
      </c>
      <c r="F29" s="3">
        <v>22</v>
      </c>
      <c r="G29" s="3">
        <v>2</v>
      </c>
      <c r="H29" s="3">
        <v>22</v>
      </c>
      <c r="I29" s="3" t="s">
        <v>189</v>
      </c>
      <c r="J29" s="3">
        <v>368</v>
      </c>
      <c r="K29" s="3">
        <v>0</v>
      </c>
      <c r="L29" s="3">
        <v>68</v>
      </c>
      <c r="M29" s="3" t="s">
        <v>13</v>
      </c>
      <c r="N29" s="3" t="s">
        <v>13</v>
      </c>
      <c r="O29" s="3">
        <v>16</v>
      </c>
      <c r="P29" s="3">
        <v>10</v>
      </c>
      <c r="Q29" s="3" t="s">
        <v>89</v>
      </c>
    </row>
    <row r="30" spans="1:17" x14ac:dyDescent="0.2">
      <c r="A30" s="1" t="s">
        <v>23</v>
      </c>
      <c r="B30" s="3" t="s">
        <v>24</v>
      </c>
      <c r="C30" s="3">
        <v>23</v>
      </c>
      <c r="D30" s="3">
        <v>4</v>
      </c>
      <c r="E30" s="3">
        <v>1</v>
      </c>
      <c r="F30" s="3">
        <v>6</v>
      </c>
      <c r="G30" s="3">
        <v>1</v>
      </c>
      <c r="H30" s="3">
        <v>11</v>
      </c>
      <c r="I30" s="3" t="s">
        <v>189</v>
      </c>
      <c r="J30" s="3">
        <v>360</v>
      </c>
      <c r="K30" s="3">
        <v>13</v>
      </c>
      <c r="L30" s="3">
        <v>61</v>
      </c>
      <c r="M30" s="3" t="s">
        <v>13</v>
      </c>
      <c r="N30" s="3" t="s">
        <v>13</v>
      </c>
      <c r="O30" s="3">
        <v>9</v>
      </c>
      <c r="P30" s="3">
        <v>5</v>
      </c>
      <c r="Q30" s="3" t="s">
        <v>25</v>
      </c>
    </row>
    <row r="31" spans="1:17" x14ac:dyDescent="0.2">
      <c r="A31" s="1" t="s">
        <v>133</v>
      </c>
      <c r="B31" s="3" t="s">
        <v>134</v>
      </c>
      <c r="C31" s="3">
        <v>11</v>
      </c>
      <c r="D31" s="3">
        <v>4</v>
      </c>
      <c r="E31" s="3">
        <v>28</v>
      </c>
      <c r="F31" s="3">
        <v>7</v>
      </c>
      <c r="G31" s="3">
        <v>1</v>
      </c>
      <c r="H31" s="3">
        <v>5</v>
      </c>
      <c r="I31" s="3" t="s">
        <v>189</v>
      </c>
      <c r="J31" s="3">
        <v>184</v>
      </c>
      <c r="K31" s="3">
        <v>4</v>
      </c>
      <c r="L31" s="3">
        <v>43</v>
      </c>
      <c r="M31" s="3" t="s">
        <v>13</v>
      </c>
      <c r="N31" s="3" t="s">
        <v>13</v>
      </c>
      <c r="O31" s="3">
        <v>0</v>
      </c>
      <c r="P31" s="3">
        <v>3</v>
      </c>
      <c r="Q31" s="3" t="s">
        <v>135</v>
      </c>
    </row>
    <row r="32" spans="1:17" x14ac:dyDescent="0.2">
      <c r="A32" s="1" t="s">
        <v>46</v>
      </c>
      <c r="B32" s="3" t="s">
        <v>47</v>
      </c>
      <c r="C32" s="3">
        <v>12</v>
      </c>
      <c r="D32" s="3">
        <v>4</v>
      </c>
      <c r="E32" s="3">
        <v>36</v>
      </c>
      <c r="F32" s="3">
        <v>10</v>
      </c>
      <c r="G32" s="3">
        <v>1</v>
      </c>
      <c r="H32" s="3">
        <v>11</v>
      </c>
      <c r="I32" s="3" t="s">
        <v>189</v>
      </c>
      <c r="J32" s="3">
        <v>216</v>
      </c>
      <c r="K32" s="3">
        <v>7</v>
      </c>
      <c r="L32" s="3">
        <v>41</v>
      </c>
      <c r="M32" s="3" t="s">
        <v>13</v>
      </c>
      <c r="N32" s="3" t="s">
        <v>13</v>
      </c>
      <c r="O32" s="3">
        <v>0</v>
      </c>
      <c r="P32" s="3">
        <v>1</v>
      </c>
      <c r="Q32" s="3" t="s">
        <v>48</v>
      </c>
    </row>
    <row r="33" spans="1:17" x14ac:dyDescent="0.2">
      <c r="A33" s="1" t="s">
        <v>60</v>
      </c>
      <c r="B33" s="3" t="s">
        <v>18</v>
      </c>
      <c r="C33" s="3">
        <v>6</v>
      </c>
      <c r="D33" s="3">
        <v>4</v>
      </c>
      <c r="E33" s="3">
        <v>3</v>
      </c>
      <c r="F33" s="3">
        <v>2</v>
      </c>
      <c r="G33" s="3">
        <v>0</v>
      </c>
      <c r="H33" s="3">
        <v>1</v>
      </c>
      <c r="I33" s="3" t="s">
        <v>189</v>
      </c>
      <c r="J33" s="3">
        <v>79</v>
      </c>
      <c r="K33" s="3">
        <v>0</v>
      </c>
      <c r="L33" s="3">
        <v>18</v>
      </c>
      <c r="M33" s="3" t="s">
        <v>13</v>
      </c>
      <c r="N33" s="3" t="s">
        <v>13</v>
      </c>
      <c r="O33" s="3">
        <v>0</v>
      </c>
      <c r="P33" s="3">
        <v>2</v>
      </c>
      <c r="Q33" s="3" t="s">
        <v>61</v>
      </c>
    </row>
    <row r="34" spans="1:17" x14ac:dyDescent="0.2">
      <c r="A34" s="1" t="s">
        <v>143</v>
      </c>
      <c r="B34" s="3" t="s">
        <v>144</v>
      </c>
      <c r="C34" s="3">
        <v>28</v>
      </c>
      <c r="D34" s="3">
        <v>4</v>
      </c>
      <c r="E34" s="3">
        <v>3</v>
      </c>
      <c r="F34" s="3">
        <v>54</v>
      </c>
      <c r="G34" s="3">
        <v>3</v>
      </c>
      <c r="H34" s="3">
        <v>13</v>
      </c>
      <c r="I34" s="3" t="s">
        <v>189</v>
      </c>
      <c r="J34" s="3">
        <v>427</v>
      </c>
      <c r="K34" s="3">
        <v>10</v>
      </c>
      <c r="L34" s="3">
        <v>91</v>
      </c>
      <c r="M34" s="3" t="s">
        <v>13</v>
      </c>
      <c r="N34" s="3" t="s">
        <v>13</v>
      </c>
      <c r="O34" s="3">
        <v>12</v>
      </c>
      <c r="P34" s="3">
        <v>0</v>
      </c>
      <c r="Q34" s="3" t="s">
        <v>145</v>
      </c>
    </row>
    <row r="35" spans="1:17" x14ac:dyDescent="0.2">
      <c r="A35" s="1" t="s">
        <v>172</v>
      </c>
      <c r="B35" s="3" t="s">
        <v>173</v>
      </c>
      <c r="C35" s="3">
        <v>7</v>
      </c>
      <c r="D35" s="3">
        <v>4</v>
      </c>
      <c r="E35" s="3">
        <v>1</v>
      </c>
      <c r="F35" s="3">
        <v>4</v>
      </c>
      <c r="G35" s="3">
        <v>1</v>
      </c>
      <c r="H35" s="3">
        <v>4</v>
      </c>
      <c r="I35" s="3" t="s">
        <v>189</v>
      </c>
      <c r="J35" s="3">
        <v>107</v>
      </c>
      <c r="K35" s="3">
        <v>0</v>
      </c>
      <c r="L35" s="3">
        <v>28</v>
      </c>
      <c r="M35" s="3" t="s">
        <v>13</v>
      </c>
      <c r="N35" s="3" t="s">
        <v>13</v>
      </c>
      <c r="O35" s="3">
        <v>0</v>
      </c>
      <c r="P35" s="3">
        <v>3</v>
      </c>
      <c r="Q35" s="3" t="s">
        <v>174</v>
      </c>
    </row>
    <row r="36" spans="1:17" x14ac:dyDescent="0.2">
      <c r="A36" s="1" t="s">
        <v>156</v>
      </c>
      <c r="B36" s="3" t="s">
        <v>157</v>
      </c>
      <c r="C36" s="3">
        <v>14</v>
      </c>
      <c r="D36" s="3">
        <v>4</v>
      </c>
      <c r="E36" s="3">
        <v>28</v>
      </c>
      <c r="F36" s="3">
        <v>19</v>
      </c>
      <c r="G36" s="3">
        <v>1</v>
      </c>
      <c r="H36" s="3">
        <v>4</v>
      </c>
      <c r="I36" s="3" t="s">
        <v>189</v>
      </c>
      <c r="J36" s="3">
        <v>211</v>
      </c>
      <c r="K36" s="3">
        <v>0</v>
      </c>
      <c r="L36" s="3">
        <v>48</v>
      </c>
      <c r="M36" s="3" t="s">
        <v>13</v>
      </c>
      <c r="N36" s="3" t="s">
        <v>13</v>
      </c>
      <c r="O36" s="3">
        <v>1</v>
      </c>
      <c r="P36" s="3">
        <v>11</v>
      </c>
      <c r="Q36" s="3" t="s">
        <v>158</v>
      </c>
    </row>
    <row r="37" spans="1:17" x14ac:dyDescent="0.2">
      <c r="A37" s="1" t="s">
        <v>43</v>
      </c>
      <c r="B37" s="3" t="s">
        <v>44</v>
      </c>
      <c r="C37" s="3">
        <v>24</v>
      </c>
      <c r="D37" s="3">
        <v>5</v>
      </c>
      <c r="E37" s="3">
        <v>3</v>
      </c>
      <c r="F37" s="3">
        <v>28</v>
      </c>
      <c r="G37" s="3">
        <v>1</v>
      </c>
      <c r="H37" s="3">
        <v>4</v>
      </c>
      <c r="I37" s="3" t="s">
        <v>189</v>
      </c>
      <c r="J37" s="3">
        <v>285</v>
      </c>
      <c r="K37" s="3">
        <v>8</v>
      </c>
      <c r="L37" s="3">
        <v>51</v>
      </c>
      <c r="M37" s="3" t="s">
        <v>13</v>
      </c>
      <c r="N37" s="3" t="s">
        <v>13</v>
      </c>
      <c r="O37" s="3">
        <v>16</v>
      </c>
      <c r="P37" s="3">
        <v>7</v>
      </c>
      <c r="Q37" s="3" t="s">
        <v>45</v>
      </c>
    </row>
    <row r="38" spans="1:17" x14ac:dyDescent="0.2">
      <c r="A38" s="1" t="s">
        <v>106</v>
      </c>
      <c r="B38" s="3" t="s">
        <v>107</v>
      </c>
      <c r="C38" s="3">
        <v>21</v>
      </c>
      <c r="D38" s="3">
        <v>5</v>
      </c>
      <c r="E38" s="3">
        <v>1</v>
      </c>
      <c r="F38" s="3">
        <v>36</v>
      </c>
      <c r="G38" s="3">
        <v>3</v>
      </c>
      <c r="H38" s="3">
        <v>21</v>
      </c>
      <c r="I38" s="3" t="s">
        <v>189</v>
      </c>
      <c r="J38" s="3">
        <v>391</v>
      </c>
      <c r="K38" s="3">
        <v>13</v>
      </c>
      <c r="L38" s="3">
        <v>69</v>
      </c>
      <c r="M38" s="3" t="s">
        <v>13</v>
      </c>
      <c r="N38" s="3" t="s">
        <v>13</v>
      </c>
      <c r="O38" s="3">
        <v>1</v>
      </c>
      <c r="P38" s="3">
        <v>3</v>
      </c>
      <c r="Q38" s="3" t="s">
        <v>108</v>
      </c>
    </row>
    <row r="39" spans="1:17" x14ac:dyDescent="0.2">
      <c r="A39" s="1" t="s">
        <v>101</v>
      </c>
      <c r="B39" s="3" t="s">
        <v>102</v>
      </c>
      <c r="C39" s="3">
        <v>29</v>
      </c>
      <c r="D39" s="3">
        <v>5</v>
      </c>
      <c r="E39" s="3">
        <v>1</v>
      </c>
      <c r="F39" s="3">
        <v>93</v>
      </c>
      <c r="G39" s="3">
        <v>2</v>
      </c>
      <c r="H39" s="3">
        <v>10</v>
      </c>
      <c r="I39" s="3" t="s">
        <v>189</v>
      </c>
      <c r="J39" s="3">
        <v>522</v>
      </c>
      <c r="K39" s="3">
        <v>13</v>
      </c>
      <c r="L39" s="3">
        <v>95</v>
      </c>
      <c r="M39" s="3" t="s">
        <v>13</v>
      </c>
      <c r="N39" s="3" t="s">
        <v>13</v>
      </c>
      <c r="O39" s="3">
        <v>1</v>
      </c>
      <c r="P39" s="3">
        <v>17</v>
      </c>
      <c r="Q39" s="3" t="s">
        <v>103</v>
      </c>
    </row>
    <row r="40" spans="1:17" x14ac:dyDescent="0.2">
      <c r="A40" s="1" t="s">
        <v>151</v>
      </c>
      <c r="B40" s="3" t="s">
        <v>94</v>
      </c>
      <c r="C40" s="3">
        <v>28</v>
      </c>
      <c r="D40" s="3">
        <v>5</v>
      </c>
      <c r="E40" s="3">
        <v>1</v>
      </c>
      <c r="F40" s="3">
        <v>46</v>
      </c>
      <c r="G40" s="3">
        <v>2</v>
      </c>
      <c r="H40" s="3">
        <v>12</v>
      </c>
      <c r="I40" s="3" t="s">
        <v>189</v>
      </c>
      <c r="J40" s="3">
        <v>409</v>
      </c>
      <c r="K40" s="3">
        <v>34</v>
      </c>
      <c r="L40" s="3">
        <v>86</v>
      </c>
      <c r="M40" s="3" t="s">
        <v>13</v>
      </c>
      <c r="N40" s="3" t="s">
        <v>13</v>
      </c>
      <c r="O40" s="3">
        <v>0</v>
      </c>
      <c r="P40" s="3">
        <v>6</v>
      </c>
      <c r="Q40" s="3" t="s">
        <v>152</v>
      </c>
    </row>
    <row r="41" spans="1:17" x14ac:dyDescent="0.2">
      <c r="A41" s="1" t="s">
        <v>123</v>
      </c>
      <c r="B41" s="3" t="s">
        <v>18</v>
      </c>
      <c r="C41" s="3">
        <v>7</v>
      </c>
      <c r="D41" s="3">
        <v>5</v>
      </c>
      <c r="E41" s="3">
        <v>3</v>
      </c>
      <c r="F41" s="3">
        <v>8</v>
      </c>
      <c r="G41" s="3">
        <v>1</v>
      </c>
      <c r="H41" s="3">
        <v>8</v>
      </c>
      <c r="I41" s="3" t="s">
        <v>189</v>
      </c>
      <c r="J41" s="3">
        <v>208</v>
      </c>
      <c r="K41" s="3">
        <v>6</v>
      </c>
      <c r="L41" s="3">
        <v>46</v>
      </c>
      <c r="M41" s="3" t="s">
        <v>13</v>
      </c>
      <c r="N41" s="3" t="s">
        <v>13</v>
      </c>
      <c r="O41" s="3">
        <v>0</v>
      </c>
      <c r="P41" s="3">
        <v>0</v>
      </c>
      <c r="Q41" s="3" t="s">
        <v>124</v>
      </c>
    </row>
    <row r="42" spans="1:17" x14ac:dyDescent="0.2">
      <c r="A42" s="1" t="s">
        <v>109</v>
      </c>
      <c r="B42" s="3" t="s">
        <v>91</v>
      </c>
      <c r="C42" s="3">
        <v>18</v>
      </c>
      <c r="D42" s="3">
        <v>5</v>
      </c>
      <c r="E42" s="3">
        <v>6</v>
      </c>
      <c r="F42" s="3">
        <v>11</v>
      </c>
      <c r="G42" s="3">
        <v>0</v>
      </c>
      <c r="H42" s="3">
        <v>1</v>
      </c>
      <c r="I42" s="3" t="s">
        <v>189</v>
      </c>
      <c r="J42" s="3">
        <v>159</v>
      </c>
      <c r="K42" s="3">
        <v>8</v>
      </c>
      <c r="L42" s="3">
        <v>32</v>
      </c>
      <c r="M42" s="3" t="s">
        <v>13</v>
      </c>
      <c r="N42" s="3" t="s">
        <v>13</v>
      </c>
      <c r="O42" s="3">
        <v>39</v>
      </c>
      <c r="P42" s="3">
        <v>8</v>
      </c>
      <c r="Q42" s="3" t="s">
        <v>110</v>
      </c>
    </row>
    <row r="43" spans="1:17" x14ac:dyDescent="0.2">
      <c r="A43" s="1" t="s">
        <v>153</v>
      </c>
      <c r="B43" s="3" t="s">
        <v>154</v>
      </c>
      <c r="C43" s="3">
        <v>13</v>
      </c>
      <c r="D43" s="3">
        <v>5</v>
      </c>
      <c r="E43" s="3">
        <v>36</v>
      </c>
      <c r="F43" s="3">
        <v>15</v>
      </c>
      <c r="G43" s="3">
        <v>1</v>
      </c>
      <c r="H43" s="3">
        <v>17</v>
      </c>
      <c r="I43" s="3" t="s">
        <v>189</v>
      </c>
      <c r="J43" s="3">
        <v>309</v>
      </c>
      <c r="K43" s="3">
        <v>10</v>
      </c>
      <c r="L43" s="3">
        <v>63</v>
      </c>
      <c r="M43" s="3" t="s">
        <v>13</v>
      </c>
      <c r="N43" s="3" t="s">
        <v>13</v>
      </c>
      <c r="O43" s="3">
        <v>8</v>
      </c>
      <c r="P43" s="3">
        <v>0</v>
      </c>
      <c r="Q43" s="3" t="s">
        <v>155</v>
      </c>
    </row>
    <row r="44" spans="1:17" x14ac:dyDescent="0.2">
      <c r="A44" s="1" t="s">
        <v>67</v>
      </c>
      <c r="B44" s="3" t="s">
        <v>68</v>
      </c>
      <c r="C44" s="3">
        <v>27</v>
      </c>
      <c r="D44" s="3">
        <v>5</v>
      </c>
      <c r="E44" s="3">
        <v>3</v>
      </c>
      <c r="F44" s="3">
        <v>44</v>
      </c>
      <c r="G44" s="3">
        <v>1</v>
      </c>
      <c r="H44" s="3">
        <v>12</v>
      </c>
      <c r="I44" s="3" t="s">
        <v>190</v>
      </c>
      <c r="J44" s="3">
        <v>434</v>
      </c>
      <c r="K44" s="3">
        <v>15</v>
      </c>
      <c r="L44" s="3">
        <v>66</v>
      </c>
      <c r="M44" s="3" t="s">
        <v>13</v>
      </c>
      <c r="N44" s="3" t="s">
        <v>13</v>
      </c>
      <c r="O44" s="3">
        <v>0</v>
      </c>
      <c r="P44" s="3">
        <v>1</v>
      </c>
      <c r="Q44" s="3" t="s">
        <v>69</v>
      </c>
    </row>
    <row r="45" spans="1:17" x14ac:dyDescent="0.2">
      <c r="A45" s="1" t="s">
        <v>85</v>
      </c>
      <c r="B45" s="3" t="s">
        <v>86</v>
      </c>
      <c r="C45" s="3">
        <v>17</v>
      </c>
      <c r="D45" s="3">
        <v>5</v>
      </c>
      <c r="E45" s="3">
        <v>45</v>
      </c>
      <c r="F45" s="3">
        <v>44</v>
      </c>
      <c r="G45" s="3">
        <v>1</v>
      </c>
      <c r="H45" s="3">
        <v>1</v>
      </c>
      <c r="I45" s="3" t="s">
        <v>189</v>
      </c>
      <c r="J45" s="3">
        <v>235</v>
      </c>
      <c r="K45" s="3">
        <v>14</v>
      </c>
      <c r="L45" s="3">
        <v>50</v>
      </c>
      <c r="M45" s="3" t="s">
        <v>13</v>
      </c>
      <c r="N45" s="3" t="s">
        <v>13</v>
      </c>
      <c r="O45" s="3">
        <v>0</v>
      </c>
      <c r="P45" s="3">
        <v>2</v>
      </c>
      <c r="Q45" s="3" t="s">
        <v>87</v>
      </c>
    </row>
    <row r="46" spans="1:17" x14ac:dyDescent="0.2">
      <c r="A46" s="1" t="s">
        <v>178</v>
      </c>
      <c r="B46" s="3" t="s">
        <v>179</v>
      </c>
      <c r="C46" s="3">
        <v>15</v>
      </c>
      <c r="D46" s="3">
        <v>5</v>
      </c>
      <c r="E46" s="3">
        <v>28</v>
      </c>
      <c r="F46" s="3">
        <v>19</v>
      </c>
      <c r="G46" s="3">
        <v>2</v>
      </c>
      <c r="H46" s="3">
        <v>20</v>
      </c>
      <c r="I46" s="3" t="s">
        <v>189</v>
      </c>
      <c r="J46" s="3">
        <v>341</v>
      </c>
      <c r="K46" s="3">
        <v>14</v>
      </c>
      <c r="L46" s="3">
        <v>85</v>
      </c>
      <c r="M46" s="3" t="s">
        <v>13</v>
      </c>
      <c r="N46" s="3" t="s">
        <v>13</v>
      </c>
      <c r="O46" s="3">
        <v>13</v>
      </c>
      <c r="P46" s="3">
        <v>7</v>
      </c>
      <c r="Q46" s="3" t="s">
        <v>180</v>
      </c>
    </row>
    <row r="47" spans="1:17" x14ac:dyDescent="0.2">
      <c r="A47" s="1" t="s">
        <v>70</v>
      </c>
      <c r="B47" s="3" t="s">
        <v>18</v>
      </c>
      <c r="C47" s="3">
        <v>25</v>
      </c>
      <c r="D47" s="3">
        <v>5</v>
      </c>
      <c r="E47" s="3">
        <v>1</v>
      </c>
      <c r="F47" s="3">
        <v>41</v>
      </c>
      <c r="G47" s="3">
        <v>1</v>
      </c>
      <c r="H47" s="3">
        <v>1</v>
      </c>
      <c r="I47" s="3" t="s">
        <v>189</v>
      </c>
      <c r="J47" s="3">
        <v>230</v>
      </c>
      <c r="K47" s="3">
        <v>8</v>
      </c>
      <c r="L47" s="3">
        <v>57</v>
      </c>
      <c r="M47" s="3" t="s">
        <v>13</v>
      </c>
      <c r="N47" s="3" t="s">
        <v>13</v>
      </c>
      <c r="O47" s="3">
        <v>24</v>
      </c>
      <c r="P47" s="3">
        <v>9</v>
      </c>
      <c r="Q47" s="3" t="s">
        <v>71</v>
      </c>
    </row>
    <row r="48" spans="1:17" x14ac:dyDescent="0.2">
      <c r="A48" s="1" t="s">
        <v>20</v>
      </c>
      <c r="B48" s="3" t="s">
        <v>21</v>
      </c>
      <c r="C48" s="3">
        <v>31</v>
      </c>
      <c r="D48" s="3">
        <v>5</v>
      </c>
      <c r="E48" s="3">
        <v>3</v>
      </c>
      <c r="F48" s="3">
        <v>59</v>
      </c>
      <c r="G48" s="3">
        <v>2</v>
      </c>
      <c r="H48" s="3">
        <v>5</v>
      </c>
      <c r="I48" s="3" t="s">
        <v>189</v>
      </c>
      <c r="J48" s="3">
        <v>381</v>
      </c>
      <c r="K48" s="3">
        <v>29</v>
      </c>
      <c r="L48" s="3">
        <v>74</v>
      </c>
      <c r="M48" s="3" t="s">
        <v>13</v>
      </c>
      <c r="N48" s="3" t="s">
        <v>13</v>
      </c>
      <c r="O48" s="3">
        <v>1</v>
      </c>
      <c r="P48" s="3">
        <v>30</v>
      </c>
      <c r="Q48" s="3" t="s">
        <v>22</v>
      </c>
    </row>
    <row r="49" spans="1:17" x14ac:dyDescent="0.2">
      <c r="A49" s="1" t="s">
        <v>96</v>
      </c>
      <c r="B49" s="3" t="s">
        <v>97</v>
      </c>
      <c r="C49" s="3">
        <v>21</v>
      </c>
      <c r="D49" s="3">
        <v>5</v>
      </c>
      <c r="E49" s="3">
        <v>1</v>
      </c>
      <c r="F49" s="3">
        <v>23</v>
      </c>
      <c r="G49" s="3">
        <v>1</v>
      </c>
      <c r="H49" s="3">
        <v>5</v>
      </c>
      <c r="I49" s="3" t="s">
        <v>189</v>
      </c>
      <c r="J49" s="3">
        <v>305</v>
      </c>
      <c r="K49" s="3">
        <v>12</v>
      </c>
      <c r="L49" s="3">
        <v>79</v>
      </c>
      <c r="M49" s="3" t="s">
        <v>13</v>
      </c>
      <c r="N49" s="3" t="s">
        <v>13</v>
      </c>
      <c r="O49" s="3">
        <v>1</v>
      </c>
      <c r="P49" s="3">
        <v>4</v>
      </c>
      <c r="Q49" s="3" t="s">
        <v>98</v>
      </c>
    </row>
    <row r="50" spans="1:17" x14ac:dyDescent="0.2">
      <c r="A50" s="1" t="s">
        <v>116</v>
      </c>
      <c r="B50" s="3"/>
      <c r="C50" s="3">
        <v>7</v>
      </c>
      <c r="D50" s="3">
        <v>5</v>
      </c>
      <c r="E50" s="3">
        <v>1</v>
      </c>
      <c r="F50" s="3">
        <v>5</v>
      </c>
      <c r="G50" s="3">
        <v>1</v>
      </c>
      <c r="H50" s="3">
        <v>4</v>
      </c>
      <c r="I50" s="3" t="s">
        <v>189</v>
      </c>
      <c r="J50" s="3">
        <v>116</v>
      </c>
      <c r="K50" s="3">
        <v>0</v>
      </c>
      <c r="L50" s="3">
        <v>26</v>
      </c>
      <c r="M50" s="3" t="s">
        <v>13</v>
      </c>
      <c r="N50" s="3" t="s">
        <v>13</v>
      </c>
      <c r="O50" s="3">
        <v>1</v>
      </c>
      <c r="P50" s="3">
        <v>1</v>
      </c>
      <c r="Q50" s="3" t="s">
        <v>117</v>
      </c>
    </row>
    <row r="51" spans="1:17" x14ac:dyDescent="0.2">
      <c r="A51" s="1" t="s">
        <v>163</v>
      </c>
      <c r="B51" s="3" t="s">
        <v>68</v>
      </c>
      <c r="C51" s="3">
        <v>25</v>
      </c>
      <c r="D51" s="3">
        <v>6</v>
      </c>
      <c r="E51" s="3">
        <v>3</v>
      </c>
      <c r="F51" s="3">
        <v>70</v>
      </c>
      <c r="G51" s="3">
        <v>1</v>
      </c>
      <c r="H51" s="3">
        <v>2</v>
      </c>
      <c r="I51" s="3" t="s">
        <v>189</v>
      </c>
      <c r="J51" s="3">
        <v>324</v>
      </c>
      <c r="K51" s="3">
        <v>26</v>
      </c>
      <c r="L51" s="3">
        <v>64</v>
      </c>
      <c r="M51" s="3" t="s">
        <v>13</v>
      </c>
      <c r="N51" s="3" t="s">
        <v>13</v>
      </c>
      <c r="O51" s="3">
        <v>47</v>
      </c>
      <c r="P51" s="3">
        <v>10</v>
      </c>
      <c r="Q51" s="3" t="s">
        <v>164</v>
      </c>
    </row>
    <row r="52" spans="1:17" x14ac:dyDescent="0.2">
      <c r="A52" s="1" t="s">
        <v>52</v>
      </c>
      <c r="B52" s="3" t="s">
        <v>53</v>
      </c>
      <c r="C52" s="3">
        <v>32</v>
      </c>
      <c r="D52" s="3">
        <v>6</v>
      </c>
      <c r="E52" s="3">
        <v>21</v>
      </c>
      <c r="F52" s="3">
        <v>30</v>
      </c>
      <c r="G52" s="3">
        <v>1</v>
      </c>
      <c r="H52" s="3">
        <v>22</v>
      </c>
      <c r="I52" s="3" t="s">
        <v>189</v>
      </c>
      <c r="J52" s="3">
        <v>537</v>
      </c>
      <c r="K52" s="3">
        <v>37</v>
      </c>
      <c r="L52" s="3">
        <v>80</v>
      </c>
      <c r="M52" s="3" t="s">
        <v>13</v>
      </c>
      <c r="N52" s="3" t="s">
        <v>13</v>
      </c>
      <c r="O52" s="3">
        <v>12</v>
      </c>
      <c r="P52" s="3">
        <v>1</v>
      </c>
      <c r="Q52" s="3" t="s">
        <v>54</v>
      </c>
    </row>
    <row r="53" spans="1:17" x14ac:dyDescent="0.2">
      <c r="A53" s="1" t="s">
        <v>165</v>
      </c>
      <c r="B53" s="3" t="s">
        <v>83</v>
      </c>
      <c r="C53" s="3">
        <v>31</v>
      </c>
      <c r="D53" s="3">
        <v>6</v>
      </c>
      <c r="E53" s="3">
        <v>1</v>
      </c>
      <c r="F53" s="3">
        <v>51</v>
      </c>
      <c r="G53" s="3">
        <v>2</v>
      </c>
      <c r="H53" s="3">
        <v>22</v>
      </c>
      <c r="I53" s="3" t="s">
        <v>189</v>
      </c>
      <c r="J53" s="3">
        <v>519</v>
      </c>
      <c r="K53" s="3">
        <v>20</v>
      </c>
      <c r="L53" s="3">
        <v>101</v>
      </c>
      <c r="M53" s="3" t="s">
        <v>13</v>
      </c>
      <c r="N53" s="3" t="s">
        <v>13</v>
      </c>
      <c r="O53" s="3">
        <v>26</v>
      </c>
      <c r="P53" s="3">
        <v>14</v>
      </c>
      <c r="Q53" s="3" t="s">
        <v>166</v>
      </c>
    </row>
    <row r="54" spans="1:17" x14ac:dyDescent="0.2">
      <c r="A54" s="1" t="s">
        <v>161</v>
      </c>
      <c r="B54" s="3" t="s">
        <v>83</v>
      </c>
      <c r="C54" s="3">
        <v>31</v>
      </c>
      <c r="D54" s="3">
        <v>6</v>
      </c>
      <c r="E54" s="3">
        <v>15</v>
      </c>
      <c r="F54" s="3">
        <v>79</v>
      </c>
      <c r="G54" s="3">
        <v>2</v>
      </c>
      <c r="H54" s="3">
        <v>22</v>
      </c>
      <c r="I54" s="3" t="s">
        <v>189</v>
      </c>
      <c r="J54" s="3">
        <v>538</v>
      </c>
      <c r="K54" s="3">
        <v>26</v>
      </c>
      <c r="L54" s="3">
        <v>101</v>
      </c>
      <c r="M54" s="3" t="s">
        <v>13</v>
      </c>
      <c r="N54" s="3" t="s">
        <v>13</v>
      </c>
      <c r="O54" s="3">
        <v>52</v>
      </c>
      <c r="P54" s="3">
        <v>19</v>
      </c>
      <c r="Q54" s="3" t="s">
        <v>162</v>
      </c>
    </row>
    <row r="55" spans="1:17" x14ac:dyDescent="0.2">
      <c r="A55" s="1" t="s">
        <v>55</v>
      </c>
      <c r="B55" s="3" t="s">
        <v>18</v>
      </c>
      <c r="C55" s="3">
        <v>6</v>
      </c>
      <c r="D55" s="3">
        <v>6</v>
      </c>
      <c r="E55" s="3">
        <v>0</v>
      </c>
      <c r="F55" s="3">
        <v>5</v>
      </c>
      <c r="G55" s="3">
        <v>1</v>
      </c>
      <c r="H55" s="3">
        <v>8</v>
      </c>
      <c r="I55" s="3" t="s">
        <v>189</v>
      </c>
      <c r="J55" s="3">
        <v>153</v>
      </c>
      <c r="K55" s="3">
        <v>5</v>
      </c>
      <c r="L55" s="3">
        <v>40</v>
      </c>
      <c r="M55" s="3" t="s">
        <v>13</v>
      </c>
      <c r="N55" s="3" t="s">
        <v>13</v>
      </c>
      <c r="O55" s="3">
        <v>0</v>
      </c>
      <c r="P55" s="3">
        <v>1</v>
      </c>
      <c r="Q55" s="3" t="s">
        <v>56</v>
      </c>
    </row>
    <row r="56" spans="1:17" x14ac:dyDescent="0.2">
      <c r="A56" s="1" t="s">
        <v>82</v>
      </c>
      <c r="B56" s="3" t="s">
        <v>83</v>
      </c>
      <c r="C56" s="3">
        <v>31</v>
      </c>
      <c r="D56" s="3">
        <v>6</v>
      </c>
      <c r="E56" s="3">
        <v>1</v>
      </c>
      <c r="F56" s="3">
        <v>60</v>
      </c>
      <c r="G56" s="3">
        <v>1</v>
      </c>
      <c r="H56" s="3">
        <v>15</v>
      </c>
      <c r="I56" s="3" t="s">
        <v>189</v>
      </c>
      <c r="J56" s="3">
        <v>443</v>
      </c>
      <c r="K56" s="3">
        <v>12</v>
      </c>
      <c r="L56" s="3">
        <v>86</v>
      </c>
      <c r="M56" s="3" t="s">
        <v>13</v>
      </c>
      <c r="N56" s="3" t="s">
        <v>13</v>
      </c>
      <c r="O56" s="3">
        <v>49</v>
      </c>
      <c r="P56" s="3">
        <v>14</v>
      </c>
      <c r="Q56" s="3" t="s">
        <v>84</v>
      </c>
    </row>
    <row r="57" spans="1:17" x14ac:dyDescent="0.2">
      <c r="A57" s="1" t="s">
        <v>49</v>
      </c>
      <c r="B57" s="3" t="s">
        <v>50</v>
      </c>
      <c r="C57" s="3">
        <v>21</v>
      </c>
      <c r="D57" s="3">
        <v>6</v>
      </c>
      <c r="E57" s="3">
        <v>1</v>
      </c>
      <c r="F57" s="3">
        <v>42</v>
      </c>
      <c r="G57" s="3">
        <v>2</v>
      </c>
      <c r="H57" s="3">
        <v>22</v>
      </c>
      <c r="I57" s="3" t="s">
        <v>189</v>
      </c>
      <c r="J57" s="3">
        <v>587</v>
      </c>
      <c r="K57" s="3">
        <v>42</v>
      </c>
      <c r="L57" s="3">
        <v>96</v>
      </c>
      <c r="M57" s="3" t="s">
        <v>13</v>
      </c>
      <c r="N57" s="3" t="s">
        <v>13</v>
      </c>
      <c r="O57" s="3">
        <v>6</v>
      </c>
      <c r="P57" s="3">
        <v>4</v>
      </c>
      <c r="Q57" s="3" t="s">
        <v>51</v>
      </c>
    </row>
    <row r="58" spans="1:17" x14ac:dyDescent="0.2">
      <c r="A58" s="1" t="s">
        <v>136</v>
      </c>
      <c r="B58" s="3" t="s">
        <v>137</v>
      </c>
      <c r="C58" s="3">
        <v>30</v>
      </c>
      <c r="D58" s="3">
        <v>6</v>
      </c>
      <c r="E58" s="3">
        <v>3</v>
      </c>
      <c r="F58" s="3">
        <v>45</v>
      </c>
      <c r="G58" s="3">
        <v>0</v>
      </c>
      <c r="H58" s="3">
        <v>1</v>
      </c>
      <c r="I58" s="3" t="s">
        <v>190</v>
      </c>
      <c r="J58" s="3">
        <v>387</v>
      </c>
      <c r="K58" s="3">
        <v>9</v>
      </c>
      <c r="L58" s="3">
        <v>72</v>
      </c>
      <c r="M58" s="3" t="s">
        <v>13</v>
      </c>
      <c r="N58" s="3" t="s">
        <v>13</v>
      </c>
      <c r="O58" s="3">
        <v>56</v>
      </c>
      <c r="P58" s="3">
        <v>9</v>
      </c>
      <c r="Q58" s="3" t="s">
        <v>138</v>
      </c>
    </row>
    <row r="59" spans="1:17" x14ac:dyDescent="0.2">
      <c r="A59" s="1" t="s">
        <v>90</v>
      </c>
      <c r="B59" s="3" t="s">
        <v>91</v>
      </c>
      <c r="C59" s="3">
        <v>22</v>
      </c>
      <c r="D59" s="3">
        <v>6</v>
      </c>
      <c r="E59" s="3">
        <v>6</v>
      </c>
      <c r="F59" s="3">
        <v>28</v>
      </c>
      <c r="G59" s="3">
        <v>1</v>
      </c>
      <c r="H59" s="3">
        <v>7</v>
      </c>
      <c r="I59" s="3" t="s">
        <v>189</v>
      </c>
      <c r="J59" s="3">
        <v>331</v>
      </c>
      <c r="K59" s="3">
        <v>20</v>
      </c>
      <c r="L59" s="3">
        <v>66</v>
      </c>
      <c r="M59" s="3" t="s">
        <v>13</v>
      </c>
      <c r="N59" s="3" t="s">
        <v>13</v>
      </c>
      <c r="O59" s="3">
        <v>7</v>
      </c>
      <c r="P59" s="3">
        <v>5</v>
      </c>
      <c r="Q59" s="3" t="s">
        <v>92</v>
      </c>
    </row>
    <row r="60" spans="1:17" x14ac:dyDescent="0.2">
      <c r="A60" s="1" t="s">
        <v>120</v>
      </c>
      <c r="B60" s="3" t="s">
        <v>121</v>
      </c>
      <c r="C60" s="3">
        <v>32</v>
      </c>
      <c r="D60" s="3">
        <v>6</v>
      </c>
      <c r="E60" s="3">
        <v>1</v>
      </c>
      <c r="F60" s="3">
        <v>187</v>
      </c>
      <c r="G60" s="3">
        <v>0</v>
      </c>
      <c r="H60" s="3">
        <v>1</v>
      </c>
      <c r="I60" s="3" t="s">
        <v>190</v>
      </c>
      <c r="J60" s="3">
        <v>467</v>
      </c>
      <c r="K60" s="3">
        <v>33</v>
      </c>
      <c r="L60" s="3">
        <v>93</v>
      </c>
      <c r="M60" s="3" t="s">
        <v>13</v>
      </c>
      <c r="N60" s="3" t="s">
        <v>13</v>
      </c>
      <c r="O60" s="3">
        <v>19</v>
      </c>
      <c r="P60" s="3">
        <v>13</v>
      </c>
      <c r="Q60" s="3" t="s">
        <v>122</v>
      </c>
    </row>
    <row r="61" spans="1:17" x14ac:dyDescent="0.2">
      <c r="A61" s="1" t="s">
        <v>99</v>
      </c>
      <c r="B61" s="3" t="s">
        <v>24</v>
      </c>
      <c r="C61" s="3">
        <v>31</v>
      </c>
      <c r="D61" s="3">
        <v>6</v>
      </c>
      <c r="E61" s="3">
        <v>1</v>
      </c>
      <c r="F61" s="3">
        <v>22</v>
      </c>
      <c r="G61" s="3">
        <v>3</v>
      </c>
      <c r="H61" s="3">
        <v>20</v>
      </c>
      <c r="I61" s="3" t="s">
        <v>189</v>
      </c>
      <c r="J61" s="3">
        <v>483</v>
      </c>
      <c r="K61" s="3">
        <v>8</v>
      </c>
      <c r="L61" s="3">
        <v>96</v>
      </c>
      <c r="M61" s="3" t="s">
        <v>13</v>
      </c>
      <c r="N61" s="3" t="s">
        <v>13</v>
      </c>
      <c r="O61" s="3">
        <v>0</v>
      </c>
      <c r="P61" s="3">
        <v>5</v>
      </c>
      <c r="Q61" s="3" t="s">
        <v>100</v>
      </c>
    </row>
    <row r="62" spans="1:17" x14ac:dyDescent="0.2">
      <c r="A62" s="1" t="s">
        <v>76</v>
      </c>
      <c r="B62" s="3" t="s">
        <v>77</v>
      </c>
      <c r="C62" s="3">
        <v>31</v>
      </c>
      <c r="D62" s="3">
        <v>6</v>
      </c>
      <c r="E62" s="3">
        <v>190</v>
      </c>
      <c r="F62" s="3">
        <v>21</v>
      </c>
      <c r="G62" s="3">
        <v>2</v>
      </c>
      <c r="H62" s="3">
        <v>30</v>
      </c>
      <c r="I62" s="3" t="s">
        <v>189</v>
      </c>
      <c r="J62" s="3">
        <v>737</v>
      </c>
      <c r="K62" s="3">
        <v>7</v>
      </c>
      <c r="L62" s="3">
        <v>140</v>
      </c>
      <c r="M62" s="3" t="s">
        <v>13</v>
      </c>
      <c r="N62" s="3" t="s">
        <v>13</v>
      </c>
      <c r="O62" s="3">
        <v>6</v>
      </c>
      <c r="P62" s="3">
        <v>30</v>
      </c>
      <c r="Q62" s="3" t="s">
        <v>78</v>
      </c>
    </row>
    <row r="63" spans="1:17" x14ac:dyDescent="0.2">
      <c r="A63" s="1" t="s">
        <v>170</v>
      </c>
      <c r="B63" s="3" t="s">
        <v>18</v>
      </c>
      <c r="C63" s="3">
        <v>28</v>
      </c>
      <c r="D63" s="3">
        <v>7</v>
      </c>
      <c r="E63" s="3">
        <v>6</v>
      </c>
      <c r="F63" s="3">
        <v>28</v>
      </c>
      <c r="G63" s="3">
        <v>2</v>
      </c>
      <c r="H63" s="3">
        <v>5</v>
      </c>
      <c r="I63" s="3" t="s">
        <v>189</v>
      </c>
      <c r="J63" s="3">
        <v>302</v>
      </c>
      <c r="K63" s="3">
        <v>19</v>
      </c>
      <c r="L63" s="3">
        <v>68</v>
      </c>
      <c r="M63" s="3" t="s">
        <v>13</v>
      </c>
      <c r="N63" s="3" t="s">
        <v>13</v>
      </c>
      <c r="O63" s="3">
        <v>1</v>
      </c>
      <c r="P63" s="3">
        <v>6</v>
      </c>
      <c r="Q63" s="3" t="s">
        <v>171</v>
      </c>
    </row>
    <row r="64" spans="1:17" x14ac:dyDescent="0.2">
      <c r="A64" s="1" t="s">
        <v>62</v>
      </c>
      <c r="B64" s="3"/>
      <c r="C64" s="3">
        <v>33</v>
      </c>
      <c r="D64" s="3">
        <v>16</v>
      </c>
      <c r="E64" s="3">
        <v>1</v>
      </c>
      <c r="F64" s="3">
        <v>94</v>
      </c>
      <c r="G64" s="3">
        <v>3</v>
      </c>
      <c r="H64" s="3">
        <v>11</v>
      </c>
      <c r="I64" s="3" t="s">
        <v>189</v>
      </c>
      <c r="J64" s="3">
        <v>385</v>
      </c>
      <c r="K64" s="3">
        <v>0</v>
      </c>
      <c r="L64" s="3">
        <v>89</v>
      </c>
      <c r="M64" s="3" t="s">
        <v>13</v>
      </c>
      <c r="N64" s="3" t="s">
        <v>13</v>
      </c>
      <c r="O64" s="3">
        <v>12</v>
      </c>
      <c r="P64" s="3">
        <v>4</v>
      </c>
      <c r="Q64" s="3" t="s">
        <v>63</v>
      </c>
    </row>
    <row r="65" spans="1:17" x14ac:dyDescent="0.2">
      <c r="A65" s="1" t="s">
        <v>141</v>
      </c>
      <c r="B65" s="3" t="s">
        <v>18</v>
      </c>
      <c r="C65" s="3">
        <v>34</v>
      </c>
      <c r="D65" s="3">
        <v>23</v>
      </c>
      <c r="E65" s="3">
        <v>3</v>
      </c>
      <c r="F65" s="3">
        <v>106</v>
      </c>
      <c r="G65" s="3">
        <v>3</v>
      </c>
      <c r="H65" s="3">
        <v>4</v>
      </c>
      <c r="I65" s="3" t="s">
        <v>189</v>
      </c>
      <c r="J65" s="3">
        <v>443</v>
      </c>
      <c r="K65" s="3">
        <v>23</v>
      </c>
      <c r="L65" s="3">
        <v>115</v>
      </c>
      <c r="M65" s="3" t="s">
        <v>13</v>
      </c>
      <c r="N65" s="3" t="s">
        <v>13</v>
      </c>
      <c r="O65" s="3">
        <v>19</v>
      </c>
      <c r="P65" s="3">
        <v>3</v>
      </c>
      <c r="Q65" s="3" t="s">
        <v>142</v>
      </c>
    </row>
    <row r="66" spans="1:17" x14ac:dyDescent="0.2">
      <c r="A66" s="1" t="s">
        <v>40</v>
      </c>
      <c r="B66" s="3" t="s">
        <v>41</v>
      </c>
      <c r="C66" s="3">
        <v>62</v>
      </c>
      <c r="D66" s="3">
        <v>29</v>
      </c>
      <c r="E66" s="3">
        <v>28</v>
      </c>
      <c r="F66" s="3">
        <v>80</v>
      </c>
      <c r="G66" s="3">
        <v>1</v>
      </c>
      <c r="H66" s="3">
        <v>5</v>
      </c>
      <c r="I66" s="3" t="s">
        <v>189</v>
      </c>
      <c r="J66" s="3">
        <v>690</v>
      </c>
      <c r="K66" s="3">
        <v>466</v>
      </c>
      <c r="L66" s="3">
        <v>217</v>
      </c>
      <c r="M66" s="3" t="s">
        <v>13</v>
      </c>
      <c r="N66" s="3" t="s">
        <v>13</v>
      </c>
      <c r="O66" s="3">
        <v>4</v>
      </c>
      <c r="P66" s="3">
        <v>11</v>
      </c>
      <c r="Q66" s="3" t="s">
        <v>42</v>
      </c>
    </row>
    <row r="67" spans="1:17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7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7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7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7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7" x14ac:dyDescent="0.2">
      <c r="A72" s="1"/>
      <c r="B72" s="3"/>
      <c r="C72" s="3" t="s">
        <v>191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7" x14ac:dyDescent="0.2">
      <c r="A73" s="1"/>
      <c r="B73" s="3"/>
      <c r="C73" s="3">
        <v>0</v>
      </c>
      <c r="D73" s="3">
        <f>COUNTIF(D1:D66, 0)</f>
        <v>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7" x14ac:dyDescent="0.2">
      <c r="A74" s="1"/>
      <c r="B74" s="3"/>
      <c r="C74" s="3">
        <v>1</v>
      </c>
      <c r="D74" s="3">
        <f>COUNTIF(D1:D66, 1)</f>
        <v>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7" x14ac:dyDescent="0.2">
      <c r="A75" s="1"/>
      <c r="B75" s="3"/>
      <c r="C75" s="3">
        <v>2</v>
      </c>
      <c r="D75" s="3">
        <f>COUNTIF(D1:D66,2)</f>
        <v>4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7" x14ac:dyDescent="0.2">
      <c r="A76" s="1"/>
      <c r="B76" s="3"/>
      <c r="C76" s="3">
        <v>3</v>
      </c>
      <c r="D76" s="3">
        <f>COUNTIF(D1:D66, 3)</f>
        <v>16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7" x14ac:dyDescent="0.2">
      <c r="A77" s="1"/>
      <c r="B77" s="3"/>
      <c r="C77" s="3">
        <v>4</v>
      </c>
      <c r="D77" s="3">
        <f>COUNTIF(D1:D66, 4)</f>
        <v>15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7" x14ac:dyDescent="0.2">
      <c r="A78" s="1"/>
      <c r="B78" s="3"/>
      <c r="C78" s="3">
        <v>5</v>
      </c>
      <c r="D78" s="3">
        <f>COUNTIF(D1:D66, 5)</f>
        <v>14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7" x14ac:dyDescent="0.2">
      <c r="A79" s="1"/>
      <c r="B79" s="3"/>
      <c r="C79" s="3">
        <v>6</v>
      </c>
      <c r="D79" s="3">
        <f>COUNTIF(D1:D66, 6)</f>
        <v>12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7" x14ac:dyDescent="0.2">
      <c r="A80" s="1"/>
      <c r="B80" s="3"/>
      <c r="C80" s="3" t="s">
        <v>192</v>
      </c>
      <c r="D80" s="3">
        <f>COUNTIF(D1:D66, "&gt;6")</f>
        <v>4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</sheetData>
  <sortState xmlns:xlrd2="http://schemas.microsoft.com/office/spreadsheetml/2017/richdata2" ref="A2:Q66">
    <sortCondition ref="D1:D66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4BE3D-AAC8-4343-8591-F2818BEC1921}">
  <dimension ref="A1:Q95"/>
  <sheetViews>
    <sheetView topLeftCell="A60" zoomScale="140" workbookViewId="0">
      <selection sqref="A1:U66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185</v>
      </c>
      <c r="E1" s="1" t="s">
        <v>186</v>
      </c>
      <c r="F1" s="1" t="s">
        <v>3</v>
      </c>
      <c r="G1" s="1" t="s">
        <v>4</v>
      </c>
      <c r="H1" s="1" t="s">
        <v>5</v>
      </c>
      <c r="I1" s="1" t="s">
        <v>187</v>
      </c>
      <c r="J1" s="1" t="s">
        <v>188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1" t="s">
        <v>43</v>
      </c>
      <c r="B2" s="3" t="s">
        <v>44</v>
      </c>
      <c r="C2" s="3">
        <v>24</v>
      </c>
      <c r="D2" s="3">
        <v>5</v>
      </c>
      <c r="E2" s="3">
        <v>3</v>
      </c>
      <c r="F2" s="3">
        <v>28</v>
      </c>
      <c r="G2" s="3">
        <v>1</v>
      </c>
      <c r="H2" s="3">
        <v>4</v>
      </c>
      <c r="I2" s="3" t="s">
        <v>189</v>
      </c>
      <c r="J2" s="3">
        <v>285</v>
      </c>
      <c r="K2" s="3">
        <v>8</v>
      </c>
      <c r="L2" s="3">
        <v>51</v>
      </c>
      <c r="M2" s="3" t="s">
        <v>13</v>
      </c>
      <c r="N2" s="3" t="s">
        <v>13</v>
      </c>
      <c r="O2" s="3">
        <v>16</v>
      </c>
      <c r="P2" s="3">
        <v>7</v>
      </c>
      <c r="Q2" s="3" t="s">
        <v>45</v>
      </c>
    </row>
    <row r="3" spans="1:17" x14ac:dyDescent="0.2">
      <c r="A3" s="1" t="s">
        <v>130</v>
      </c>
      <c r="B3" s="3" t="s">
        <v>131</v>
      </c>
      <c r="C3" s="3">
        <v>11</v>
      </c>
      <c r="D3" s="3">
        <v>4</v>
      </c>
      <c r="E3" s="3">
        <v>3</v>
      </c>
      <c r="F3" s="3">
        <v>11</v>
      </c>
      <c r="G3" s="3">
        <v>1</v>
      </c>
      <c r="H3" s="3">
        <v>11</v>
      </c>
      <c r="I3" s="3" t="s">
        <v>189</v>
      </c>
      <c r="J3" s="3">
        <v>283</v>
      </c>
      <c r="K3" s="3">
        <v>10</v>
      </c>
      <c r="L3" s="3">
        <v>56</v>
      </c>
      <c r="M3" s="3" t="s">
        <v>13</v>
      </c>
      <c r="N3" s="3" t="s">
        <v>13</v>
      </c>
      <c r="O3" s="3">
        <v>13</v>
      </c>
      <c r="P3" s="3">
        <v>0</v>
      </c>
      <c r="Q3" s="3" t="s">
        <v>132</v>
      </c>
    </row>
    <row r="4" spans="1:17" x14ac:dyDescent="0.2">
      <c r="A4" s="1" t="s">
        <v>159</v>
      </c>
      <c r="B4" s="3" t="s">
        <v>15</v>
      </c>
      <c r="C4" s="3">
        <v>6</v>
      </c>
      <c r="D4" s="3">
        <v>3</v>
      </c>
      <c r="E4" s="3">
        <v>1</v>
      </c>
      <c r="F4" s="3">
        <v>3</v>
      </c>
      <c r="G4" s="3">
        <v>1</v>
      </c>
      <c r="H4" s="3">
        <v>6</v>
      </c>
      <c r="I4" s="3" t="s">
        <v>189</v>
      </c>
      <c r="J4" s="3">
        <v>149</v>
      </c>
      <c r="K4" s="3">
        <v>5</v>
      </c>
      <c r="L4" s="3">
        <v>35</v>
      </c>
      <c r="M4" s="3" t="s">
        <v>13</v>
      </c>
      <c r="N4" s="3" t="s">
        <v>13</v>
      </c>
      <c r="O4" s="3">
        <v>15</v>
      </c>
      <c r="P4" s="3">
        <v>2</v>
      </c>
      <c r="Q4" s="3" t="s">
        <v>160</v>
      </c>
    </row>
    <row r="5" spans="1:17" x14ac:dyDescent="0.2">
      <c r="A5" s="1" t="s">
        <v>111</v>
      </c>
      <c r="B5" s="3" t="s">
        <v>112</v>
      </c>
      <c r="C5" s="3">
        <v>19</v>
      </c>
      <c r="D5" s="3">
        <v>4</v>
      </c>
      <c r="E5" s="3">
        <v>1</v>
      </c>
      <c r="F5" s="3">
        <v>31</v>
      </c>
      <c r="G5" s="3">
        <v>2</v>
      </c>
      <c r="H5" s="3">
        <v>2</v>
      </c>
      <c r="I5" s="3" t="s">
        <v>190</v>
      </c>
      <c r="J5" s="3">
        <v>247</v>
      </c>
      <c r="K5" s="3">
        <v>8</v>
      </c>
      <c r="L5" s="3">
        <v>55</v>
      </c>
      <c r="M5" s="3" t="s">
        <v>13</v>
      </c>
      <c r="N5" s="3" t="s">
        <v>13</v>
      </c>
      <c r="O5" s="3">
        <v>3</v>
      </c>
      <c r="P5" s="3">
        <v>2</v>
      </c>
      <c r="Q5" s="3" t="s">
        <v>113</v>
      </c>
    </row>
    <row r="6" spans="1:17" x14ac:dyDescent="0.2">
      <c r="A6" s="1" t="s">
        <v>57</v>
      </c>
      <c r="B6" s="3" t="s">
        <v>58</v>
      </c>
      <c r="C6" s="3">
        <v>12</v>
      </c>
      <c r="D6" s="3">
        <v>4</v>
      </c>
      <c r="E6" s="3">
        <v>1</v>
      </c>
      <c r="F6" s="3">
        <v>10</v>
      </c>
      <c r="G6" s="3">
        <v>1</v>
      </c>
      <c r="H6" s="3">
        <v>2</v>
      </c>
      <c r="I6" s="3" t="s">
        <v>190</v>
      </c>
      <c r="J6" s="3">
        <v>164</v>
      </c>
      <c r="K6" s="3">
        <v>25</v>
      </c>
      <c r="L6" s="3">
        <v>35</v>
      </c>
      <c r="M6" s="3" t="s">
        <v>13</v>
      </c>
      <c r="N6" s="3" t="s">
        <v>13</v>
      </c>
      <c r="O6" s="3">
        <v>12</v>
      </c>
      <c r="P6" s="3">
        <v>4</v>
      </c>
      <c r="Q6" s="3" t="s">
        <v>118</v>
      </c>
    </row>
    <row r="7" spans="1:17" x14ac:dyDescent="0.2">
      <c r="A7" s="1" t="s">
        <v>34</v>
      </c>
      <c r="B7" s="3" t="s">
        <v>35</v>
      </c>
      <c r="C7" s="3">
        <v>16</v>
      </c>
      <c r="D7" s="3">
        <v>3</v>
      </c>
      <c r="E7" s="3">
        <v>36</v>
      </c>
      <c r="F7" s="3">
        <v>19</v>
      </c>
      <c r="G7" s="3">
        <v>1</v>
      </c>
      <c r="H7" s="3">
        <v>4</v>
      </c>
      <c r="I7" s="3" t="s">
        <v>189</v>
      </c>
      <c r="J7" s="3">
        <v>218</v>
      </c>
      <c r="K7" s="3">
        <v>0</v>
      </c>
      <c r="L7" s="3">
        <v>36</v>
      </c>
      <c r="M7" s="3" t="s">
        <v>13</v>
      </c>
      <c r="N7" s="3" t="s">
        <v>13</v>
      </c>
      <c r="O7" s="3">
        <v>9</v>
      </c>
      <c r="P7" s="3">
        <v>2</v>
      </c>
      <c r="Q7" s="3" t="s">
        <v>36</v>
      </c>
    </row>
    <row r="8" spans="1:17" x14ac:dyDescent="0.2">
      <c r="A8" s="1" t="s">
        <v>57</v>
      </c>
      <c r="B8" s="3" t="s">
        <v>58</v>
      </c>
      <c r="C8" s="3">
        <v>12</v>
      </c>
      <c r="D8" s="3">
        <v>4</v>
      </c>
      <c r="E8" s="3">
        <v>1</v>
      </c>
      <c r="F8" s="3">
        <v>10</v>
      </c>
      <c r="G8" s="3">
        <v>1</v>
      </c>
      <c r="H8" s="3">
        <v>2</v>
      </c>
      <c r="I8" s="3" t="s">
        <v>190</v>
      </c>
      <c r="J8" s="3">
        <v>164</v>
      </c>
      <c r="K8" s="3">
        <v>25</v>
      </c>
      <c r="L8" s="3">
        <v>36</v>
      </c>
      <c r="M8" s="3" t="s">
        <v>13</v>
      </c>
      <c r="N8" s="3" t="s">
        <v>13</v>
      </c>
      <c r="O8" s="3">
        <v>12</v>
      </c>
      <c r="P8" s="3">
        <v>4</v>
      </c>
      <c r="Q8" s="3" t="s">
        <v>59</v>
      </c>
    </row>
    <row r="9" spans="1:17" x14ac:dyDescent="0.2">
      <c r="A9" s="1" t="s">
        <v>163</v>
      </c>
      <c r="B9" s="3" t="s">
        <v>68</v>
      </c>
      <c r="C9" s="3">
        <v>25</v>
      </c>
      <c r="D9" s="3">
        <v>6</v>
      </c>
      <c r="E9" s="3">
        <v>3</v>
      </c>
      <c r="F9" s="3">
        <v>70</v>
      </c>
      <c r="G9" s="3">
        <v>1</v>
      </c>
      <c r="H9" s="3">
        <v>2</v>
      </c>
      <c r="I9" s="3" t="s">
        <v>189</v>
      </c>
      <c r="J9" s="3">
        <v>324</v>
      </c>
      <c r="K9" s="3">
        <v>26</v>
      </c>
      <c r="L9" s="3">
        <v>64</v>
      </c>
      <c r="M9" s="3" t="s">
        <v>13</v>
      </c>
      <c r="N9" s="3" t="s">
        <v>13</v>
      </c>
      <c r="O9" s="3">
        <v>47</v>
      </c>
      <c r="P9" s="3">
        <v>10</v>
      </c>
      <c r="Q9" s="3" t="s">
        <v>164</v>
      </c>
    </row>
    <row r="10" spans="1:17" x14ac:dyDescent="0.2">
      <c r="A10" s="1" t="s">
        <v>14</v>
      </c>
      <c r="B10" s="3" t="s">
        <v>15</v>
      </c>
      <c r="C10" s="3">
        <v>3</v>
      </c>
      <c r="D10" s="3">
        <v>2</v>
      </c>
      <c r="E10" s="3">
        <v>1</v>
      </c>
      <c r="F10" s="3">
        <v>2</v>
      </c>
      <c r="G10" s="3">
        <v>1</v>
      </c>
      <c r="H10" s="3">
        <v>11</v>
      </c>
      <c r="I10" s="3" t="s">
        <v>189</v>
      </c>
      <c r="J10" s="3">
        <v>130</v>
      </c>
      <c r="K10" s="3">
        <v>6</v>
      </c>
      <c r="L10" s="3">
        <v>41</v>
      </c>
      <c r="M10" s="3" t="s">
        <v>13</v>
      </c>
      <c r="N10" s="3" t="s">
        <v>13</v>
      </c>
      <c r="O10" s="3">
        <v>16</v>
      </c>
      <c r="P10" s="3">
        <v>0</v>
      </c>
      <c r="Q10" s="3" t="s">
        <v>16</v>
      </c>
    </row>
    <row r="11" spans="1:17" x14ac:dyDescent="0.2">
      <c r="A11" s="1" t="s">
        <v>139</v>
      </c>
      <c r="B11" s="3" t="s">
        <v>97</v>
      </c>
      <c r="C11" s="3">
        <v>32</v>
      </c>
      <c r="D11" s="3">
        <v>4</v>
      </c>
      <c r="E11" s="3">
        <v>10</v>
      </c>
      <c r="F11" s="3">
        <v>50</v>
      </c>
      <c r="G11" s="3">
        <v>1</v>
      </c>
      <c r="H11" s="3">
        <v>6</v>
      </c>
      <c r="I11" s="3" t="s">
        <v>189</v>
      </c>
      <c r="J11" s="3">
        <v>394</v>
      </c>
      <c r="K11" s="3">
        <v>10</v>
      </c>
      <c r="L11" s="3">
        <v>95</v>
      </c>
      <c r="M11" s="3" t="s">
        <v>13</v>
      </c>
      <c r="N11" s="3" t="s">
        <v>13</v>
      </c>
      <c r="O11" s="3">
        <v>0</v>
      </c>
      <c r="P11" s="3">
        <v>10</v>
      </c>
      <c r="Q11" s="3" t="s">
        <v>140</v>
      </c>
    </row>
    <row r="12" spans="1:17" x14ac:dyDescent="0.2">
      <c r="A12" s="1" t="s">
        <v>93</v>
      </c>
      <c r="B12" s="3" t="s">
        <v>94</v>
      </c>
      <c r="C12" s="3">
        <v>16</v>
      </c>
      <c r="D12" s="3">
        <v>4</v>
      </c>
      <c r="E12" s="3">
        <v>6</v>
      </c>
      <c r="F12" s="3">
        <v>3</v>
      </c>
      <c r="G12" s="3">
        <v>2</v>
      </c>
      <c r="H12" s="3">
        <v>5</v>
      </c>
      <c r="I12" s="3" t="s">
        <v>189</v>
      </c>
      <c r="J12" s="3">
        <v>167</v>
      </c>
      <c r="K12" s="3">
        <v>3</v>
      </c>
      <c r="L12" s="3">
        <v>39</v>
      </c>
      <c r="M12" s="3" t="s">
        <v>13</v>
      </c>
      <c r="N12" s="3" t="s">
        <v>13</v>
      </c>
      <c r="O12" s="3">
        <v>16</v>
      </c>
      <c r="P12" s="3">
        <v>1</v>
      </c>
      <c r="Q12" s="3" t="s">
        <v>95</v>
      </c>
    </row>
    <row r="13" spans="1:17" x14ac:dyDescent="0.2">
      <c r="A13" s="1" t="s">
        <v>31</v>
      </c>
      <c r="B13" s="3" t="s">
        <v>18</v>
      </c>
      <c r="C13" s="3">
        <v>6</v>
      </c>
      <c r="D13" s="3">
        <v>3</v>
      </c>
      <c r="E13" s="3">
        <v>1</v>
      </c>
      <c r="F13" s="3">
        <v>4</v>
      </c>
      <c r="G13" s="3">
        <v>3</v>
      </c>
      <c r="H13" s="3">
        <v>12</v>
      </c>
      <c r="I13" s="3" t="s">
        <v>189</v>
      </c>
      <c r="J13" s="3">
        <v>266</v>
      </c>
      <c r="K13" s="3">
        <v>5</v>
      </c>
      <c r="L13" s="3">
        <v>35</v>
      </c>
      <c r="M13" s="3" t="s">
        <v>13</v>
      </c>
      <c r="N13" s="3" t="s">
        <v>13</v>
      </c>
      <c r="O13" s="3">
        <v>12</v>
      </c>
      <c r="P13" s="3">
        <v>0</v>
      </c>
      <c r="Q13" s="3" t="s">
        <v>32</v>
      </c>
    </row>
    <row r="14" spans="1:17" x14ac:dyDescent="0.2">
      <c r="A14" s="1" t="s">
        <v>64</v>
      </c>
      <c r="B14" s="3" t="s">
        <v>65</v>
      </c>
      <c r="C14" s="3">
        <v>30</v>
      </c>
      <c r="D14" s="3">
        <v>4</v>
      </c>
      <c r="E14" s="3">
        <v>6</v>
      </c>
      <c r="F14" s="3">
        <v>50</v>
      </c>
      <c r="G14" s="3">
        <v>0</v>
      </c>
      <c r="H14" s="3">
        <v>18</v>
      </c>
      <c r="I14" s="3" t="s">
        <v>189</v>
      </c>
      <c r="J14" s="3">
        <v>541</v>
      </c>
      <c r="K14" s="3">
        <v>71</v>
      </c>
      <c r="L14" s="3">
        <v>121</v>
      </c>
      <c r="M14" s="3" t="s">
        <v>13</v>
      </c>
      <c r="N14" s="3" t="s">
        <v>13</v>
      </c>
      <c r="O14" s="3">
        <v>5</v>
      </c>
      <c r="P14" s="3">
        <v>5</v>
      </c>
      <c r="Q14" s="3" t="s">
        <v>66</v>
      </c>
    </row>
    <row r="15" spans="1:17" x14ac:dyDescent="0.2">
      <c r="A15" s="1" t="s">
        <v>125</v>
      </c>
      <c r="B15" s="3" t="s">
        <v>126</v>
      </c>
      <c r="C15" s="3">
        <v>14</v>
      </c>
      <c r="D15" s="3">
        <v>3</v>
      </c>
      <c r="E15" s="3">
        <v>21</v>
      </c>
      <c r="F15" s="3">
        <v>17</v>
      </c>
      <c r="G15" s="3">
        <v>1</v>
      </c>
      <c r="H15" s="3">
        <v>12</v>
      </c>
      <c r="I15" s="3" t="s">
        <v>189</v>
      </c>
      <c r="J15" s="3">
        <v>273</v>
      </c>
      <c r="K15" s="3">
        <v>0</v>
      </c>
      <c r="L15" s="3">
        <v>55</v>
      </c>
      <c r="M15" s="3" t="s">
        <v>13</v>
      </c>
      <c r="N15" s="3" t="s">
        <v>13</v>
      </c>
      <c r="O15" s="3">
        <v>0</v>
      </c>
      <c r="P15" s="3">
        <v>1</v>
      </c>
      <c r="Q15" s="3" t="s">
        <v>127</v>
      </c>
    </row>
    <row r="16" spans="1:17" x14ac:dyDescent="0.2">
      <c r="A16" s="1" t="s">
        <v>106</v>
      </c>
      <c r="B16" s="3" t="s">
        <v>107</v>
      </c>
      <c r="C16" s="3">
        <v>21</v>
      </c>
      <c r="D16" s="3">
        <v>5</v>
      </c>
      <c r="E16" s="3">
        <v>1</v>
      </c>
      <c r="F16" s="3">
        <v>36</v>
      </c>
      <c r="G16" s="3">
        <v>3</v>
      </c>
      <c r="H16" s="3">
        <v>21</v>
      </c>
      <c r="I16" s="3" t="s">
        <v>189</v>
      </c>
      <c r="J16" s="3">
        <v>391</v>
      </c>
      <c r="K16" s="3">
        <v>13</v>
      </c>
      <c r="L16" s="3">
        <v>69</v>
      </c>
      <c r="M16" s="3" t="s">
        <v>13</v>
      </c>
      <c r="N16" s="3" t="s">
        <v>13</v>
      </c>
      <c r="O16" s="3">
        <v>1</v>
      </c>
      <c r="P16" s="3">
        <v>3</v>
      </c>
      <c r="Q16" s="3" t="s">
        <v>108</v>
      </c>
    </row>
    <row r="17" spans="1:17" x14ac:dyDescent="0.2">
      <c r="A17" s="1" t="s">
        <v>101</v>
      </c>
      <c r="B17" s="3" t="s">
        <v>102</v>
      </c>
      <c r="C17" s="3">
        <v>29</v>
      </c>
      <c r="D17" s="3">
        <v>5</v>
      </c>
      <c r="E17" s="3">
        <v>1</v>
      </c>
      <c r="F17" s="3">
        <v>93</v>
      </c>
      <c r="G17" s="3">
        <v>2</v>
      </c>
      <c r="H17" s="3">
        <v>10</v>
      </c>
      <c r="I17" s="3" t="s">
        <v>189</v>
      </c>
      <c r="J17" s="3">
        <v>522</v>
      </c>
      <c r="K17" s="3">
        <v>13</v>
      </c>
      <c r="L17" s="3">
        <v>95</v>
      </c>
      <c r="M17" s="3" t="s">
        <v>13</v>
      </c>
      <c r="N17" s="3" t="s">
        <v>13</v>
      </c>
      <c r="O17" s="3">
        <v>1</v>
      </c>
      <c r="P17" s="3">
        <v>17</v>
      </c>
      <c r="Q17" s="3" t="s">
        <v>103</v>
      </c>
    </row>
    <row r="18" spans="1:17" x14ac:dyDescent="0.2">
      <c r="A18" s="1" t="s">
        <v>104</v>
      </c>
      <c r="B18" s="3" t="s">
        <v>18</v>
      </c>
      <c r="C18" s="3">
        <v>5</v>
      </c>
      <c r="D18" s="3">
        <v>3</v>
      </c>
      <c r="E18" s="3">
        <v>3</v>
      </c>
      <c r="F18" s="3">
        <v>1</v>
      </c>
      <c r="G18" s="3">
        <v>0</v>
      </c>
      <c r="H18" s="3">
        <v>1</v>
      </c>
      <c r="I18" s="3" t="s">
        <v>189</v>
      </c>
      <c r="J18" s="3">
        <v>75</v>
      </c>
      <c r="K18" s="3">
        <v>1</v>
      </c>
      <c r="L18" s="3">
        <v>18</v>
      </c>
      <c r="M18" s="3" t="s">
        <v>13</v>
      </c>
      <c r="N18" s="3" t="s">
        <v>13</v>
      </c>
      <c r="O18" s="3">
        <v>0</v>
      </c>
      <c r="P18" s="3">
        <v>1</v>
      </c>
      <c r="Q18" s="3" t="s">
        <v>105</v>
      </c>
    </row>
    <row r="19" spans="1:17" x14ac:dyDescent="0.2">
      <c r="A19" s="1" t="s">
        <v>146</v>
      </c>
      <c r="B19" s="3" t="s">
        <v>15</v>
      </c>
      <c r="C19" s="3">
        <v>5</v>
      </c>
      <c r="D19" s="3">
        <v>2</v>
      </c>
      <c r="E19" s="3">
        <v>6</v>
      </c>
      <c r="F19" s="3">
        <v>2</v>
      </c>
      <c r="G19" s="3">
        <v>1</v>
      </c>
      <c r="H19" s="3">
        <v>9</v>
      </c>
      <c r="I19" s="3" t="s">
        <v>189</v>
      </c>
      <c r="J19" s="3">
        <v>167</v>
      </c>
      <c r="K19" s="3">
        <v>0</v>
      </c>
      <c r="L19" s="3">
        <v>34</v>
      </c>
      <c r="M19" s="3" t="s">
        <v>13</v>
      </c>
      <c r="N19" s="3" t="s">
        <v>13</v>
      </c>
      <c r="O19" s="3">
        <v>0</v>
      </c>
      <c r="P19" s="3">
        <v>3</v>
      </c>
      <c r="Q19" s="3" t="s">
        <v>147</v>
      </c>
    </row>
    <row r="20" spans="1:17" x14ac:dyDescent="0.2">
      <c r="A20" s="1" t="s">
        <v>62</v>
      </c>
      <c r="B20" s="3"/>
      <c r="C20" s="3">
        <v>33</v>
      </c>
      <c r="D20" s="3">
        <v>16</v>
      </c>
      <c r="E20" s="3">
        <v>1</v>
      </c>
      <c r="F20" s="3">
        <v>94</v>
      </c>
      <c r="G20" s="3">
        <v>3</v>
      </c>
      <c r="H20" s="3">
        <v>11</v>
      </c>
      <c r="I20" s="3" t="s">
        <v>189</v>
      </c>
      <c r="J20" s="3">
        <v>385</v>
      </c>
      <c r="K20" s="3">
        <v>0</v>
      </c>
      <c r="L20" s="3">
        <v>89</v>
      </c>
      <c r="M20" s="3" t="s">
        <v>13</v>
      </c>
      <c r="N20" s="3" t="s">
        <v>13</v>
      </c>
      <c r="O20" s="3">
        <v>12</v>
      </c>
      <c r="P20" s="3">
        <v>4</v>
      </c>
      <c r="Q20" s="3" t="s">
        <v>63</v>
      </c>
    </row>
    <row r="21" spans="1:17" x14ac:dyDescent="0.2">
      <c r="A21" s="1" t="s">
        <v>40</v>
      </c>
      <c r="B21" s="3" t="s">
        <v>41</v>
      </c>
      <c r="C21" s="3">
        <v>62</v>
      </c>
      <c r="D21" s="3">
        <v>29</v>
      </c>
      <c r="E21" s="3">
        <v>28</v>
      </c>
      <c r="F21" s="3">
        <v>80</v>
      </c>
      <c r="G21" s="3">
        <v>1</v>
      </c>
      <c r="H21" s="3">
        <v>5</v>
      </c>
      <c r="I21" s="3" t="s">
        <v>189</v>
      </c>
      <c r="J21" s="3">
        <v>690</v>
      </c>
      <c r="K21" s="3">
        <v>466</v>
      </c>
      <c r="L21" s="3">
        <v>217</v>
      </c>
      <c r="M21" s="3" t="s">
        <v>13</v>
      </c>
      <c r="N21" s="3" t="s">
        <v>13</v>
      </c>
      <c r="O21" s="3">
        <v>4</v>
      </c>
      <c r="P21" s="3">
        <v>11</v>
      </c>
      <c r="Q21" s="3" t="s">
        <v>42</v>
      </c>
    </row>
    <row r="22" spans="1:17" x14ac:dyDescent="0.2">
      <c r="A22" s="1" t="s">
        <v>151</v>
      </c>
      <c r="B22" s="3" t="s">
        <v>94</v>
      </c>
      <c r="C22" s="3">
        <v>28</v>
      </c>
      <c r="D22" s="3">
        <v>5</v>
      </c>
      <c r="E22" s="3">
        <v>1</v>
      </c>
      <c r="F22" s="3">
        <v>46</v>
      </c>
      <c r="G22" s="3">
        <v>2</v>
      </c>
      <c r="H22" s="3">
        <v>12</v>
      </c>
      <c r="I22" s="3" t="s">
        <v>189</v>
      </c>
      <c r="J22" s="3">
        <v>409</v>
      </c>
      <c r="K22" s="3">
        <v>34</v>
      </c>
      <c r="L22" s="3">
        <v>86</v>
      </c>
      <c r="M22" s="3" t="s">
        <v>13</v>
      </c>
      <c r="N22" s="3" t="s">
        <v>13</v>
      </c>
      <c r="O22" s="3">
        <v>0</v>
      </c>
      <c r="P22" s="3">
        <v>6</v>
      </c>
      <c r="Q22" s="3" t="s">
        <v>152</v>
      </c>
    </row>
    <row r="23" spans="1:17" x14ac:dyDescent="0.2">
      <c r="A23" s="1" t="s">
        <v>52</v>
      </c>
      <c r="B23" s="3" t="s">
        <v>53</v>
      </c>
      <c r="C23" s="3">
        <v>32</v>
      </c>
      <c r="D23" s="3">
        <v>6</v>
      </c>
      <c r="E23" s="3">
        <v>21</v>
      </c>
      <c r="F23" s="3">
        <v>30</v>
      </c>
      <c r="G23" s="3">
        <v>1</v>
      </c>
      <c r="H23" s="3">
        <v>22</v>
      </c>
      <c r="I23" s="3" t="s">
        <v>189</v>
      </c>
      <c r="J23" s="3">
        <v>537</v>
      </c>
      <c r="K23" s="3">
        <v>37</v>
      </c>
      <c r="L23" s="3">
        <v>80</v>
      </c>
      <c r="M23" s="3" t="s">
        <v>13</v>
      </c>
      <c r="N23" s="3" t="s">
        <v>13</v>
      </c>
      <c r="O23" s="3">
        <v>12</v>
      </c>
      <c r="P23" s="3">
        <v>1</v>
      </c>
      <c r="Q23" s="3" t="s">
        <v>54</v>
      </c>
    </row>
    <row r="24" spans="1:17" x14ac:dyDescent="0.2">
      <c r="A24" s="1" t="s">
        <v>141</v>
      </c>
      <c r="B24" s="3" t="s">
        <v>18</v>
      </c>
      <c r="C24" s="3">
        <v>34</v>
      </c>
      <c r="D24" s="3">
        <v>23</v>
      </c>
      <c r="E24" s="3">
        <v>3</v>
      </c>
      <c r="F24" s="3">
        <v>106</v>
      </c>
      <c r="G24" s="3">
        <v>3</v>
      </c>
      <c r="H24" s="3">
        <v>4</v>
      </c>
      <c r="I24" s="3" t="s">
        <v>189</v>
      </c>
      <c r="J24" s="3">
        <v>443</v>
      </c>
      <c r="K24" s="3">
        <v>23</v>
      </c>
      <c r="L24" s="3">
        <v>115</v>
      </c>
      <c r="M24" s="3" t="s">
        <v>13</v>
      </c>
      <c r="N24" s="3" t="s">
        <v>13</v>
      </c>
      <c r="O24" s="3">
        <v>19</v>
      </c>
      <c r="P24" s="3">
        <v>3</v>
      </c>
      <c r="Q24" s="3" t="s">
        <v>142</v>
      </c>
    </row>
    <row r="25" spans="1:17" x14ac:dyDescent="0.2">
      <c r="A25" s="1" t="s">
        <v>123</v>
      </c>
      <c r="B25" s="3" t="s">
        <v>18</v>
      </c>
      <c r="C25" s="3">
        <v>7</v>
      </c>
      <c r="D25" s="3">
        <v>5</v>
      </c>
      <c r="E25" s="3">
        <v>3</v>
      </c>
      <c r="F25" s="3">
        <v>8</v>
      </c>
      <c r="G25" s="3">
        <v>1</v>
      </c>
      <c r="H25" s="3">
        <v>8</v>
      </c>
      <c r="I25" s="3" t="s">
        <v>189</v>
      </c>
      <c r="J25" s="3">
        <v>208</v>
      </c>
      <c r="K25" s="3">
        <v>6</v>
      </c>
      <c r="L25" s="3">
        <v>46</v>
      </c>
      <c r="M25" s="3" t="s">
        <v>13</v>
      </c>
      <c r="N25" s="3" t="s">
        <v>13</v>
      </c>
      <c r="O25" s="3">
        <v>0</v>
      </c>
      <c r="P25" s="3">
        <v>0</v>
      </c>
      <c r="Q25" s="3" t="s">
        <v>124</v>
      </c>
    </row>
    <row r="26" spans="1:17" x14ac:dyDescent="0.2">
      <c r="A26" s="1" t="s">
        <v>17</v>
      </c>
      <c r="B26" s="3" t="s">
        <v>18</v>
      </c>
      <c r="C26" s="3">
        <v>5</v>
      </c>
      <c r="D26" s="3">
        <v>3</v>
      </c>
      <c r="E26" s="3">
        <v>3</v>
      </c>
      <c r="F26" s="3">
        <v>1</v>
      </c>
      <c r="G26" s="3">
        <v>1</v>
      </c>
      <c r="H26" s="3">
        <v>2</v>
      </c>
      <c r="I26" s="3" t="s">
        <v>189</v>
      </c>
      <c r="J26" s="3">
        <v>86</v>
      </c>
      <c r="K26" s="3">
        <v>0</v>
      </c>
      <c r="L26" s="3">
        <v>19</v>
      </c>
      <c r="M26" s="3" t="s">
        <v>13</v>
      </c>
      <c r="N26" s="3" t="s">
        <v>13</v>
      </c>
      <c r="O26" s="3">
        <v>0</v>
      </c>
      <c r="P26" s="3">
        <v>0</v>
      </c>
      <c r="Q26" s="3" t="s">
        <v>19</v>
      </c>
    </row>
    <row r="27" spans="1:17" x14ac:dyDescent="0.2">
      <c r="A27" s="1" t="s">
        <v>165</v>
      </c>
      <c r="B27" s="3" t="s">
        <v>83</v>
      </c>
      <c r="C27" s="3">
        <v>31</v>
      </c>
      <c r="D27" s="3">
        <v>6</v>
      </c>
      <c r="E27" s="3">
        <v>1</v>
      </c>
      <c r="F27" s="3">
        <v>51</v>
      </c>
      <c r="G27" s="3">
        <v>2</v>
      </c>
      <c r="H27" s="3">
        <v>22</v>
      </c>
      <c r="I27" s="3" t="s">
        <v>189</v>
      </c>
      <c r="J27" s="3">
        <v>519</v>
      </c>
      <c r="K27" s="3">
        <v>20</v>
      </c>
      <c r="L27" s="3">
        <v>101</v>
      </c>
      <c r="M27" s="3" t="s">
        <v>13</v>
      </c>
      <c r="N27" s="3" t="s">
        <v>13</v>
      </c>
      <c r="O27" s="3">
        <v>26</v>
      </c>
      <c r="P27" s="3">
        <v>14</v>
      </c>
      <c r="Q27" s="3" t="s">
        <v>166</v>
      </c>
    </row>
    <row r="28" spans="1:17" x14ac:dyDescent="0.2">
      <c r="A28" s="1" t="s">
        <v>28</v>
      </c>
      <c r="B28" s="3" t="s">
        <v>29</v>
      </c>
      <c r="C28" s="3">
        <v>7</v>
      </c>
      <c r="D28" s="3">
        <v>3</v>
      </c>
      <c r="E28" s="3">
        <v>3</v>
      </c>
      <c r="F28" s="3">
        <v>4</v>
      </c>
      <c r="G28" s="3">
        <v>1</v>
      </c>
      <c r="H28" s="3">
        <v>1</v>
      </c>
      <c r="I28" s="3" t="s">
        <v>189</v>
      </c>
      <c r="J28" s="3">
        <v>76</v>
      </c>
      <c r="K28" s="3">
        <v>1</v>
      </c>
      <c r="L28" s="3">
        <v>21</v>
      </c>
      <c r="M28" s="3" t="s">
        <v>13</v>
      </c>
      <c r="N28" s="3" t="s">
        <v>13</v>
      </c>
      <c r="O28" s="3">
        <v>0</v>
      </c>
      <c r="P28" s="3">
        <v>1</v>
      </c>
      <c r="Q28" s="3" t="s">
        <v>30</v>
      </c>
    </row>
    <row r="29" spans="1:17" x14ac:dyDescent="0.2">
      <c r="A29" s="1" t="s">
        <v>114</v>
      </c>
      <c r="B29" s="3" t="s">
        <v>18</v>
      </c>
      <c r="C29" s="3">
        <v>5</v>
      </c>
      <c r="D29" s="3">
        <v>3</v>
      </c>
      <c r="E29" s="3">
        <v>3</v>
      </c>
      <c r="F29" s="3">
        <v>2</v>
      </c>
      <c r="G29" s="3">
        <v>1</v>
      </c>
      <c r="H29" s="3">
        <v>2</v>
      </c>
      <c r="I29" s="3" t="s">
        <v>189</v>
      </c>
      <c r="J29" s="3">
        <v>90</v>
      </c>
      <c r="K29" s="3">
        <v>0</v>
      </c>
      <c r="L29" s="3">
        <v>23</v>
      </c>
      <c r="M29" s="3" t="s">
        <v>13</v>
      </c>
      <c r="N29" s="3" t="s">
        <v>13</v>
      </c>
      <c r="O29" s="3">
        <v>0</v>
      </c>
      <c r="P29" s="3">
        <v>1</v>
      </c>
      <c r="Q29" s="3" t="s">
        <v>115</v>
      </c>
    </row>
    <row r="30" spans="1:17" x14ac:dyDescent="0.2">
      <c r="A30" s="1" t="s">
        <v>109</v>
      </c>
      <c r="B30" s="3" t="s">
        <v>91</v>
      </c>
      <c r="C30" s="3">
        <v>18</v>
      </c>
      <c r="D30" s="3">
        <v>5</v>
      </c>
      <c r="E30" s="3">
        <v>6</v>
      </c>
      <c r="F30" s="3">
        <v>11</v>
      </c>
      <c r="G30" s="3">
        <v>0</v>
      </c>
      <c r="H30" s="3">
        <v>1</v>
      </c>
      <c r="I30" s="3" t="s">
        <v>189</v>
      </c>
      <c r="J30" s="3">
        <v>159</v>
      </c>
      <c r="K30" s="3">
        <v>8</v>
      </c>
      <c r="L30" s="3">
        <v>32</v>
      </c>
      <c r="M30" s="3" t="s">
        <v>13</v>
      </c>
      <c r="N30" s="3" t="s">
        <v>13</v>
      </c>
      <c r="O30" s="3">
        <v>39</v>
      </c>
      <c r="P30" s="3">
        <v>8</v>
      </c>
      <c r="Q30" s="3" t="s">
        <v>110</v>
      </c>
    </row>
    <row r="31" spans="1:17" x14ac:dyDescent="0.2">
      <c r="A31" s="1" t="s">
        <v>153</v>
      </c>
      <c r="B31" s="3" t="s">
        <v>154</v>
      </c>
      <c r="C31" s="3">
        <v>13</v>
      </c>
      <c r="D31" s="3">
        <v>5</v>
      </c>
      <c r="E31" s="3">
        <v>36</v>
      </c>
      <c r="F31" s="3">
        <v>15</v>
      </c>
      <c r="G31" s="3">
        <v>1</v>
      </c>
      <c r="H31" s="3">
        <v>17</v>
      </c>
      <c r="I31" s="3" t="s">
        <v>189</v>
      </c>
      <c r="J31" s="3">
        <v>309</v>
      </c>
      <c r="K31" s="3">
        <v>10</v>
      </c>
      <c r="L31" s="3">
        <v>63</v>
      </c>
      <c r="M31" s="3" t="s">
        <v>13</v>
      </c>
      <c r="N31" s="3" t="s">
        <v>13</v>
      </c>
      <c r="O31" s="3">
        <v>8</v>
      </c>
      <c r="P31" s="3">
        <v>0</v>
      </c>
      <c r="Q31" s="3" t="s">
        <v>155</v>
      </c>
    </row>
    <row r="32" spans="1:17" x14ac:dyDescent="0.2">
      <c r="A32" s="1" t="s">
        <v>67</v>
      </c>
      <c r="B32" s="3" t="s">
        <v>68</v>
      </c>
      <c r="C32" s="3">
        <v>27</v>
      </c>
      <c r="D32" s="3">
        <v>5</v>
      </c>
      <c r="E32" s="3">
        <v>3</v>
      </c>
      <c r="F32" s="3">
        <v>44</v>
      </c>
      <c r="G32" s="3">
        <v>1</v>
      </c>
      <c r="H32" s="3">
        <v>12</v>
      </c>
      <c r="I32" s="3" t="s">
        <v>190</v>
      </c>
      <c r="J32" s="3">
        <v>434</v>
      </c>
      <c r="K32" s="3">
        <v>15</v>
      </c>
      <c r="L32" s="3">
        <v>66</v>
      </c>
      <c r="M32" s="3" t="s">
        <v>13</v>
      </c>
      <c r="N32" s="3" t="s">
        <v>13</v>
      </c>
      <c r="O32" s="3">
        <v>0</v>
      </c>
      <c r="P32" s="3">
        <v>1</v>
      </c>
      <c r="Q32" s="3" t="s">
        <v>69</v>
      </c>
    </row>
    <row r="33" spans="1:17" x14ac:dyDescent="0.2">
      <c r="A33" s="1" t="s">
        <v>88</v>
      </c>
      <c r="B33" s="3" t="s">
        <v>83</v>
      </c>
      <c r="C33" s="3">
        <v>18</v>
      </c>
      <c r="D33" s="3">
        <v>4</v>
      </c>
      <c r="E33" s="3">
        <v>6</v>
      </c>
      <c r="F33" s="3">
        <v>22</v>
      </c>
      <c r="G33" s="3">
        <v>2</v>
      </c>
      <c r="H33" s="3">
        <v>22</v>
      </c>
      <c r="I33" s="3" t="s">
        <v>189</v>
      </c>
      <c r="J33" s="3">
        <v>368</v>
      </c>
      <c r="K33" s="3">
        <v>0</v>
      </c>
      <c r="L33" s="3">
        <v>68</v>
      </c>
      <c r="M33" s="3" t="s">
        <v>13</v>
      </c>
      <c r="N33" s="3" t="s">
        <v>13</v>
      </c>
      <c r="O33" s="3">
        <v>16</v>
      </c>
      <c r="P33" s="3">
        <v>10</v>
      </c>
      <c r="Q33" s="3" t="s">
        <v>89</v>
      </c>
    </row>
    <row r="34" spans="1:17" x14ac:dyDescent="0.2">
      <c r="A34" s="1" t="s">
        <v>148</v>
      </c>
      <c r="B34" s="3" t="s">
        <v>149</v>
      </c>
      <c r="C34" s="3">
        <v>13</v>
      </c>
      <c r="D34" s="3">
        <v>3</v>
      </c>
      <c r="E34" s="3">
        <v>28</v>
      </c>
      <c r="F34" s="3">
        <v>8</v>
      </c>
      <c r="G34" s="3">
        <v>1</v>
      </c>
      <c r="H34" s="3">
        <v>34</v>
      </c>
      <c r="I34" s="3" t="s">
        <v>189</v>
      </c>
      <c r="J34" s="3">
        <v>398</v>
      </c>
      <c r="K34" s="3">
        <v>65</v>
      </c>
      <c r="L34" s="3">
        <v>133</v>
      </c>
      <c r="M34" s="3" t="s">
        <v>13</v>
      </c>
      <c r="N34" s="3" t="s">
        <v>13</v>
      </c>
      <c r="O34" s="3">
        <v>32</v>
      </c>
      <c r="P34" s="3">
        <v>3</v>
      </c>
      <c r="Q34" s="3" t="s">
        <v>150</v>
      </c>
    </row>
    <row r="35" spans="1:17" x14ac:dyDescent="0.2">
      <c r="A35" s="1" t="s">
        <v>33</v>
      </c>
      <c r="B35" s="3" t="s">
        <v>18</v>
      </c>
      <c r="C35" s="3">
        <v>5</v>
      </c>
      <c r="D35" s="3">
        <v>2</v>
      </c>
      <c r="E35" s="3">
        <v>6</v>
      </c>
      <c r="F35" s="3">
        <v>4</v>
      </c>
      <c r="G35" s="3">
        <v>0</v>
      </c>
      <c r="H35" s="3">
        <v>1</v>
      </c>
      <c r="I35" s="3" t="s">
        <v>189</v>
      </c>
      <c r="J35" s="3">
        <v>81</v>
      </c>
      <c r="K35" s="3">
        <v>0</v>
      </c>
      <c r="L35" s="3">
        <v>22</v>
      </c>
      <c r="M35" s="3" t="s">
        <v>13</v>
      </c>
      <c r="N35" s="3" t="s">
        <v>13</v>
      </c>
      <c r="O35" s="3">
        <v>0</v>
      </c>
      <c r="P35" s="3">
        <v>2</v>
      </c>
      <c r="Q35" s="3" t="s">
        <v>72</v>
      </c>
    </row>
    <row r="36" spans="1:17" x14ac:dyDescent="0.2">
      <c r="A36" s="1" t="s">
        <v>23</v>
      </c>
      <c r="B36" s="3" t="s">
        <v>24</v>
      </c>
      <c r="C36" s="3">
        <v>23</v>
      </c>
      <c r="D36" s="3">
        <v>4</v>
      </c>
      <c r="E36" s="3">
        <v>1</v>
      </c>
      <c r="F36" s="3">
        <v>6</v>
      </c>
      <c r="G36" s="3">
        <v>1</v>
      </c>
      <c r="H36" s="3">
        <v>11</v>
      </c>
      <c r="I36" s="3" t="s">
        <v>189</v>
      </c>
      <c r="J36" s="3">
        <v>360</v>
      </c>
      <c r="K36" s="3">
        <v>13</v>
      </c>
      <c r="L36" s="3">
        <v>61</v>
      </c>
      <c r="M36" s="3" t="s">
        <v>13</v>
      </c>
      <c r="N36" s="3" t="s">
        <v>13</v>
      </c>
      <c r="O36" s="3">
        <v>9</v>
      </c>
      <c r="P36" s="3">
        <v>5</v>
      </c>
      <c r="Q36" s="3" t="s">
        <v>25</v>
      </c>
    </row>
    <row r="37" spans="1:17" x14ac:dyDescent="0.2">
      <c r="A37" s="1" t="s">
        <v>85</v>
      </c>
      <c r="B37" s="3" t="s">
        <v>86</v>
      </c>
      <c r="C37" s="3">
        <v>17</v>
      </c>
      <c r="D37" s="3">
        <v>5</v>
      </c>
      <c r="E37" s="3">
        <v>45</v>
      </c>
      <c r="F37" s="3">
        <v>44</v>
      </c>
      <c r="G37" s="3">
        <v>1</v>
      </c>
      <c r="H37" s="3">
        <v>1</v>
      </c>
      <c r="I37" s="3" t="s">
        <v>189</v>
      </c>
      <c r="J37" s="3">
        <v>235</v>
      </c>
      <c r="K37" s="3">
        <v>14</v>
      </c>
      <c r="L37" s="3">
        <v>50</v>
      </c>
      <c r="M37" s="3" t="s">
        <v>13</v>
      </c>
      <c r="N37" s="3" t="s">
        <v>13</v>
      </c>
      <c r="O37" s="3">
        <v>0</v>
      </c>
      <c r="P37" s="3">
        <v>2</v>
      </c>
      <c r="Q37" s="3" t="s">
        <v>87</v>
      </c>
    </row>
    <row r="38" spans="1:17" x14ac:dyDescent="0.2">
      <c r="A38" s="1" t="s">
        <v>161</v>
      </c>
      <c r="B38" s="3" t="s">
        <v>83</v>
      </c>
      <c r="C38" s="3">
        <v>31</v>
      </c>
      <c r="D38" s="3">
        <v>6</v>
      </c>
      <c r="E38" s="3">
        <v>15</v>
      </c>
      <c r="F38" s="3">
        <v>79</v>
      </c>
      <c r="G38" s="3">
        <v>2</v>
      </c>
      <c r="H38" s="3">
        <v>22</v>
      </c>
      <c r="I38" s="3" t="s">
        <v>189</v>
      </c>
      <c r="J38" s="3">
        <v>538</v>
      </c>
      <c r="K38" s="3">
        <v>26</v>
      </c>
      <c r="L38" s="3">
        <v>101</v>
      </c>
      <c r="M38" s="3" t="s">
        <v>13</v>
      </c>
      <c r="N38" s="3" t="s">
        <v>13</v>
      </c>
      <c r="O38" s="3">
        <v>52</v>
      </c>
      <c r="P38" s="3">
        <v>19</v>
      </c>
      <c r="Q38" s="3" t="s">
        <v>162</v>
      </c>
    </row>
    <row r="39" spans="1:17" x14ac:dyDescent="0.2">
      <c r="A39" s="1" t="s">
        <v>55</v>
      </c>
      <c r="B39" s="3" t="s">
        <v>18</v>
      </c>
      <c r="C39" s="3">
        <v>6</v>
      </c>
      <c r="D39" s="3">
        <v>6</v>
      </c>
      <c r="E39" s="3">
        <v>0</v>
      </c>
      <c r="F39" s="3">
        <v>5</v>
      </c>
      <c r="G39" s="3">
        <v>1</v>
      </c>
      <c r="H39" s="3">
        <v>8</v>
      </c>
      <c r="I39" s="3" t="s">
        <v>189</v>
      </c>
      <c r="J39" s="3">
        <v>153</v>
      </c>
      <c r="K39" s="3">
        <v>5</v>
      </c>
      <c r="L39" s="3">
        <v>40</v>
      </c>
      <c r="M39" s="3" t="s">
        <v>13</v>
      </c>
      <c r="N39" s="3" t="s">
        <v>13</v>
      </c>
      <c r="O39" s="3">
        <v>0</v>
      </c>
      <c r="P39" s="3">
        <v>1</v>
      </c>
      <c r="Q39" s="3" t="s">
        <v>56</v>
      </c>
    </row>
    <row r="40" spans="1:17" x14ac:dyDescent="0.2">
      <c r="A40" s="1" t="s">
        <v>82</v>
      </c>
      <c r="B40" s="3" t="s">
        <v>83</v>
      </c>
      <c r="C40" s="3">
        <v>31</v>
      </c>
      <c r="D40" s="3">
        <v>6</v>
      </c>
      <c r="E40" s="3">
        <v>1</v>
      </c>
      <c r="F40" s="3">
        <v>60</v>
      </c>
      <c r="G40" s="3">
        <v>1</v>
      </c>
      <c r="H40" s="3">
        <v>15</v>
      </c>
      <c r="I40" s="3" t="s">
        <v>189</v>
      </c>
      <c r="J40" s="3">
        <v>443</v>
      </c>
      <c r="K40" s="3">
        <v>12</v>
      </c>
      <c r="L40" s="3">
        <v>86</v>
      </c>
      <c r="M40" s="3" t="s">
        <v>13</v>
      </c>
      <c r="N40" s="3" t="s">
        <v>13</v>
      </c>
      <c r="O40" s="3">
        <v>49</v>
      </c>
      <c r="P40" s="3">
        <v>14</v>
      </c>
      <c r="Q40" s="3" t="s">
        <v>84</v>
      </c>
    </row>
    <row r="41" spans="1:17" x14ac:dyDescent="0.2">
      <c r="A41" s="1" t="s">
        <v>133</v>
      </c>
      <c r="B41" s="3" t="s">
        <v>134</v>
      </c>
      <c r="C41" s="3">
        <v>11</v>
      </c>
      <c r="D41" s="3">
        <v>4</v>
      </c>
      <c r="E41" s="3">
        <v>28</v>
      </c>
      <c r="F41" s="3">
        <v>7</v>
      </c>
      <c r="G41" s="3">
        <v>1</v>
      </c>
      <c r="H41" s="3">
        <v>5</v>
      </c>
      <c r="I41" s="3" t="s">
        <v>189</v>
      </c>
      <c r="J41" s="3">
        <v>184</v>
      </c>
      <c r="K41" s="3">
        <v>4</v>
      </c>
      <c r="L41" s="3">
        <v>43</v>
      </c>
      <c r="M41" s="3" t="s">
        <v>13</v>
      </c>
      <c r="N41" s="3" t="s">
        <v>13</v>
      </c>
      <c r="O41" s="3">
        <v>0</v>
      </c>
      <c r="P41" s="3">
        <v>3</v>
      </c>
      <c r="Q41" s="3" t="s">
        <v>135</v>
      </c>
    </row>
    <row r="42" spans="1:17" x14ac:dyDescent="0.2">
      <c r="A42" s="1" t="s">
        <v>46</v>
      </c>
      <c r="B42" s="3" t="s">
        <v>47</v>
      </c>
      <c r="C42" s="3">
        <v>12</v>
      </c>
      <c r="D42" s="3">
        <v>4</v>
      </c>
      <c r="E42" s="3">
        <v>36</v>
      </c>
      <c r="F42" s="3">
        <v>10</v>
      </c>
      <c r="G42" s="3">
        <v>1</v>
      </c>
      <c r="H42" s="3">
        <v>11</v>
      </c>
      <c r="I42" s="3" t="s">
        <v>189</v>
      </c>
      <c r="J42" s="3">
        <v>216</v>
      </c>
      <c r="K42" s="3">
        <v>7</v>
      </c>
      <c r="L42" s="3">
        <v>41</v>
      </c>
      <c r="M42" s="3" t="s">
        <v>13</v>
      </c>
      <c r="N42" s="3" t="s">
        <v>13</v>
      </c>
      <c r="O42" s="3">
        <v>0</v>
      </c>
      <c r="P42" s="3">
        <v>1</v>
      </c>
      <c r="Q42" s="3" t="s">
        <v>48</v>
      </c>
    </row>
    <row r="43" spans="1:17" x14ac:dyDescent="0.2">
      <c r="A43" s="1" t="s">
        <v>49</v>
      </c>
      <c r="B43" s="3" t="s">
        <v>50</v>
      </c>
      <c r="C43" s="3">
        <v>21</v>
      </c>
      <c r="D43" s="3">
        <v>6</v>
      </c>
      <c r="E43" s="3">
        <v>1</v>
      </c>
      <c r="F43" s="3">
        <v>42</v>
      </c>
      <c r="G43" s="3">
        <v>2</v>
      </c>
      <c r="H43" s="3">
        <v>22</v>
      </c>
      <c r="I43" s="3" t="s">
        <v>189</v>
      </c>
      <c r="J43" s="3">
        <v>587</v>
      </c>
      <c r="K43" s="3">
        <v>42</v>
      </c>
      <c r="L43" s="3">
        <v>96</v>
      </c>
      <c r="M43" s="3" t="s">
        <v>13</v>
      </c>
      <c r="N43" s="3" t="s">
        <v>13</v>
      </c>
      <c r="O43" s="3">
        <v>6</v>
      </c>
      <c r="P43" s="3">
        <v>4</v>
      </c>
      <c r="Q43" s="3" t="s">
        <v>51</v>
      </c>
    </row>
    <row r="44" spans="1:17" x14ac:dyDescent="0.2">
      <c r="A44" s="1" t="s">
        <v>175</v>
      </c>
      <c r="B44" s="3" t="s">
        <v>176</v>
      </c>
      <c r="C44" s="3">
        <v>18</v>
      </c>
      <c r="D44" s="3">
        <v>3</v>
      </c>
      <c r="E44" s="3">
        <v>1</v>
      </c>
      <c r="F44" s="3">
        <v>34</v>
      </c>
      <c r="G44" s="3">
        <v>1</v>
      </c>
      <c r="H44" s="3">
        <v>36</v>
      </c>
      <c r="I44" s="3" t="s">
        <v>189</v>
      </c>
      <c r="J44" s="3">
        <v>602</v>
      </c>
      <c r="K44" s="3">
        <v>73</v>
      </c>
      <c r="L44" s="3">
        <v>153</v>
      </c>
      <c r="M44" s="3" t="s">
        <v>13</v>
      </c>
      <c r="N44" s="3" t="s">
        <v>13</v>
      </c>
      <c r="O44" s="3">
        <v>1</v>
      </c>
      <c r="P44" s="3">
        <v>2</v>
      </c>
      <c r="Q44" s="3" t="s">
        <v>177</v>
      </c>
    </row>
    <row r="45" spans="1:17" x14ac:dyDescent="0.2">
      <c r="A45" s="1" t="s">
        <v>170</v>
      </c>
      <c r="B45" s="3" t="s">
        <v>18</v>
      </c>
      <c r="C45" s="3">
        <v>28</v>
      </c>
      <c r="D45" s="3">
        <v>7</v>
      </c>
      <c r="E45" s="3">
        <v>6</v>
      </c>
      <c r="F45" s="3">
        <v>28</v>
      </c>
      <c r="G45" s="3">
        <v>2</v>
      </c>
      <c r="H45" s="3">
        <v>5</v>
      </c>
      <c r="I45" s="3" t="s">
        <v>189</v>
      </c>
      <c r="J45" s="3">
        <v>302</v>
      </c>
      <c r="K45" s="3">
        <v>19</v>
      </c>
      <c r="L45" s="3">
        <v>68</v>
      </c>
      <c r="M45" s="3" t="s">
        <v>13</v>
      </c>
      <c r="N45" s="3" t="s">
        <v>13</v>
      </c>
      <c r="O45" s="3">
        <v>1</v>
      </c>
      <c r="P45" s="3">
        <v>6</v>
      </c>
      <c r="Q45" s="3" t="s">
        <v>171</v>
      </c>
    </row>
    <row r="46" spans="1:17" x14ac:dyDescent="0.2">
      <c r="A46" s="1" t="s">
        <v>128</v>
      </c>
      <c r="B46" s="3" t="s">
        <v>112</v>
      </c>
      <c r="C46" s="3">
        <v>3</v>
      </c>
      <c r="D46" s="3">
        <v>3</v>
      </c>
      <c r="E46" s="3">
        <v>0</v>
      </c>
      <c r="F46" s="3">
        <v>2</v>
      </c>
      <c r="G46" s="3">
        <v>1</v>
      </c>
      <c r="H46" s="3">
        <v>1</v>
      </c>
      <c r="I46" s="3" t="s">
        <v>189</v>
      </c>
      <c r="J46" s="3">
        <v>50</v>
      </c>
      <c r="K46" s="3">
        <v>0</v>
      </c>
      <c r="L46" s="3">
        <v>17</v>
      </c>
      <c r="M46" s="3" t="s">
        <v>13</v>
      </c>
      <c r="N46" s="3" t="s">
        <v>13</v>
      </c>
      <c r="O46" s="3">
        <v>0</v>
      </c>
      <c r="P46" s="3">
        <v>0</v>
      </c>
      <c r="Q46" s="3" t="s">
        <v>129</v>
      </c>
    </row>
    <row r="47" spans="1:17" x14ac:dyDescent="0.2">
      <c r="A47" s="1" t="s">
        <v>136</v>
      </c>
      <c r="B47" s="3" t="s">
        <v>137</v>
      </c>
      <c r="C47" s="3">
        <v>30</v>
      </c>
      <c r="D47" s="3">
        <v>6</v>
      </c>
      <c r="E47" s="3">
        <v>3</v>
      </c>
      <c r="F47" s="3">
        <v>45</v>
      </c>
      <c r="G47" s="3">
        <v>0</v>
      </c>
      <c r="H47" s="3">
        <v>1</v>
      </c>
      <c r="I47" s="3" t="s">
        <v>190</v>
      </c>
      <c r="J47" s="3">
        <v>387</v>
      </c>
      <c r="K47" s="3">
        <v>9</v>
      </c>
      <c r="L47" s="3">
        <v>72</v>
      </c>
      <c r="M47" s="3" t="s">
        <v>13</v>
      </c>
      <c r="N47" s="3" t="s">
        <v>13</v>
      </c>
      <c r="O47" s="3">
        <v>56</v>
      </c>
      <c r="P47" s="3">
        <v>9</v>
      </c>
      <c r="Q47" s="3" t="s">
        <v>138</v>
      </c>
    </row>
    <row r="48" spans="1:17" x14ac:dyDescent="0.2">
      <c r="A48" s="1" t="s">
        <v>167</v>
      </c>
      <c r="B48" s="3" t="s">
        <v>168</v>
      </c>
      <c r="C48" s="3">
        <v>6</v>
      </c>
      <c r="D48" s="3">
        <v>3</v>
      </c>
      <c r="E48" s="3">
        <v>3</v>
      </c>
      <c r="F48" s="3">
        <v>9</v>
      </c>
      <c r="G48" s="3">
        <v>1</v>
      </c>
      <c r="H48" s="3">
        <v>1</v>
      </c>
      <c r="I48" s="3" t="s">
        <v>189</v>
      </c>
      <c r="J48" s="3">
        <v>74</v>
      </c>
      <c r="K48" s="3">
        <v>0</v>
      </c>
      <c r="L48" s="3">
        <v>20</v>
      </c>
      <c r="M48" s="3" t="s">
        <v>13</v>
      </c>
      <c r="N48" s="3" t="s">
        <v>13</v>
      </c>
      <c r="O48" s="3">
        <v>2</v>
      </c>
      <c r="P48" s="3">
        <v>1</v>
      </c>
      <c r="Q48" s="3" t="s">
        <v>169</v>
      </c>
    </row>
    <row r="49" spans="1:17" x14ac:dyDescent="0.2">
      <c r="A49" s="1" t="s">
        <v>178</v>
      </c>
      <c r="B49" s="3" t="s">
        <v>179</v>
      </c>
      <c r="C49" s="3">
        <v>15</v>
      </c>
      <c r="D49" s="3">
        <v>5</v>
      </c>
      <c r="E49" s="3">
        <v>28</v>
      </c>
      <c r="F49" s="3">
        <v>19</v>
      </c>
      <c r="G49" s="3">
        <v>2</v>
      </c>
      <c r="H49" s="3">
        <v>20</v>
      </c>
      <c r="I49" s="3" t="s">
        <v>189</v>
      </c>
      <c r="J49" s="3">
        <v>341</v>
      </c>
      <c r="K49" s="3">
        <v>14</v>
      </c>
      <c r="L49" s="3">
        <v>85</v>
      </c>
      <c r="M49" s="3" t="s">
        <v>13</v>
      </c>
      <c r="N49" s="3" t="s">
        <v>13</v>
      </c>
      <c r="O49" s="3">
        <v>13</v>
      </c>
      <c r="P49" s="3">
        <v>7</v>
      </c>
      <c r="Q49" s="3" t="s">
        <v>180</v>
      </c>
    </row>
    <row r="50" spans="1:17" x14ac:dyDescent="0.2">
      <c r="A50" s="1" t="s">
        <v>70</v>
      </c>
      <c r="B50" s="3" t="s">
        <v>18</v>
      </c>
      <c r="C50" s="3">
        <v>25</v>
      </c>
      <c r="D50" s="3">
        <v>5</v>
      </c>
      <c r="E50" s="3">
        <v>1</v>
      </c>
      <c r="F50" s="3">
        <v>41</v>
      </c>
      <c r="G50" s="3">
        <v>1</v>
      </c>
      <c r="H50" s="3">
        <v>1</v>
      </c>
      <c r="I50" s="3" t="s">
        <v>189</v>
      </c>
      <c r="J50" s="3">
        <v>230</v>
      </c>
      <c r="K50" s="3">
        <v>8</v>
      </c>
      <c r="L50" s="3">
        <v>57</v>
      </c>
      <c r="M50" s="3" t="s">
        <v>13</v>
      </c>
      <c r="N50" s="3" t="s">
        <v>13</v>
      </c>
      <c r="O50" s="3">
        <v>24</v>
      </c>
      <c r="P50" s="3">
        <v>9</v>
      </c>
      <c r="Q50" s="3" t="s">
        <v>71</v>
      </c>
    </row>
    <row r="51" spans="1:17" x14ac:dyDescent="0.2">
      <c r="A51" s="1" t="s">
        <v>26</v>
      </c>
      <c r="B51" s="3" t="s">
        <v>18</v>
      </c>
      <c r="C51" s="3">
        <v>8</v>
      </c>
      <c r="D51" s="3">
        <v>3</v>
      </c>
      <c r="E51" s="3">
        <v>3</v>
      </c>
      <c r="F51" s="3">
        <v>14</v>
      </c>
      <c r="G51" s="3">
        <v>1</v>
      </c>
      <c r="H51" s="3">
        <v>11</v>
      </c>
      <c r="I51" s="3" t="s">
        <v>189</v>
      </c>
      <c r="J51" s="3">
        <v>278</v>
      </c>
      <c r="K51" s="3">
        <v>5</v>
      </c>
      <c r="L51" s="3">
        <v>52</v>
      </c>
      <c r="M51" s="3" t="s">
        <v>13</v>
      </c>
      <c r="N51" s="3" t="s">
        <v>13</v>
      </c>
      <c r="O51" s="3">
        <v>0</v>
      </c>
      <c r="P51" s="3">
        <v>0</v>
      </c>
      <c r="Q51" s="3" t="s">
        <v>27</v>
      </c>
    </row>
    <row r="52" spans="1:17" x14ac:dyDescent="0.2">
      <c r="A52" s="1" t="s">
        <v>60</v>
      </c>
      <c r="B52" s="3" t="s">
        <v>18</v>
      </c>
      <c r="C52" s="3">
        <v>6</v>
      </c>
      <c r="D52" s="3">
        <v>4</v>
      </c>
      <c r="E52" s="3">
        <v>3</v>
      </c>
      <c r="F52" s="3">
        <v>2</v>
      </c>
      <c r="G52" s="3">
        <v>0</v>
      </c>
      <c r="H52" s="3">
        <v>1</v>
      </c>
      <c r="I52" s="3" t="s">
        <v>189</v>
      </c>
      <c r="J52" s="3">
        <v>79</v>
      </c>
      <c r="K52" s="3">
        <v>0</v>
      </c>
      <c r="L52" s="3">
        <v>18</v>
      </c>
      <c r="M52" s="3" t="s">
        <v>13</v>
      </c>
      <c r="N52" s="3" t="s">
        <v>13</v>
      </c>
      <c r="O52" s="3">
        <v>0</v>
      </c>
      <c r="P52" s="3">
        <v>2</v>
      </c>
      <c r="Q52" s="3" t="s">
        <v>61</v>
      </c>
    </row>
    <row r="53" spans="1:17" x14ac:dyDescent="0.2">
      <c r="A53" s="1" t="s">
        <v>20</v>
      </c>
      <c r="B53" s="3" t="s">
        <v>21</v>
      </c>
      <c r="C53" s="3">
        <v>31</v>
      </c>
      <c r="D53" s="3">
        <v>5</v>
      </c>
      <c r="E53" s="3">
        <v>3</v>
      </c>
      <c r="F53" s="3">
        <v>59</v>
      </c>
      <c r="G53" s="3">
        <v>2</v>
      </c>
      <c r="H53" s="3">
        <v>5</v>
      </c>
      <c r="I53" s="3" t="s">
        <v>189</v>
      </c>
      <c r="J53" s="3">
        <v>381</v>
      </c>
      <c r="K53" s="3">
        <v>29</v>
      </c>
      <c r="L53" s="3">
        <v>74</v>
      </c>
      <c r="M53" s="3" t="s">
        <v>13</v>
      </c>
      <c r="N53" s="3" t="s">
        <v>13</v>
      </c>
      <c r="O53" s="3">
        <v>1</v>
      </c>
      <c r="P53" s="3">
        <v>30</v>
      </c>
      <c r="Q53" s="3" t="s">
        <v>22</v>
      </c>
    </row>
    <row r="54" spans="1:17" x14ac:dyDescent="0.2">
      <c r="A54" s="1" t="s">
        <v>143</v>
      </c>
      <c r="B54" s="3" t="s">
        <v>144</v>
      </c>
      <c r="C54" s="3">
        <v>28</v>
      </c>
      <c r="D54" s="3">
        <v>4</v>
      </c>
      <c r="E54" s="3">
        <v>3</v>
      </c>
      <c r="F54" s="3">
        <v>54</v>
      </c>
      <c r="G54" s="3">
        <v>3</v>
      </c>
      <c r="H54" s="3">
        <v>13</v>
      </c>
      <c r="I54" s="3" t="s">
        <v>189</v>
      </c>
      <c r="J54" s="3">
        <v>427</v>
      </c>
      <c r="K54" s="3">
        <v>10</v>
      </c>
      <c r="L54" s="3">
        <v>91</v>
      </c>
      <c r="M54" s="3" t="s">
        <v>13</v>
      </c>
      <c r="N54" s="3" t="s">
        <v>13</v>
      </c>
      <c r="O54" s="3">
        <v>12</v>
      </c>
      <c r="P54" s="3">
        <v>0</v>
      </c>
      <c r="Q54" s="3" t="s">
        <v>145</v>
      </c>
    </row>
    <row r="55" spans="1:17" x14ac:dyDescent="0.2">
      <c r="A55" s="1" t="s">
        <v>79</v>
      </c>
      <c r="B55" s="3" t="s">
        <v>80</v>
      </c>
      <c r="C55" s="3">
        <v>39</v>
      </c>
      <c r="D55" s="3">
        <v>2</v>
      </c>
      <c r="E55" s="3">
        <v>276</v>
      </c>
      <c r="F55" s="3">
        <v>44</v>
      </c>
      <c r="G55" s="3">
        <v>0</v>
      </c>
      <c r="H55" s="3">
        <v>1</v>
      </c>
      <c r="I55" s="3" t="s">
        <v>190</v>
      </c>
      <c r="J55" s="3">
        <v>393</v>
      </c>
      <c r="K55" s="3">
        <v>0</v>
      </c>
      <c r="L55" s="3">
        <v>66</v>
      </c>
      <c r="M55" s="3" t="s">
        <v>13</v>
      </c>
      <c r="N55" s="3" t="s">
        <v>13</v>
      </c>
      <c r="O55" s="3">
        <v>12</v>
      </c>
      <c r="P55" s="3">
        <v>4</v>
      </c>
      <c r="Q55" s="3" t="s">
        <v>81</v>
      </c>
    </row>
    <row r="56" spans="1:17" x14ac:dyDescent="0.2">
      <c r="A56" s="1" t="s">
        <v>96</v>
      </c>
      <c r="B56" s="3" t="s">
        <v>97</v>
      </c>
      <c r="C56" s="3">
        <v>21</v>
      </c>
      <c r="D56" s="3">
        <v>5</v>
      </c>
      <c r="E56" s="3">
        <v>1</v>
      </c>
      <c r="F56" s="3">
        <v>23</v>
      </c>
      <c r="G56" s="3">
        <v>1</v>
      </c>
      <c r="H56" s="3">
        <v>5</v>
      </c>
      <c r="I56" s="3" t="s">
        <v>189</v>
      </c>
      <c r="J56" s="3">
        <v>305</v>
      </c>
      <c r="K56" s="3">
        <v>12</v>
      </c>
      <c r="L56" s="3">
        <v>79</v>
      </c>
      <c r="M56" s="3" t="s">
        <v>13</v>
      </c>
      <c r="N56" s="3" t="s">
        <v>13</v>
      </c>
      <c r="O56" s="3">
        <v>1</v>
      </c>
      <c r="P56" s="3">
        <v>4</v>
      </c>
      <c r="Q56" s="3" t="s">
        <v>98</v>
      </c>
    </row>
    <row r="57" spans="1:17" x14ac:dyDescent="0.2">
      <c r="A57" s="1" t="s">
        <v>37</v>
      </c>
      <c r="B57" s="3" t="s">
        <v>38</v>
      </c>
      <c r="C57" s="3">
        <v>5</v>
      </c>
      <c r="D57" s="3">
        <v>3</v>
      </c>
      <c r="E57" s="3">
        <v>3</v>
      </c>
      <c r="F57" s="3">
        <v>1</v>
      </c>
      <c r="G57" s="3">
        <v>1</v>
      </c>
      <c r="H57" s="3">
        <v>11</v>
      </c>
      <c r="I57" s="3" t="s">
        <v>189</v>
      </c>
      <c r="J57" s="3">
        <v>158</v>
      </c>
      <c r="K57" s="3">
        <v>2</v>
      </c>
      <c r="L57" s="3">
        <v>40</v>
      </c>
      <c r="M57" s="3" t="s">
        <v>13</v>
      </c>
      <c r="N57" s="3" t="s">
        <v>13</v>
      </c>
      <c r="O57" s="3">
        <v>14</v>
      </c>
      <c r="P57" s="3">
        <v>0</v>
      </c>
      <c r="Q57" s="3" t="s">
        <v>39</v>
      </c>
    </row>
    <row r="58" spans="1:17" x14ac:dyDescent="0.2">
      <c r="A58" s="1" t="s">
        <v>90</v>
      </c>
      <c r="B58" s="3" t="s">
        <v>91</v>
      </c>
      <c r="C58" s="3">
        <v>22</v>
      </c>
      <c r="D58" s="3">
        <v>6</v>
      </c>
      <c r="E58" s="3">
        <v>6</v>
      </c>
      <c r="F58" s="3">
        <v>28</v>
      </c>
      <c r="G58" s="3">
        <v>1</v>
      </c>
      <c r="H58" s="3">
        <v>7</v>
      </c>
      <c r="I58" s="3" t="s">
        <v>189</v>
      </c>
      <c r="J58" s="3">
        <v>331</v>
      </c>
      <c r="K58" s="3">
        <v>20</v>
      </c>
      <c r="L58" s="3">
        <v>66</v>
      </c>
      <c r="M58" s="3" t="s">
        <v>13</v>
      </c>
      <c r="N58" s="3" t="s">
        <v>13</v>
      </c>
      <c r="O58" s="3">
        <v>7</v>
      </c>
      <c r="P58" s="3">
        <v>5</v>
      </c>
      <c r="Q58" s="3" t="s">
        <v>92</v>
      </c>
    </row>
    <row r="59" spans="1:17" x14ac:dyDescent="0.2">
      <c r="A59" s="1" t="s">
        <v>172</v>
      </c>
      <c r="B59" s="3" t="s">
        <v>173</v>
      </c>
      <c r="C59" s="3">
        <v>7</v>
      </c>
      <c r="D59" s="3">
        <v>4</v>
      </c>
      <c r="E59" s="3">
        <v>1</v>
      </c>
      <c r="F59" s="3">
        <v>4</v>
      </c>
      <c r="G59" s="3">
        <v>1</v>
      </c>
      <c r="H59" s="3">
        <v>4</v>
      </c>
      <c r="I59" s="3" t="s">
        <v>189</v>
      </c>
      <c r="J59" s="3">
        <v>107</v>
      </c>
      <c r="K59" s="3">
        <v>0</v>
      </c>
      <c r="L59" s="3">
        <v>28</v>
      </c>
      <c r="M59" s="3" t="s">
        <v>13</v>
      </c>
      <c r="N59" s="3" t="s">
        <v>13</v>
      </c>
      <c r="O59" s="3">
        <v>0</v>
      </c>
      <c r="P59" s="3">
        <v>3</v>
      </c>
      <c r="Q59" s="3" t="s">
        <v>174</v>
      </c>
    </row>
    <row r="60" spans="1:17" x14ac:dyDescent="0.2">
      <c r="A60" s="1" t="s">
        <v>156</v>
      </c>
      <c r="B60" s="3" t="s">
        <v>157</v>
      </c>
      <c r="C60" s="3">
        <v>14</v>
      </c>
      <c r="D60" s="3">
        <v>4</v>
      </c>
      <c r="E60" s="3">
        <v>28</v>
      </c>
      <c r="F60" s="3">
        <v>19</v>
      </c>
      <c r="G60" s="3">
        <v>1</v>
      </c>
      <c r="H60" s="3">
        <v>4</v>
      </c>
      <c r="I60" s="3" t="s">
        <v>189</v>
      </c>
      <c r="J60" s="3">
        <v>211</v>
      </c>
      <c r="K60" s="3">
        <v>0</v>
      </c>
      <c r="L60" s="3">
        <v>48</v>
      </c>
      <c r="M60" s="3" t="s">
        <v>13</v>
      </c>
      <c r="N60" s="3" t="s">
        <v>13</v>
      </c>
      <c r="O60" s="3">
        <v>1</v>
      </c>
      <c r="P60" s="3">
        <v>11</v>
      </c>
      <c r="Q60" s="3" t="s">
        <v>158</v>
      </c>
    </row>
    <row r="61" spans="1:17" x14ac:dyDescent="0.2">
      <c r="A61" s="1" t="s">
        <v>73</v>
      </c>
      <c r="B61" s="3" t="s">
        <v>74</v>
      </c>
      <c r="C61" s="3">
        <v>23</v>
      </c>
      <c r="D61" s="3">
        <v>3</v>
      </c>
      <c r="E61" s="3">
        <v>210</v>
      </c>
      <c r="F61" s="3">
        <v>38</v>
      </c>
      <c r="G61" s="3">
        <v>1</v>
      </c>
      <c r="H61" s="3">
        <v>16</v>
      </c>
      <c r="I61" s="3" t="s">
        <v>189</v>
      </c>
      <c r="J61" s="3">
        <v>387</v>
      </c>
      <c r="K61" s="3">
        <v>0</v>
      </c>
      <c r="L61" s="3">
        <v>87</v>
      </c>
      <c r="M61" s="3" t="s">
        <v>13</v>
      </c>
      <c r="N61" s="3" t="s">
        <v>13</v>
      </c>
      <c r="O61" s="3">
        <v>7</v>
      </c>
      <c r="P61" s="3">
        <v>1</v>
      </c>
      <c r="Q61" s="3" t="s">
        <v>75</v>
      </c>
    </row>
    <row r="62" spans="1:17" x14ac:dyDescent="0.2">
      <c r="A62" s="1" t="s">
        <v>120</v>
      </c>
      <c r="B62" s="3" t="s">
        <v>121</v>
      </c>
      <c r="C62" s="3">
        <v>32</v>
      </c>
      <c r="D62" s="3">
        <v>6</v>
      </c>
      <c r="E62" s="3">
        <v>1</v>
      </c>
      <c r="F62" s="3">
        <v>187</v>
      </c>
      <c r="G62" s="3">
        <v>0</v>
      </c>
      <c r="H62" s="3">
        <v>1</v>
      </c>
      <c r="I62" s="3" t="s">
        <v>190</v>
      </c>
      <c r="J62" s="3">
        <v>467</v>
      </c>
      <c r="K62" s="3">
        <v>33</v>
      </c>
      <c r="L62" s="3">
        <v>93</v>
      </c>
      <c r="M62" s="3" t="s">
        <v>13</v>
      </c>
      <c r="N62" s="3" t="s">
        <v>13</v>
      </c>
      <c r="O62" s="3">
        <v>19</v>
      </c>
      <c r="P62" s="3">
        <v>13</v>
      </c>
      <c r="Q62" s="3" t="s">
        <v>122</v>
      </c>
    </row>
    <row r="63" spans="1:17" x14ac:dyDescent="0.2">
      <c r="A63" s="1" t="s">
        <v>33</v>
      </c>
      <c r="B63" s="3" t="s">
        <v>38</v>
      </c>
      <c r="C63" s="3">
        <v>5</v>
      </c>
      <c r="D63" s="3">
        <v>3</v>
      </c>
      <c r="E63" s="3">
        <v>3</v>
      </c>
      <c r="F63" s="3">
        <v>1</v>
      </c>
      <c r="G63" s="3">
        <v>1</v>
      </c>
      <c r="H63" s="3">
        <v>2</v>
      </c>
      <c r="I63" s="3" t="s">
        <v>189</v>
      </c>
      <c r="J63" s="3">
        <v>85</v>
      </c>
      <c r="K63" s="3">
        <v>0</v>
      </c>
      <c r="L63" s="3">
        <v>19</v>
      </c>
      <c r="M63" s="3" t="s">
        <v>13</v>
      </c>
      <c r="N63" s="3" t="s">
        <v>13</v>
      </c>
      <c r="O63" s="3">
        <v>0</v>
      </c>
      <c r="P63" s="3">
        <v>0</v>
      </c>
      <c r="Q63" s="3" t="s">
        <v>119</v>
      </c>
    </row>
    <row r="64" spans="1:17" x14ac:dyDescent="0.2">
      <c r="A64" s="1" t="s">
        <v>99</v>
      </c>
      <c r="B64" s="3" t="s">
        <v>24</v>
      </c>
      <c r="C64" s="3">
        <v>31</v>
      </c>
      <c r="D64" s="3">
        <v>6</v>
      </c>
      <c r="E64" s="3">
        <v>1</v>
      </c>
      <c r="F64" s="3">
        <v>22</v>
      </c>
      <c r="G64" s="3">
        <v>3</v>
      </c>
      <c r="H64" s="3">
        <v>20</v>
      </c>
      <c r="I64" s="3" t="s">
        <v>189</v>
      </c>
      <c r="J64" s="3">
        <v>483</v>
      </c>
      <c r="K64" s="3">
        <v>8</v>
      </c>
      <c r="L64" s="3">
        <v>96</v>
      </c>
      <c r="M64" s="3" t="s">
        <v>13</v>
      </c>
      <c r="N64" s="3" t="s">
        <v>13</v>
      </c>
      <c r="O64" s="3">
        <v>0</v>
      </c>
      <c r="P64" s="3">
        <v>5</v>
      </c>
      <c r="Q64" s="3" t="s">
        <v>100</v>
      </c>
    </row>
    <row r="65" spans="1:17" x14ac:dyDescent="0.2">
      <c r="A65" s="1" t="s">
        <v>76</v>
      </c>
      <c r="B65" s="3" t="s">
        <v>77</v>
      </c>
      <c r="C65" s="3">
        <v>31</v>
      </c>
      <c r="D65" s="3">
        <v>6</v>
      </c>
      <c r="E65" s="3">
        <v>190</v>
      </c>
      <c r="F65" s="3">
        <v>21</v>
      </c>
      <c r="G65" s="3">
        <v>2</v>
      </c>
      <c r="H65" s="3">
        <v>30</v>
      </c>
      <c r="I65" s="3" t="s">
        <v>189</v>
      </c>
      <c r="J65" s="3">
        <v>737</v>
      </c>
      <c r="K65" s="3">
        <v>7</v>
      </c>
      <c r="L65" s="3">
        <v>140</v>
      </c>
      <c r="M65" s="3" t="s">
        <v>13</v>
      </c>
      <c r="N65" s="3" t="s">
        <v>13</v>
      </c>
      <c r="O65" s="3">
        <v>6</v>
      </c>
      <c r="P65" s="3">
        <v>30</v>
      </c>
      <c r="Q65" s="3" t="s">
        <v>78</v>
      </c>
    </row>
    <row r="66" spans="1:17" x14ac:dyDescent="0.2">
      <c r="A66" s="1" t="s">
        <v>116</v>
      </c>
      <c r="B66" s="3"/>
      <c r="C66" s="3">
        <v>7</v>
      </c>
      <c r="D66" s="3">
        <v>5</v>
      </c>
      <c r="E66" s="3">
        <v>1</v>
      </c>
      <c r="F66" s="3">
        <v>5</v>
      </c>
      <c r="G66" s="3">
        <v>1</v>
      </c>
      <c r="H66" s="3">
        <v>4</v>
      </c>
      <c r="I66" s="3" t="s">
        <v>189</v>
      </c>
      <c r="J66" s="3">
        <v>116</v>
      </c>
      <c r="K66" s="3">
        <v>0</v>
      </c>
      <c r="L66" s="3">
        <v>26</v>
      </c>
      <c r="M66" s="3" t="s">
        <v>13</v>
      </c>
      <c r="N66" s="3" t="s">
        <v>13</v>
      </c>
      <c r="O66" s="3">
        <v>1</v>
      </c>
      <c r="P66" s="3">
        <v>1</v>
      </c>
      <c r="Q66" s="3" t="s">
        <v>117</v>
      </c>
    </row>
    <row r="67" spans="1:17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">
      <c r="A69" s="1"/>
      <c r="B69" s="3"/>
      <c r="C69" s="3"/>
      <c r="D69" s="3"/>
      <c r="E69" s="3"/>
      <c r="F69" s="3"/>
      <c r="G69" s="3"/>
      <c r="H69" s="3"/>
      <c r="I69" s="3" t="s">
        <v>190</v>
      </c>
      <c r="J69" s="3" t="s">
        <v>189</v>
      </c>
      <c r="K69" s="3"/>
      <c r="L69" s="3"/>
      <c r="M69" s="3"/>
      <c r="N69" s="3"/>
      <c r="O69" s="3"/>
      <c r="P69" s="3"/>
      <c r="Q69" s="3"/>
    </row>
    <row r="70" spans="1:17" x14ac:dyDescent="0.2">
      <c r="A70" s="1"/>
      <c r="B70" s="3"/>
      <c r="C70" s="3"/>
      <c r="D70" s="3"/>
      <c r="E70" s="3"/>
      <c r="F70" s="3"/>
      <c r="G70" s="3"/>
      <c r="H70" s="3"/>
      <c r="I70">
        <f>COUNTIF(I1:I66,I69)</f>
        <v>7</v>
      </c>
      <c r="J70">
        <f>COUNTIF(I1:I66,J69)</f>
        <v>58</v>
      </c>
      <c r="K70" s="3"/>
      <c r="L70" s="3"/>
      <c r="M70" s="3"/>
      <c r="N70" s="3"/>
      <c r="O70" s="3"/>
      <c r="P70" s="3"/>
      <c r="Q70" s="3"/>
    </row>
    <row r="71" spans="1:17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affordances - rules</vt:lpstr>
      <vt:lpstr>volume - sloc</vt:lpstr>
      <vt:lpstr>object count</vt:lpstr>
      <vt:lpstr>authors_analysis</vt:lpstr>
      <vt:lpstr>authors</vt:lpstr>
      <vt:lpstr>rule count</vt:lpstr>
      <vt:lpstr>winconditions</vt:lpstr>
      <vt:lpstr>collision layers</vt:lpstr>
      <vt:lpstr>zoom</vt:lpstr>
      <vt:lpstr>errors warnings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Riemer van Rozen</dc:creator>
  <cp:lastModifiedBy>Riemer van Rozen</cp:lastModifiedBy>
  <dcterms:created xsi:type="dcterms:W3CDTF">2022-11-01T14:37:20Z</dcterms:created>
  <dcterms:modified xsi:type="dcterms:W3CDTF">2023-02-27T14:57:54Z</dcterms:modified>
</cp:coreProperties>
</file>