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加速系数与可靠性测试时间计算" sheetId="1" r:id="rId1"/>
    <sheet name="CHIINV失效系数表" sheetId="3" r:id="rId2"/>
    <sheet name="返修率和产品寿命关系" sheetId="2" r:id="rId3"/>
    <sheet name="产品可靠度与信心水准与样品数关系" sheetId="4" r:id="rId4"/>
  </sheets>
  <calcPr calcId="152511"/>
</workbook>
</file>

<file path=xl/calcChain.xml><?xml version="1.0" encoding="utf-8"?>
<calcChain xmlns="http://schemas.openxmlformats.org/spreadsheetml/2006/main">
  <c r="C13" i="2" l="1"/>
  <c r="C14" i="2" s="1"/>
  <c r="C25" i="1" l="1"/>
  <c r="C26" i="1" s="1"/>
  <c r="C14" i="1"/>
  <c r="C19" i="1" s="1"/>
  <c r="C29" i="1" l="1"/>
</calcChain>
</file>

<file path=xl/sharedStrings.xml><?xml version="1.0" encoding="utf-8"?>
<sst xmlns="http://schemas.openxmlformats.org/spreadsheetml/2006/main" count="27" uniqueCount="25">
  <si>
    <t>室温</t>
    <phoneticPr fontId="1" type="noConversion"/>
  </si>
  <si>
    <t>测试温度</t>
    <phoneticPr fontId="1" type="noConversion"/>
  </si>
  <si>
    <t>Ea(激活能)</t>
    <phoneticPr fontId="1" type="noConversion"/>
  </si>
  <si>
    <t>K</t>
    <phoneticPr fontId="1" type="noConversion"/>
  </si>
  <si>
    <t>室内湿度</t>
    <phoneticPr fontId="1" type="noConversion"/>
  </si>
  <si>
    <t>测试湿度</t>
    <phoneticPr fontId="1" type="noConversion"/>
  </si>
  <si>
    <t>可靠性测试时间</t>
    <phoneticPr fontId="1" type="noConversion"/>
  </si>
  <si>
    <t>r（失效数）</t>
    <phoneticPr fontId="1" type="noConversion"/>
  </si>
  <si>
    <t>样品数</t>
    <phoneticPr fontId="1" type="noConversion"/>
  </si>
  <si>
    <t>CHIINV</t>
    <phoneticPr fontId="1" type="noConversion"/>
  </si>
  <si>
    <t>产品寿命</t>
    <phoneticPr fontId="1" type="noConversion"/>
  </si>
  <si>
    <t>MTBF(平均故障间隔)</t>
    <phoneticPr fontId="1" type="noConversion"/>
  </si>
  <si>
    <t>ev</t>
    <phoneticPr fontId="1" type="noConversion"/>
  </si>
  <si>
    <t>℃</t>
    <phoneticPr fontId="1" type="noConversion"/>
  </si>
  <si>
    <t>H</t>
    <phoneticPr fontId="1" type="noConversion"/>
  </si>
  <si>
    <t>a</t>
    <phoneticPr fontId="1" type="noConversion"/>
  </si>
  <si>
    <t>R（3年的可靠性）</t>
    <phoneticPr fontId="1" type="noConversion"/>
  </si>
  <si>
    <t>MTTF(平均失效前时间)</t>
    <phoneticPr fontId="1" type="noConversion"/>
  </si>
  <si>
    <t>a</t>
    <phoneticPr fontId="1" type="noConversion"/>
  </si>
  <si>
    <t>r(年返修率)</t>
    <phoneticPr fontId="1" type="noConversion"/>
  </si>
  <si>
    <t>加速系数的计算</t>
    <phoneticPr fontId="1" type="noConversion"/>
  </si>
  <si>
    <t>返修率和产品可靠性关系</t>
    <phoneticPr fontId="1" type="noConversion"/>
  </si>
  <si>
    <t>信心水准</t>
    <phoneticPr fontId="1" type="noConversion"/>
  </si>
  <si>
    <t>AF（加速倍数）</t>
    <phoneticPr fontId="1" type="noConversion"/>
  </si>
  <si>
    <t>可信度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</si>
</sst>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0000_ "/>
    <numFmt numFmtId="177" formatCode="0.0000%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7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6" xfId="0" applyFill="1" applyBorder="1"/>
    <xf numFmtId="0" fontId="2" fillId="0" borderId="7" xfId="0" applyFont="1" applyBorder="1"/>
    <xf numFmtId="0" fontId="0" fillId="0" borderId="4" xfId="0" applyBorder="1" applyAlignment="1">
      <alignment horizontal="left"/>
    </xf>
    <xf numFmtId="0" fontId="0" fillId="0" borderId="7" xfId="0" applyBorder="1" applyAlignment="1">
      <alignment horizontal="center" vertical="center"/>
    </xf>
    <xf numFmtId="0" fontId="0" fillId="2" borderId="6" xfId="0" applyFill="1" applyBorder="1" applyAlignment="1">
      <alignment horizontal="left" vertical="center"/>
    </xf>
    <xf numFmtId="177" fontId="0" fillId="0" borderId="7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2" xfId="0" applyNumberForma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9524</xdr:colOff>
      <xdr:row>3</xdr:row>
      <xdr:rowOff>67735</xdr:rowOff>
    </xdr:from>
    <xdr:to>
      <xdr:col>10</xdr:col>
      <xdr:colOff>438150</xdr:colOff>
      <xdr:row>18</xdr:row>
      <xdr:rowOff>155485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95824" y="2820460"/>
          <a:ext cx="4543426" cy="265950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20</xdr:row>
      <xdr:rowOff>9525</xdr:rowOff>
    </xdr:from>
    <xdr:to>
      <xdr:col>11</xdr:col>
      <xdr:colOff>508849</xdr:colOff>
      <xdr:row>29</xdr:row>
      <xdr:rowOff>142875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95825" y="5695950"/>
          <a:ext cx="5299924" cy="16764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304800</xdr:colOff>
      <xdr:row>25</xdr:row>
      <xdr:rowOff>133350</xdr:rowOff>
    </xdr:to>
    <xdr:sp macro="" textlink="">
      <xdr:nvSpPr>
        <xdr:cNvPr id="1025" name="AutoShape 1" descr="https://wkbjcloudbos.bdimg.com/v1/docconvert2833/wk/9e3eb9e80c09f73328492fd9c04a2efd/0.png?responseCacheControl=max-age%3D3888000&amp;responseExpires=Sat%2C%2030%20Mar%202019%2015%3A44%3A38%20%2B0800&amp;authorization=bce-auth-v1%2Ffa1126e91489401fa7cc85045ce7179e%2F2019-02-13T07%3A44%3A38Z%2F3600%2Fhost%2Fc861553dd4c49f834cc70d1c5b2f65a7cf8aeec80220695d386aeb66a0febd22&amp;x-bce-range=6584-&amp;token=eyJ0eXAiOiJKSVQiLCJ2ZXIiOiIxLjAiLCJhbGciOiJIUzI1NiIsImV4cCI6MTU1MDA0NzQ3OCwidXJpIjp0cnVlLCJwYXJhbXMiOlsicmVzcG9uc2VDYWNoZUNvbnRyb2wiLCJyZXNwb25zZUV4cGlyZXMiLCJ4LWJjZS1yYW5nZSJdfQ%3D%3D.54SEk%2B5QewqtvmfDHZekQZICB8rayN2qypPiViizvjk%3D.1550047478"/>
        <xdr:cNvSpPr>
          <a:spLocks noChangeAspect="1" noChangeArrowheads="1"/>
        </xdr:cNvSpPr>
      </xdr:nvSpPr>
      <xdr:spPr bwMode="auto">
        <a:xfrm>
          <a:off x="10172700" y="637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1</xdr:row>
      <xdr:rowOff>9525</xdr:rowOff>
    </xdr:from>
    <xdr:to>
      <xdr:col>11</xdr:col>
      <xdr:colOff>238125</xdr:colOff>
      <xdr:row>25</xdr:row>
      <xdr:rowOff>101961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5" y="180975"/>
          <a:ext cx="7429500" cy="420723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</xdr:colOff>
      <xdr:row>4</xdr:row>
      <xdr:rowOff>133350</xdr:rowOff>
    </xdr:from>
    <xdr:to>
      <xdr:col>11</xdr:col>
      <xdr:colOff>666750</xdr:colOff>
      <xdr:row>13</xdr:row>
      <xdr:rowOff>247443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57550" y="133350"/>
          <a:ext cx="5429250" cy="165714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15</xdr:row>
      <xdr:rowOff>161925</xdr:rowOff>
    </xdr:from>
    <xdr:to>
      <xdr:col>10</xdr:col>
      <xdr:colOff>389623</xdr:colOff>
      <xdr:row>31</xdr:row>
      <xdr:rowOff>94915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3457575"/>
          <a:ext cx="7219048" cy="26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189705</xdr:colOff>
      <xdr:row>15</xdr:row>
      <xdr:rowOff>56731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6361905" cy="33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43"/>
  <sheetViews>
    <sheetView tabSelected="1" workbookViewId="0">
      <selection activeCell="D34" sqref="D34"/>
    </sheetView>
  </sheetViews>
  <sheetFormatPr defaultRowHeight="13.5" x14ac:dyDescent="0.15"/>
  <cols>
    <col min="2" max="2" width="20.5" customWidth="1"/>
    <col min="3" max="3" width="18.125" customWidth="1"/>
    <col min="4" max="4" width="4.75" customWidth="1"/>
  </cols>
  <sheetData>
    <row r="3" spans="2:12" ht="14.25" thickBot="1" x14ac:dyDescent="0.2"/>
    <row r="4" spans="2:12" x14ac:dyDescent="0.15">
      <c r="B4" s="18" t="s">
        <v>20</v>
      </c>
      <c r="C4" s="19"/>
      <c r="D4" s="19"/>
      <c r="E4" s="3"/>
      <c r="F4" s="3"/>
      <c r="G4" s="3"/>
      <c r="H4" s="3"/>
      <c r="I4" s="3"/>
      <c r="J4" s="3"/>
      <c r="K4" s="3"/>
      <c r="L4" s="4"/>
    </row>
    <row r="5" spans="2:12" x14ac:dyDescent="0.15">
      <c r="B5" s="20"/>
      <c r="C5" s="21"/>
      <c r="D5" s="21"/>
      <c r="E5" s="6"/>
      <c r="F5" s="6"/>
      <c r="G5" s="6"/>
      <c r="H5" s="6"/>
      <c r="I5" s="6"/>
      <c r="J5" s="6"/>
      <c r="K5" s="6"/>
      <c r="L5" s="7"/>
    </row>
    <row r="6" spans="2:12" x14ac:dyDescent="0.15">
      <c r="B6" s="20"/>
      <c r="C6" s="21"/>
      <c r="D6" s="21"/>
      <c r="E6" s="6"/>
      <c r="F6" s="6"/>
      <c r="G6" s="6"/>
      <c r="H6" s="6"/>
      <c r="I6" s="6"/>
      <c r="J6" s="6"/>
      <c r="K6" s="6"/>
      <c r="L6" s="7"/>
    </row>
    <row r="7" spans="2:12" x14ac:dyDescent="0.15">
      <c r="B7" s="20"/>
      <c r="C7" s="21"/>
      <c r="D7" s="21"/>
      <c r="E7" s="6"/>
      <c r="F7" s="6"/>
      <c r="G7" s="6"/>
      <c r="H7" s="6"/>
      <c r="I7" s="6"/>
      <c r="J7" s="6"/>
      <c r="K7" s="6"/>
      <c r="L7" s="7"/>
    </row>
    <row r="8" spans="2:12" x14ac:dyDescent="0.15">
      <c r="B8" s="20"/>
      <c r="C8" s="21"/>
      <c r="D8" s="21"/>
      <c r="E8" s="6"/>
      <c r="F8" s="6"/>
      <c r="G8" s="6"/>
      <c r="H8" s="6"/>
      <c r="I8" s="6"/>
      <c r="J8" s="6"/>
      <c r="K8" s="6"/>
      <c r="L8" s="7"/>
    </row>
    <row r="9" spans="2:12" x14ac:dyDescent="0.15">
      <c r="B9" s="20"/>
      <c r="C9" s="21"/>
      <c r="D9" s="21"/>
      <c r="E9" s="6"/>
      <c r="F9" s="6"/>
      <c r="G9" s="6"/>
      <c r="H9" s="6"/>
      <c r="I9" s="6"/>
      <c r="J9" s="6"/>
      <c r="K9" s="6"/>
      <c r="L9" s="7"/>
    </row>
    <row r="10" spans="2:12" x14ac:dyDescent="0.15">
      <c r="B10" s="20"/>
      <c r="C10" s="21"/>
      <c r="D10" s="21"/>
      <c r="E10" s="6"/>
      <c r="F10" s="6"/>
      <c r="G10" s="6"/>
      <c r="H10" s="6"/>
      <c r="I10" s="6"/>
      <c r="J10" s="6"/>
      <c r="K10" s="6"/>
      <c r="L10" s="7"/>
    </row>
    <row r="11" spans="2:12" x14ac:dyDescent="0.15">
      <c r="B11" s="20"/>
      <c r="C11" s="21"/>
      <c r="D11" s="21"/>
      <c r="E11" s="6"/>
      <c r="F11" s="6"/>
      <c r="G11" s="6"/>
      <c r="H11" s="6"/>
      <c r="I11" s="6"/>
      <c r="J11" s="6"/>
      <c r="K11" s="6"/>
      <c r="L11" s="7"/>
    </row>
    <row r="12" spans="2:12" x14ac:dyDescent="0.15">
      <c r="B12" s="20"/>
      <c r="C12" s="21"/>
      <c r="D12" s="21"/>
      <c r="E12" s="6"/>
      <c r="F12" s="6"/>
      <c r="G12" s="6"/>
      <c r="H12" s="6"/>
      <c r="I12" s="6"/>
      <c r="J12" s="6"/>
      <c r="K12" s="6"/>
      <c r="L12" s="7"/>
    </row>
    <row r="13" spans="2:12" x14ac:dyDescent="0.15">
      <c r="B13" s="5" t="s">
        <v>2</v>
      </c>
      <c r="C13" s="6">
        <v>0.8</v>
      </c>
      <c r="D13" s="6" t="s">
        <v>12</v>
      </c>
      <c r="E13" s="6"/>
      <c r="F13" s="6"/>
      <c r="G13" s="6"/>
      <c r="H13" s="6"/>
      <c r="I13" s="6"/>
      <c r="J13" s="6"/>
      <c r="K13" s="6"/>
      <c r="L13" s="7"/>
    </row>
    <row r="14" spans="2:12" x14ac:dyDescent="0.15">
      <c r="B14" s="5" t="s">
        <v>3</v>
      </c>
      <c r="C14" s="6">
        <f>8.6*10^-5</f>
        <v>8.6000000000000003E-5</v>
      </c>
      <c r="D14" s="6"/>
      <c r="E14" s="6"/>
      <c r="F14" s="6"/>
      <c r="G14" s="6"/>
      <c r="H14" s="6"/>
      <c r="I14" s="6"/>
      <c r="J14" s="6"/>
      <c r="K14" s="6"/>
      <c r="L14" s="7"/>
    </row>
    <row r="15" spans="2:12" x14ac:dyDescent="0.15">
      <c r="B15" s="5" t="s">
        <v>0</v>
      </c>
      <c r="C15" s="6">
        <v>25</v>
      </c>
      <c r="D15" s="6" t="s">
        <v>13</v>
      </c>
      <c r="E15" s="6"/>
      <c r="F15" s="6"/>
      <c r="G15" s="6"/>
      <c r="H15" s="6"/>
      <c r="I15" s="6"/>
      <c r="J15" s="6"/>
      <c r="K15" s="6"/>
      <c r="L15" s="7"/>
    </row>
    <row r="16" spans="2:12" x14ac:dyDescent="0.15">
      <c r="B16" s="5" t="s">
        <v>1</v>
      </c>
      <c r="C16" s="6">
        <v>85</v>
      </c>
      <c r="D16" s="6" t="s">
        <v>13</v>
      </c>
      <c r="E16" s="6"/>
      <c r="F16" s="6"/>
      <c r="G16" s="6"/>
      <c r="H16" s="6"/>
      <c r="I16" s="6"/>
      <c r="J16" s="6"/>
      <c r="K16" s="6"/>
      <c r="L16" s="7"/>
    </row>
    <row r="17" spans="2:12" x14ac:dyDescent="0.15">
      <c r="B17" s="5" t="s">
        <v>4</v>
      </c>
      <c r="C17" s="6">
        <v>0.75</v>
      </c>
      <c r="D17" s="6"/>
      <c r="E17" s="6"/>
      <c r="F17" s="6"/>
      <c r="G17" s="6"/>
      <c r="H17" s="6"/>
      <c r="I17" s="6"/>
      <c r="J17" s="6"/>
      <c r="K17" s="6"/>
      <c r="L17" s="7"/>
    </row>
    <row r="18" spans="2:12" x14ac:dyDescent="0.15">
      <c r="B18" s="5" t="s">
        <v>5</v>
      </c>
      <c r="C18" s="6">
        <v>0.85</v>
      </c>
      <c r="D18" s="6"/>
      <c r="E18" s="6"/>
      <c r="F18" s="6"/>
      <c r="G18" s="6"/>
      <c r="H18" s="6"/>
      <c r="I18" s="6"/>
      <c r="J18" s="6"/>
      <c r="K18" s="6"/>
      <c r="L18" s="7"/>
    </row>
    <row r="19" spans="2:12" ht="14.25" thickBot="1" x14ac:dyDescent="0.2">
      <c r="B19" s="12" t="s">
        <v>23</v>
      </c>
      <c r="C19" s="13">
        <f>EXP(C13/C14*(1/(273+C15)-1/(273+C16))+C17^2-C18^2)</f>
        <v>159.44642732853248</v>
      </c>
      <c r="D19" s="10"/>
      <c r="E19" s="10"/>
      <c r="F19" s="10"/>
      <c r="G19" s="10"/>
      <c r="H19" s="10"/>
      <c r="I19" s="10"/>
      <c r="J19" s="10"/>
      <c r="K19" s="10"/>
      <c r="L19" s="11"/>
    </row>
    <row r="20" spans="2:12" ht="14.25" thickBot="1" x14ac:dyDescent="0.2"/>
    <row r="21" spans="2:12" x14ac:dyDescent="0.15">
      <c r="B21" s="2" t="s">
        <v>24</v>
      </c>
      <c r="C21" s="22">
        <v>0.9</v>
      </c>
      <c r="D21" s="3"/>
      <c r="E21" s="3"/>
      <c r="F21" s="3"/>
      <c r="G21" s="3"/>
      <c r="H21" s="3"/>
      <c r="I21" s="3"/>
      <c r="J21" s="3"/>
      <c r="K21" s="3"/>
      <c r="L21" s="4"/>
    </row>
    <row r="22" spans="2:12" x14ac:dyDescent="0.15">
      <c r="B22" s="5" t="s">
        <v>11</v>
      </c>
      <c r="C22" s="6">
        <v>20000</v>
      </c>
      <c r="D22" s="6" t="s">
        <v>14</v>
      </c>
      <c r="E22" s="6"/>
      <c r="F22" s="6"/>
      <c r="G22" s="6"/>
      <c r="H22" s="6"/>
      <c r="I22" s="6"/>
      <c r="J22" s="6"/>
      <c r="K22" s="6"/>
      <c r="L22" s="7"/>
    </row>
    <row r="23" spans="2:12" x14ac:dyDescent="0.15">
      <c r="B23" s="5" t="s">
        <v>8</v>
      </c>
      <c r="C23" s="6">
        <v>7</v>
      </c>
      <c r="D23" s="6"/>
      <c r="E23" s="6"/>
      <c r="F23" s="6"/>
      <c r="G23" s="6"/>
      <c r="H23" s="6"/>
      <c r="I23" s="6"/>
      <c r="J23" s="6"/>
      <c r="K23" s="6"/>
      <c r="L23" s="7"/>
    </row>
    <row r="24" spans="2:12" x14ac:dyDescent="0.15">
      <c r="B24" s="5" t="s">
        <v>7</v>
      </c>
      <c r="C24" s="6">
        <v>1</v>
      </c>
      <c r="D24" s="6"/>
      <c r="E24" s="6"/>
      <c r="F24" s="6"/>
      <c r="G24" s="6"/>
      <c r="H24" s="6"/>
      <c r="I24" s="6"/>
      <c r="J24" s="6"/>
      <c r="K24" s="6"/>
      <c r="L24" s="7"/>
    </row>
    <row r="25" spans="2:12" x14ac:dyDescent="0.15">
      <c r="B25" s="5" t="s">
        <v>9</v>
      </c>
      <c r="C25" s="6">
        <f>CHIINV(1-C21,2*(C24+1))</f>
        <v>7.779440339734859</v>
      </c>
      <c r="D25" s="6"/>
      <c r="E25" s="6"/>
      <c r="F25" s="6"/>
      <c r="G25" s="6"/>
      <c r="H25" s="6"/>
      <c r="I25" s="6"/>
      <c r="J25" s="6"/>
      <c r="K25" s="6"/>
      <c r="L25" s="7"/>
    </row>
    <row r="26" spans="2:12" x14ac:dyDescent="0.15">
      <c r="B26" s="5" t="s">
        <v>22</v>
      </c>
      <c r="C26" s="6">
        <f>C25/2</f>
        <v>3.8897201698674295</v>
      </c>
      <c r="D26" s="6"/>
      <c r="E26" s="6"/>
      <c r="F26" s="6"/>
      <c r="G26" s="6"/>
      <c r="H26" s="6"/>
      <c r="I26" s="6"/>
      <c r="J26" s="6"/>
      <c r="K26" s="6"/>
      <c r="L26" s="7"/>
    </row>
    <row r="27" spans="2:12" x14ac:dyDescent="0.15">
      <c r="B27" s="5"/>
      <c r="C27" s="6"/>
      <c r="D27" s="6"/>
      <c r="E27" s="6"/>
      <c r="F27" s="6"/>
      <c r="G27" s="6"/>
      <c r="H27" s="6"/>
      <c r="I27" s="6"/>
      <c r="J27" s="6"/>
      <c r="K27" s="6"/>
      <c r="L27" s="7"/>
    </row>
    <row r="28" spans="2:12" x14ac:dyDescent="0.15">
      <c r="B28" s="5"/>
      <c r="C28" s="6"/>
      <c r="D28" s="6"/>
      <c r="E28" s="6"/>
      <c r="F28" s="6"/>
      <c r="G28" s="6"/>
      <c r="H28" s="6"/>
      <c r="I28" s="6"/>
      <c r="J28" s="6"/>
      <c r="K28" s="6"/>
      <c r="L28" s="7"/>
    </row>
    <row r="29" spans="2:12" x14ac:dyDescent="0.15">
      <c r="B29" s="8" t="s">
        <v>6</v>
      </c>
      <c r="C29" s="6">
        <f>C22*C26/C19/C23</f>
        <v>69.700440366232655</v>
      </c>
      <c r="D29" s="6" t="s">
        <v>14</v>
      </c>
      <c r="E29" s="6"/>
      <c r="F29" s="6"/>
      <c r="G29" s="6"/>
      <c r="H29" s="6"/>
      <c r="I29" s="6"/>
      <c r="J29" s="6"/>
      <c r="K29" s="6"/>
      <c r="L29" s="7"/>
    </row>
    <row r="30" spans="2:12" ht="14.25" thickBot="1" x14ac:dyDescent="0.2"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1"/>
    </row>
    <row r="31" spans="2:12" x14ac:dyDescent="0.15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</row>
    <row r="32" spans="2:12" x14ac:dyDescent="0.15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</row>
    <row r="33" spans="3:12" x14ac:dyDescent="0.15">
      <c r="J33" s="6"/>
      <c r="K33" s="6"/>
      <c r="L33" s="6"/>
    </row>
    <row r="34" spans="3:12" x14ac:dyDescent="0.15">
      <c r="J34" s="6"/>
      <c r="K34" s="6"/>
      <c r="L34" s="6"/>
    </row>
    <row r="35" spans="3:12" x14ac:dyDescent="0.15">
      <c r="J35" s="6"/>
      <c r="K35" s="6"/>
      <c r="L35" s="6"/>
    </row>
    <row r="36" spans="3:12" x14ac:dyDescent="0.15">
      <c r="J36" s="6"/>
      <c r="K36" s="6"/>
      <c r="L36" s="6"/>
    </row>
    <row r="37" spans="3:12" x14ac:dyDescent="0.15">
      <c r="J37" s="6"/>
      <c r="K37" s="6"/>
      <c r="L37" s="6"/>
    </row>
    <row r="38" spans="3:12" x14ac:dyDescent="0.15">
      <c r="J38" s="6"/>
      <c r="K38" s="6"/>
      <c r="L38" s="6"/>
    </row>
    <row r="39" spans="3:12" x14ac:dyDescent="0.15">
      <c r="J39" s="6"/>
      <c r="K39" s="6"/>
      <c r="L39" s="6"/>
    </row>
    <row r="40" spans="3:12" x14ac:dyDescent="0.15">
      <c r="J40" s="6"/>
      <c r="K40" s="6"/>
      <c r="L40" s="6"/>
    </row>
    <row r="41" spans="3:12" x14ac:dyDescent="0.15">
      <c r="J41" s="6"/>
      <c r="K41" s="6"/>
      <c r="L41" s="6"/>
    </row>
    <row r="42" spans="3:12" x14ac:dyDescent="0.15">
      <c r="J42" s="6"/>
      <c r="K42" s="6"/>
      <c r="L42" s="6"/>
    </row>
    <row r="43" spans="3:12" x14ac:dyDescent="0.15">
      <c r="C43" s="1"/>
    </row>
  </sheetData>
  <mergeCells count="1">
    <mergeCell ref="B4:D1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1" sqref="M21"/>
    </sheetView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14"/>
  <sheetViews>
    <sheetView workbookViewId="0">
      <selection activeCell="E26" sqref="E26"/>
    </sheetView>
  </sheetViews>
  <sheetFormatPr defaultRowHeight="13.5" x14ac:dyDescent="0.15"/>
  <cols>
    <col min="2" max="2" width="23.375" customWidth="1"/>
    <col min="3" max="3" width="14.375" customWidth="1"/>
    <col min="4" max="4" width="4.5" customWidth="1"/>
  </cols>
  <sheetData>
    <row r="4" spans="2:13" ht="14.25" thickBot="1" x14ac:dyDescent="0.2"/>
    <row r="5" spans="2:13" x14ac:dyDescent="0.15">
      <c r="B5" s="18" t="s">
        <v>21</v>
      </c>
      <c r="C5" s="19"/>
      <c r="D5" s="19"/>
      <c r="E5" s="3"/>
      <c r="F5" s="3"/>
      <c r="G5" s="3"/>
      <c r="H5" s="3"/>
      <c r="I5" s="3"/>
      <c r="J5" s="3"/>
      <c r="K5" s="3"/>
      <c r="L5" s="4"/>
      <c r="M5" s="6"/>
    </row>
    <row r="6" spans="2:13" x14ac:dyDescent="0.15">
      <c r="B6" s="20"/>
      <c r="C6" s="21"/>
      <c r="D6" s="21"/>
      <c r="E6" s="6"/>
      <c r="F6" s="6"/>
      <c r="G6" s="6"/>
      <c r="H6" s="6"/>
      <c r="I6" s="6"/>
      <c r="J6" s="6"/>
      <c r="K6" s="6"/>
      <c r="L6" s="7"/>
      <c r="M6" s="6"/>
    </row>
    <row r="7" spans="2:13" x14ac:dyDescent="0.15">
      <c r="B7" s="20"/>
      <c r="C7" s="21"/>
      <c r="D7" s="21"/>
      <c r="E7" s="6"/>
      <c r="F7" s="6"/>
      <c r="G7" s="6"/>
      <c r="H7" s="6"/>
      <c r="I7" s="6"/>
      <c r="J7" s="6"/>
      <c r="K7" s="6"/>
      <c r="L7" s="7"/>
      <c r="M7" s="6"/>
    </row>
    <row r="8" spans="2:13" x14ac:dyDescent="0.15">
      <c r="B8" s="20"/>
      <c r="C8" s="21"/>
      <c r="D8" s="21"/>
      <c r="E8" s="6"/>
      <c r="F8" s="6"/>
      <c r="G8" s="6"/>
      <c r="H8" s="6"/>
      <c r="I8" s="6"/>
      <c r="J8" s="6"/>
      <c r="K8" s="6"/>
      <c r="L8" s="7"/>
      <c r="M8" s="6"/>
    </row>
    <row r="9" spans="2:13" x14ac:dyDescent="0.15">
      <c r="B9" s="20"/>
      <c r="C9" s="21"/>
      <c r="D9" s="21"/>
      <c r="E9" s="6"/>
      <c r="F9" s="6"/>
      <c r="G9" s="6"/>
      <c r="H9" s="6"/>
      <c r="I9" s="6"/>
      <c r="J9" s="6"/>
      <c r="K9" s="6"/>
      <c r="L9" s="7"/>
      <c r="M9" s="6"/>
    </row>
    <row r="10" spans="2:13" x14ac:dyDescent="0.15">
      <c r="B10" s="20"/>
      <c r="C10" s="21"/>
      <c r="D10" s="21"/>
      <c r="E10" s="6"/>
      <c r="F10" s="6"/>
      <c r="G10" s="6"/>
      <c r="H10" s="6"/>
      <c r="I10" s="6"/>
      <c r="J10" s="6"/>
      <c r="K10" s="6"/>
      <c r="L10" s="7"/>
      <c r="M10" s="6"/>
    </row>
    <row r="11" spans="2:13" x14ac:dyDescent="0.15">
      <c r="B11" s="14" t="s">
        <v>10</v>
      </c>
      <c r="C11" s="6">
        <v>5</v>
      </c>
      <c r="D11" s="6" t="s">
        <v>15</v>
      </c>
      <c r="E11" s="6"/>
      <c r="F11" s="6"/>
      <c r="G11" s="6"/>
      <c r="H11" s="6"/>
      <c r="I11" s="6"/>
      <c r="J11" s="6"/>
      <c r="K11" s="6"/>
      <c r="L11" s="7"/>
    </row>
    <row r="12" spans="2:13" x14ac:dyDescent="0.15">
      <c r="B12" s="14" t="s">
        <v>16</v>
      </c>
      <c r="C12" s="6">
        <v>0.9</v>
      </c>
      <c r="D12" s="6"/>
      <c r="E12" s="6"/>
      <c r="F12" s="6"/>
      <c r="G12" s="6"/>
      <c r="H12" s="6"/>
      <c r="I12" s="6"/>
      <c r="J12" s="6"/>
      <c r="K12" s="6"/>
      <c r="L12" s="7"/>
    </row>
    <row r="13" spans="2:13" x14ac:dyDescent="0.15">
      <c r="B13" s="14" t="s">
        <v>17</v>
      </c>
      <c r="C13" s="6">
        <f>-C11/LN(C12)</f>
        <v>47.456107905149523</v>
      </c>
      <c r="D13" s="6" t="s">
        <v>18</v>
      </c>
      <c r="E13" s="6"/>
      <c r="F13" s="6"/>
      <c r="G13" s="6"/>
      <c r="H13" s="6"/>
      <c r="I13" s="6"/>
      <c r="J13" s="6"/>
      <c r="K13" s="6"/>
      <c r="L13" s="7"/>
    </row>
    <row r="14" spans="2:13" ht="20.25" customHeight="1" thickBot="1" x14ac:dyDescent="0.2">
      <c r="B14" s="16" t="s">
        <v>19</v>
      </c>
      <c r="C14" s="17">
        <f>1/C13</f>
        <v>2.1072103131565257E-2</v>
      </c>
      <c r="D14" s="15"/>
      <c r="E14" s="10"/>
      <c r="F14" s="10"/>
      <c r="G14" s="10"/>
      <c r="H14" s="10"/>
      <c r="I14" s="10"/>
      <c r="J14" s="10"/>
      <c r="K14" s="10"/>
      <c r="L14" s="11"/>
    </row>
  </sheetData>
  <mergeCells count="1">
    <mergeCell ref="B5:D10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K14" sqref="K14"/>
    </sheetView>
  </sheetViews>
  <sheetFormatPr defaultRowHeight="13.5" x14ac:dyDescent="0.15"/>
  <sheetData>
    <row r="1" spans="1:5" x14ac:dyDescent="0.15">
      <c r="A1" s="3"/>
      <c r="B1" s="3"/>
      <c r="C1" s="3"/>
      <c r="D1" s="3"/>
      <c r="E1" s="4"/>
    </row>
    <row r="2" spans="1:5" x14ac:dyDescent="0.15">
      <c r="A2" s="6"/>
      <c r="B2" s="6"/>
      <c r="C2" s="6"/>
      <c r="D2" s="6"/>
      <c r="E2" s="7"/>
    </row>
    <row r="3" spans="1:5" x14ac:dyDescent="0.15">
      <c r="A3" s="6"/>
      <c r="B3" s="6"/>
      <c r="C3" s="6"/>
      <c r="D3" s="6"/>
      <c r="E3" s="7"/>
    </row>
    <row r="4" spans="1:5" x14ac:dyDescent="0.15">
      <c r="A4" s="6"/>
      <c r="B4" s="6"/>
      <c r="C4" s="6"/>
      <c r="D4" s="6"/>
      <c r="E4" s="7"/>
    </row>
    <row r="5" spans="1:5" x14ac:dyDescent="0.15">
      <c r="A5" s="6"/>
      <c r="B5" s="6"/>
      <c r="C5" s="6"/>
      <c r="D5" s="6"/>
      <c r="E5" s="7"/>
    </row>
    <row r="6" spans="1:5" x14ac:dyDescent="0.15">
      <c r="A6" s="6"/>
      <c r="B6" s="6"/>
      <c r="C6" s="6"/>
      <c r="D6" s="6"/>
      <c r="E6" s="7"/>
    </row>
    <row r="7" spans="1:5" ht="27.75" customHeight="1" x14ac:dyDescent="0.15">
      <c r="A7" s="6"/>
      <c r="B7" s="6"/>
      <c r="C7" s="6"/>
      <c r="D7" s="6"/>
      <c r="E7" s="7"/>
    </row>
    <row r="8" spans="1:5" ht="27.75" customHeight="1" x14ac:dyDescent="0.15">
      <c r="A8" s="6"/>
      <c r="B8" s="6"/>
      <c r="C8" s="6"/>
      <c r="D8" s="6"/>
      <c r="E8" s="7"/>
    </row>
    <row r="9" spans="1:5" ht="27.75" customHeight="1" x14ac:dyDescent="0.15">
      <c r="A9" s="6"/>
      <c r="B9" s="6"/>
      <c r="C9" s="6"/>
      <c r="D9" s="6"/>
      <c r="E9" s="7"/>
    </row>
    <row r="10" spans="1:5" ht="27.75" customHeight="1" x14ac:dyDescent="0.15">
      <c r="A10" s="6"/>
      <c r="B10" s="6"/>
      <c r="C10" s="6"/>
      <c r="D10" s="6"/>
      <c r="E10" s="7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加速系数与可靠性测试时间计算</vt:lpstr>
      <vt:lpstr>CHIINV失效系数表</vt:lpstr>
      <vt:lpstr>返修率和产品寿命关系</vt:lpstr>
      <vt:lpstr>产品可靠度与信心水准与样品数关系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2019-02-14T05:43:12Z</dcterms:modified>
</cp:coreProperties>
</file>