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repos\lct-master\charles-university\data-structures-1\fibonacci-heap\docs\"/>
    </mc:Choice>
  </mc:AlternateContent>
  <bookViews>
    <workbookView xWindow="0" yWindow="0" windowWidth="25950" windowHeight="13140" xr2:uid="{1367067E-0D29-469B-BAA1-9F22F2064906}"/>
  </bookViews>
  <sheets>
    <sheet name="resul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E49" i="1"/>
  <c r="E28" i="1"/>
  <c r="E5" i="1"/>
  <c r="F26" i="1"/>
  <c r="E26" i="1"/>
  <c r="F3" i="1"/>
  <c r="E3" i="1"/>
  <c r="E51" i="1" l="1"/>
</calcChain>
</file>

<file path=xl/sharedStrings.xml><?xml version="1.0" encoding="utf-8"?>
<sst xmlns="http://schemas.openxmlformats.org/spreadsheetml/2006/main" count="12" uniqueCount="6">
  <si>
    <t>Heap Size</t>
  </si>
  <si>
    <t>Biased Test</t>
  </si>
  <si>
    <t>Random Test</t>
  </si>
  <si>
    <t>Special Test</t>
  </si>
  <si>
    <t>Standard</t>
  </si>
  <si>
    <t>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</si>
</sst>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results!$A$3:$A$22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results!$B$3:$B$22</c:f>
              <c:numCache>
                <c:formatCode>General</c:formatCode>
                <c:ptCount val="20"/>
                <c:pt idx="0">
                  <c:v>5.8041520000000002</c:v>
                </c:pt>
                <c:pt idx="1">
                  <c:v>5.9264020000000004</c:v>
                </c:pt>
                <c:pt idx="2">
                  <c:v>6.0076239999999999</c:v>
                </c:pt>
                <c:pt idx="3">
                  <c:v>6.0557480000000004</c:v>
                </c:pt>
                <c:pt idx="4">
                  <c:v>6.100949</c:v>
                </c:pt>
                <c:pt idx="5">
                  <c:v>6.1519320000000004</c:v>
                </c:pt>
                <c:pt idx="6">
                  <c:v>6.1621110000000003</c:v>
                </c:pt>
                <c:pt idx="7">
                  <c:v>6.1842790000000001</c:v>
                </c:pt>
                <c:pt idx="8">
                  <c:v>6.2143069999999998</c:v>
                </c:pt>
                <c:pt idx="9">
                  <c:v>6.228459</c:v>
                </c:pt>
                <c:pt idx="10">
                  <c:v>6.24193</c:v>
                </c:pt>
                <c:pt idx="11">
                  <c:v>6.271401</c:v>
                </c:pt>
                <c:pt idx="12">
                  <c:v>6.2847080000000002</c:v>
                </c:pt>
                <c:pt idx="13">
                  <c:v>6.280386</c:v>
                </c:pt>
                <c:pt idx="14">
                  <c:v>6.2851840000000001</c:v>
                </c:pt>
                <c:pt idx="15">
                  <c:v>6.3229139999999999</c:v>
                </c:pt>
                <c:pt idx="16">
                  <c:v>6.3196950000000003</c:v>
                </c:pt>
                <c:pt idx="17">
                  <c:v>6.3365419999999997</c:v>
                </c:pt>
                <c:pt idx="18">
                  <c:v>6.3374930000000003</c:v>
                </c:pt>
                <c:pt idx="19">
                  <c:v>6.3393810000000004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9-473D-AA15-FA860D87E0BD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results!$A$3:$A$22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results!$C$3:$C$22</c:f>
              <c:numCache>
                <c:formatCode>General</c:formatCode>
                <c:ptCount val="20"/>
                <c:pt idx="0">
                  <c:v>5.635853</c:v>
                </c:pt>
                <c:pt idx="1">
                  <c:v>5.7604730000000002</c:v>
                </c:pt>
                <c:pt idx="2">
                  <c:v>5.7855619999999996</c:v>
                </c:pt>
                <c:pt idx="3">
                  <c:v>5.8551460000000004</c:v>
                </c:pt>
                <c:pt idx="4">
                  <c:v>5.8834689999999998</c:v>
                </c:pt>
                <c:pt idx="5">
                  <c:v>5.9307210000000001</c:v>
                </c:pt>
                <c:pt idx="6">
                  <c:v>5.9667339999999998</c:v>
                </c:pt>
                <c:pt idx="7">
                  <c:v>5.9782570000000002</c:v>
                </c:pt>
                <c:pt idx="8">
                  <c:v>5.9884370000000002</c:v>
                </c:pt>
                <c:pt idx="9">
                  <c:v>6.0036209999999999</c:v>
                </c:pt>
                <c:pt idx="10">
                  <c:v>6.0165459999999999</c:v>
                </c:pt>
                <c:pt idx="11">
                  <c:v>6.0295430000000003</c:v>
                </c:pt>
                <c:pt idx="12">
                  <c:v>6.0514349999999997</c:v>
                </c:pt>
                <c:pt idx="13">
                  <c:v>6.083196</c:v>
                </c:pt>
                <c:pt idx="14">
                  <c:v>6.0810240000000002</c:v>
                </c:pt>
                <c:pt idx="15">
                  <c:v>6.1171720000000001</c:v>
                </c:pt>
                <c:pt idx="16">
                  <c:v>6.0927749999999996</c:v>
                </c:pt>
                <c:pt idx="17">
                  <c:v>6.1183449999999997</c:v>
                </c:pt>
                <c:pt idx="18">
                  <c:v>6.1136530000000002</c:v>
                </c:pt>
                <c:pt idx="19">
                  <c:v>6.1123310000000002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9-473D-AA15-FA860D87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966232"/>
        <c:axId val="442491896"/>
      </c:lineChart>
      <c:catAx>
        <c:axId val="64196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</a:t>
                </a:r>
                <a:r>
                  <a:rPr lang="en-US" baseline="0"/>
                  <a:t>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91896"/>
        <c:crosses val="autoZero"/>
        <c:auto val="1"/>
        <c:lblAlgn val="ctr"/>
        <c:lblOffset val="100"/>
        <c:noMultiLvlLbl val="0"/>
      </c:catAx>
      <c:valAx>
        <c:axId val="442491896"/>
        <c:scaling>
          <c:orientation val="minMax"/>
          <c:max val="7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ExtractMin</a:t>
                </a:r>
                <a:r>
                  <a:rPr lang="en-US" baseline="0"/>
                  <a:t> </a:t>
                </a:r>
                <a:r>
                  <a:rPr lang="en-US"/>
                  <a:t>Steps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662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Biased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results!$B$25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results!$A$26:$A$45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results!$B$26:$B$45</c:f>
              <c:numCache>
                <c:formatCode>General</c:formatCode>
                <c:ptCount val="20"/>
                <c:pt idx="0">
                  <c:v>8.3695649999999997</c:v>
                </c:pt>
                <c:pt idx="1">
                  <c:v>8.9430049999999994</c:v>
                </c:pt>
                <c:pt idx="2">
                  <c:v>9.5645159999999994</c:v>
                </c:pt>
                <c:pt idx="3">
                  <c:v>9.402469</c:v>
                </c:pt>
                <c:pt idx="4">
                  <c:v>9.3728160000000003</c:v>
                </c:pt>
                <c:pt idx="5">
                  <c:v>9.5423200000000001</c:v>
                </c:pt>
                <c:pt idx="6">
                  <c:v>9.5977340000000009</c:v>
                </c:pt>
                <c:pt idx="7">
                  <c:v>9.7140970000000006</c:v>
                </c:pt>
                <c:pt idx="8">
                  <c:v>9.8851770000000005</c:v>
                </c:pt>
                <c:pt idx="9">
                  <c:v>9.7947950000000006</c:v>
                </c:pt>
                <c:pt idx="10">
                  <c:v>10.085046999999999</c:v>
                </c:pt>
                <c:pt idx="11">
                  <c:v>9.4556959999999997</c:v>
                </c:pt>
                <c:pt idx="12">
                  <c:v>9.9594919999999991</c:v>
                </c:pt>
                <c:pt idx="13">
                  <c:v>9.9643119999999996</c:v>
                </c:pt>
                <c:pt idx="14">
                  <c:v>9.8618330000000007</c:v>
                </c:pt>
                <c:pt idx="15">
                  <c:v>9.7851289999999995</c:v>
                </c:pt>
                <c:pt idx="16">
                  <c:v>9.8005929999999992</c:v>
                </c:pt>
                <c:pt idx="17">
                  <c:v>9.9333690000000008</c:v>
                </c:pt>
                <c:pt idx="18">
                  <c:v>10.0625</c:v>
                </c:pt>
                <c:pt idx="19">
                  <c:v>9.8676010000000005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3-471A-80AB-59B0ACED1B5F}"/>
            </c:ext>
          </c:extLst>
        </c:ser>
        <c:ser>
          <c:idx val="1"/>
          <c:order val="1"/>
          <c:tx>
            <c:strRef>
              <c:f>results!$C$25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results!$A$26:$A$45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results!$C$26:$C$45</c:f>
              <c:numCache>
                <c:formatCode>General</c:formatCode>
                <c:ptCount val="20"/>
                <c:pt idx="0">
                  <c:v>8.4239130000000007</c:v>
                </c:pt>
                <c:pt idx="1">
                  <c:v>8.3264250000000004</c:v>
                </c:pt>
                <c:pt idx="2">
                  <c:v>9.4548389999999998</c:v>
                </c:pt>
                <c:pt idx="3">
                  <c:v>9.4049379999999996</c:v>
                </c:pt>
                <c:pt idx="4">
                  <c:v>9.3825240000000001</c:v>
                </c:pt>
                <c:pt idx="5">
                  <c:v>9.4263320000000004</c:v>
                </c:pt>
                <c:pt idx="6">
                  <c:v>9.1558069999999994</c:v>
                </c:pt>
                <c:pt idx="7">
                  <c:v>9.4255600000000008</c:v>
                </c:pt>
                <c:pt idx="8">
                  <c:v>9.3841339999999995</c:v>
                </c:pt>
                <c:pt idx="9">
                  <c:v>9.3953950000000006</c:v>
                </c:pt>
                <c:pt idx="10">
                  <c:v>9.4728969999999997</c:v>
                </c:pt>
                <c:pt idx="11">
                  <c:v>9.3510550000000006</c:v>
                </c:pt>
                <c:pt idx="12">
                  <c:v>9.6497220000000006</c:v>
                </c:pt>
                <c:pt idx="13">
                  <c:v>9.4770579999999995</c:v>
                </c:pt>
                <c:pt idx="14">
                  <c:v>9.4589599999999994</c:v>
                </c:pt>
                <c:pt idx="15">
                  <c:v>9.4341519999999992</c:v>
                </c:pt>
                <c:pt idx="16">
                  <c:v>9.3637979999999992</c:v>
                </c:pt>
                <c:pt idx="17">
                  <c:v>9.5034930000000006</c:v>
                </c:pt>
                <c:pt idx="18">
                  <c:v>9.6310979999999997</c:v>
                </c:pt>
                <c:pt idx="19">
                  <c:v>9.5259610000000006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3-471A-80AB-59B0ACED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966232"/>
        <c:axId val="442491896"/>
      </c:lineChart>
      <c:catAx>
        <c:axId val="64196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91896"/>
        <c:crosses val="autoZero"/>
        <c:auto val="1"/>
        <c:lblAlgn val="ctr"/>
        <c:lblOffset val="100"/>
        <c:noMultiLvlLbl val="0"/>
      </c:catAx>
      <c:valAx>
        <c:axId val="442491896"/>
        <c:scaling>
          <c:orientation val="minMax"/>
          <c:max val="11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ExtractMin Steps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6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results!$B$25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results!$A$49:$A$75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18</c:v>
                </c:pt>
                <c:pt idx="5">
                  <c:v>24</c:v>
                </c:pt>
                <c:pt idx="6">
                  <c:v>31</c:v>
                </c:pt>
                <c:pt idx="7">
                  <c:v>39</c:v>
                </c:pt>
                <c:pt idx="8">
                  <c:v>48</c:v>
                </c:pt>
                <c:pt idx="9">
                  <c:v>58</c:v>
                </c:pt>
                <c:pt idx="10">
                  <c:v>69</c:v>
                </c:pt>
                <c:pt idx="11">
                  <c:v>81</c:v>
                </c:pt>
                <c:pt idx="12">
                  <c:v>94</c:v>
                </c:pt>
                <c:pt idx="13">
                  <c:v>108</c:v>
                </c:pt>
                <c:pt idx="14">
                  <c:v>123</c:v>
                </c:pt>
                <c:pt idx="15">
                  <c:v>139</c:v>
                </c:pt>
                <c:pt idx="16">
                  <c:v>156</c:v>
                </c:pt>
                <c:pt idx="17">
                  <c:v>174</c:v>
                </c:pt>
                <c:pt idx="18">
                  <c:v>193</c:v>
                </c:pt>
                <c:pt idx="19">
                  <c:v>213</c:v>
                </c:pt>
                <c:pt idx="20">
                  <c:v>234</c:v>
                </c:pt>
                <c:pt idx="21">
                  <c:v>256</c:v>
                </c:pt>
                <c:pt idx="22">
                  <c:v>279</c:v>
                </c:pt>
                <c:pt idx="23">
                  <c:v>303</c:v>
                </c:pt>
                <c:pt idx="24">
                  <c:v>328</c:v>
                </c:pt>
                <c:pt idx="25">
                  <c:v>354</c:v>
                </c:pt>
                <c:pt idx="26">
                  <c:v>381</c:v>
                </c:pt>
              </c:numCache>
            </c:numRef>
          </c:cat>
          <c:val>
            <c:numRef>
              <c:f>results!$B$49:$B$75</c:f>
              <c:numCache>
                <c:formatCode>General</c:formatCode>
                <c:ptCount val="27"/>
                <c:pt idx="0">
                  <c:v>0.5</c:v>
                </c:pt>
                <c:pt idx="1">
                  <c:v>0.98765400000000003</c:v>
                </c:pt>
                <c:pt idx="2">
                  <c:v>1.4634149999999999</c:v>
                </c:pt>
                <c:pt idx="3">
                  <c:v>6.0239999999999998E-3</c:v>
                </c:pt>
                <c:pt idx="4">
                  <c:v>5.9610000000000002E-3</c:v>
                </c:pt>
                <c:pt idx="5">
                  <c:v>4.4349999999999997E-3</c:v>
                </c:pt>
                <c:pt idx="6">
                  <c:v>6.2449999999999997E-3</c:v>
                </c:pt>
                <c:pt idx="7">
                  <c:v>4.9399999999999999E-3</c:v>
                </c:pt>
                <c:pt idx="8">
                  <c:v>5.5649999999999996E-3</c:v>
                </c:pt>
                <c:pt idx="9">
                  <c:v>6.1929999999999997E-3</c:v>
                </c:pt>
                <c:pt idx="10">
                  <c:v>6.2319999999999997E-3</c:v>
                </c:pt>
                <c:pt idx="11">
                  <c:v>6.5690000000000002E-3</c:v>
                </c:pt>
                <c:pt idx="12">
                  <c:v>6.8230000000000001E-3</c:v>
                </c:pt>
                <c:pt idx="13">
                  <c:v>6.9490000000000003E-3</c:v>
                </c:pt>
                <c:pt idx="14">
                  <c:v>6.9239999999999996E-3</c:v>
                </c:pt>
                <c:pt idx="15">
                  <c:v>6.9410000000000001E-3</c:v>
                </c:pt>
                <c:pt idx="16">
                  <c:v>7.0010000000000003E-3</c:v>
                </c:pt>
                <c:pt idx="17">
                  <c:v>7.0349999999999996E-3</c:v>
                </c:pt>
                <c:pt idx="18">
                  <c:v>7.0520000000000001E-3</c:v>
                </c:pt>
                <c:pt idx="19">
                  <c:v>7.0590000000000002E-3</c:v>
                </c:pt>
                <c:pt idx="20">
                  <c:v>7.064E-3</c:v>
                </c:pt>
                <c:pt idx="21">
                  <c:v>7.0629999999999998E-3</c:v>
                </c:pt>
                <c:pt idx="22">
                  <c:v>7.0619999999999997E-3</c:v>
                </c:pt>
                <c:pt idx="23">
                  <c:v>7.0609999999999996E-3</c:v>
                </c:pt>
                <c:pt idx="24">
                  <c:v>7.0629999999999998E-3</c:v>
                </c:pt>
                <c:pt idx="25">
                  <c:v>7.0629999999999998E-3</c:v>
                </c:pt>
                <c:pt idx="26">
                  <c:v>7.0629999999999998E-3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0-4B53-99C2-BF4FD52827C5}"/>
            </c:ext>
          </c:extLst>
        </c:ser>
        <c:ser>
          <c:idx val="1"/>
          <c:order val="1"/>
          <c:tx>
            <c:strRef>
              <c:f>results!$C$25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results!$A$49:$A$75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18</c:v>
                </c:pt>
                <c:pt idx="5">
                  <c:v>24</c:v>
                </c:pt>
                <c:pt idx="6">
                  <c:v>31</c:v>
                </c:pt>
                <c:pt idx="7">
                  <c:v>39</c:v>
                </c:pt>
                <c:pt idx="8">
                  <c:v>48</c:v>
                </c:pt>
                <c:pt idx="9">
                  <c:v>58</c:v>
                </c:pt>
                <c:pt idx="10">
                  <c:v>69</c:v>
                </c:pt>
                <c:pt idx="11">
                  <c:v>81</c:v>
                </c:pt>
                <c:pt idx="12">
                  <c:v>94</c:v>
                </c:pt>
                <c:pt idx="13">
                  <c:v>108</c:v>
                </c:pt>
                <c:pt idx="14">
                  <c:v>123</c:v>
                </c:pt>
                <c:pt idx="15">
                  <c:v>139</c:v>
                </c:pt>
                <c:pt idx="16">
                  <c:v>156</c:v>
                </c:pt>
                <c:pt idx="17">
                  <c:v>174</c:v>
                </c:pt>
                <c:pt idx="18">
                  <c:v>193</c:v>
                </c:pt>
                <c:pt idx="19">
                  <c:v>213</c:v>
                </c:pt>
                <c:pt idx="20">
                  <c:v>234</c:v>
                </c:pt>
                <c:pt idx="21">
                  <c:v>256</c:v>
                </c:pt>
                <c:pt idx="22">
                  <c:v>279</c:v>
                </c:pt>
                <c:pt idx="23">
                  <c:v>303</c:v>
                </c:pt>
                <c:pt idx="24">
                  <c:v>328</c:v>
                </c:pt>
                <c:pt idx="25">
                  <c:v>354</c:v>
                </c:pt>
                <c:pt idx="26">
                  <c:v>381</c:v>
                </c:pt>
              </c:numCache>
            </c:numRef>
          </c:cat>
          <c:val>
            <c:numRef>
              <c:f>results!$C$49:$C$75</c:f>
              <c:numCache>
                <c:formatCode>General</c:formatCode>
                <c:ptCount val="27"/>
                <c:pt idx="0">
                  <c:v>0.5</c:v>
                </c:pt>
                <c:pt idx="1">
                  <c:v>0.98765400000000003</c:v>
                </c:pt>
                <c:pt idx="2">
                  <c:v>1.4634149999999999</c:v>
                </c:pt>
                <c:pt idx="3">
                  <c:v>1.927711</c:v>
                </c:pt>
                <c:pt idx="4">
                  <c:v>2.3845010000000002</c:v>
                </c:pt>
                <c:pt idx="5">
                  <c:v>2.8381370000000001</c:v>
                </c:pt>
                <c:pt idx="6">
                  <c:v>3.2916970000000001</c:v>
                </c:pt>
                <c:pt idx="7">
                  <c:v>3.7467980000000001</c:v>
                </c:pt>
                <c:pt idx="8">
                  <c:v>4.2039960000000001</c:v>
                </c:pt>
                <c:pt idx="9">
                  <c:v>4.6632360000000004</c:v>
                </c:pt>
                <c:pt idx="10">
                  <c:v>5.124193</c:v>
                </c:pt>
                <c:pt idx="11">
                  <c:v>5.5864700000000003</c:v>
                </c:pt>
                <c:pt idx="12">
                  <c:v>6.0497059999999996</c:v>
                </c:pt>
                <c:pt idx="13">
                  <c:v>6.5136060000000002</c:v>
                </c:pt>
                <c:pt idx="14">
                  <c:v>6.9779530000000003</c:v>
                </c:pt>
                <c:pt idx="15">
                  <c:v>7.4425889999999999</c:v>
                </c:pt>
                <c:pt idx="16">
                  <c:v>7.9074119999999999</c:v>
                </c:pt>
                <c:pt idx="17">
                  <c:v>8.3723500000000008</c:v>
                </c:pt>
                <c:pt idx="18">
                  <c:v>8.8373600000000003</c:v>
                </c:pt>
                <c:pt idx="19">
                  <c:v>9.3024129999999996</c:v>
                </c:pt>
                <c:pt idx="20">
                  <c:v>9.7674920000000007</c:v>
                </c:pt>
                <c:pt idx="21">
                  <c:v>10.232587000000001</c:v>
                </c:pt>
                <c:pt idx="22">
                  <c:v>10.697691000000001</c:v>
                </c:pt>
                <c:pt idx="23">
                  <c:v>11.162800000000001</c:v>
                </c:pt>
                <c:pt idx="24">
                  <c:v>11.627912</c:v>
                </c:pt>
                <c:pt idx="25">
                  <c:v>12.093026</c:v>
                </c:pt>
                <c:pt idx="26">
                  <c:v>12.558141000000001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0-4B53-99C2-BF4FD5282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966232"/>
        <c:axId val="442491896"/>
      </c:lineChart>
      <c:catAx>
        <c:axId val="64196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91896"/>
        <c:crosses val="autoZero"/>
        <c:auto val="1"/>
        <c:lblAlgn val="ctr"/>
        <c:lblOffset val="100"/>
        <c:noMultiLvlLbl val="0"/>
      </c:catAx>
      <c:valAx>
        <c:axId val="442491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ExtractMin</a:t>
                </a:r>
                <a:r>
                  <a:rPr lang="en-US" baseline="0"/>
                  <a:t> Steps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6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28575</xdr:rowOff>
    </xdr:from>
    <xdr:to>
      <xdr:col>10</xdr:col>
      <xdr:colOff>219075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6BB25-206C-42A3-936C-681E2061A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24</xdr:row>
      <xdr:rowOff>38100</xdr:rowOff>
    </xdr:from>
    <xdr:to>
      <xdr:col>10</xdr:col>
      <xdr:colOff>180975</xdr:colOff>
      <xdr:row>38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844F28-CFB0-4BB0-A3FF-73D339BE6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47</xdr:row>
      <xdr:rowOff>47625</xdr:rowOff>
    </xdr:from>
    <xdr:to>
      <xdr:col>10</xdr:col>
      <xdr:colOff>209550</xdr:colOff>
      <xdr:row>61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715B61-8918-4E2A-975C-F92391BD0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6CB410-157C-451C-9EFF-6F7B14BA86FA}" name="Table1" displayName="Table1" ref="A2:C22" totalsRowShown="0">
  <autoFilter ref="A2:C22" xr:uid="{D3B23E46-DAE5-44F8-A892-78F239B698BD}"/>
  <tableColumns count="3">
    <tableColumn id="1" xr3:uid="{50771C41-7047-4930-BC94-61CDD3E8D0FF}" name="Heap Size"/>
    <tableColumn id="2" xr3:uid="{14BCE53E-29D3-43FC-AF43-D619A67C748C}" name="Standard"/>
    <tableColumn id="3" xr3:uid="{FD857AD9-B437-468D-82FC-5CA470A5D8BB}" name="Naï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63DDC5-AE43-40B4-80FC-24A0836DCF09}" name="Table2" displayName="Table2" ref="A25:C45" totalsRowShown="0">
  <autoFilter ref="A25:C45" xr:uid="{E029DBD8-E93F-4AD4-AA9D-71BF8F50BCC7}"/>
  <tableColumns count="3">
    <tableColumn id="1" xr3:uid="{7AD5AC56-58AC-40C1-9B8D-3E3E894DA4C8}" name="Heap Size"/>
    <tableColumn id="2" xr3:uid="{820063D7-6D33-4584-8DFB-81501130541C}" name="Standard"/>
    <tableColumn id="3" xr3:uid="{7CEB1DF4-7939-4548-8B61-7D664BDE24BA}" name="Naïv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4CFA6-0E25-4ABF-BB29-9B0D5EFF9634}" name="Table3" displayName="Table3" ref="A48:C75" totalsRowShown="0">
  <autoFilter ref="A48:C75" xr:uid="{727AA12B-3B73-4DA7-B98C-E2A9915F775D}"/>
  <tableColumns count="3">
    <tableColumn id="1" xr3:uid="{DCC397BB-FC2E-4147-9199-4F59078EEEE5}" name="Heap Size"/>
    <tableColumn id="2" xr3:uid="{3E52EDD1-E9A0-46E0-8291-C0F800E0A749}" name="Standard"/>
    <tableColumn id="3" xr3:uid="{2D680590-05F3-4521-AE0C-E1964AE7AE2D}" name="Naï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7F66-51A8-4B5C-A2C1-2C2554CC75DD}">
  <dimension ref="A1:F75"/>
  <sheetViews>
    <sheetView tabSelected="1" topLeftCell="A31" workbookViewId="0">
      <selection activeCell="E57" sqref="E57"/>
    </sheetView>
  </sheetViews>
  <sheetFormatPr defaultRowHeight="15" x14ac:dyDescent="0.25"/>
  <cols>
    <col min="1" max="1" width="11.7109375" customWidth="1"/>
    <col min="2" max="2" width="25.42578125" customWidth="1"/>
    <col min="3" max="3" width="22.7109375" customWidth="1"/>
    <col min="6" max="6" width="11.7109375" customWidth="1"/>
    <col min="7" max="7" width="25.42578125" customWidth="1"/>
    <col min="8" max="8" width="22.7109375" customWidth="1"/>
    <col min="11" max="11" width="11.7109375" customWidth="1"/>
    <col min="12" max="12" width="25.42578125" customWidth="1"/>
    <col min="13" max="13" width="22.7109375" customWidth="1"/>
  </cols>
  <sheetData>
    <row r="1" spans="1:6" x14ac:dyDescent="0.25">
      <c r="A1" t="s">
        <v>2</v>
      </c>
    </row>
    <row r="2" spans="1:6" x14ac:dyDescent="0.25">
      <c r="A2" t="s">
        <v>0</v>
      </c>
      <c r="B2" t="s">
        <v>4</v>
      </c>
      <c r="C2" t="s">
        <v>5</v>
      </c>
    </row>
    <row r="3" spans="1:6" x14ac:dyDescent="0.25">
      <c r="A3">
        <v>100000</v>
      </c>
      <c r="B3">
        <v>5.8041520000000002</v>
      </c>
      <c r="C3">
        <v>5.635853</v>
      </c>
      <c r="E3">
        <f>SUM(Table1[Standard])</f>
        <v>123.85559699999999</v>
      </c>
      <c r="F3">
        <f>SUM(Table1[Naïve])</f>
        <v>119.60429300000001</v>
      </c>
    </row>
    <row r="4" spans="1:6" x14ac:dyDescent="0.25">
      <c r="A4">
        <v>200000</v>
      </c>
      <c r="B4">
        <v>5.9264020000000004</v>
      </c>
      <c r="C4">
        <v>5.7604730000000002</v>
      </c>
    </row>
    <row r="5" spans="1:6" x14ac:dyDescent="0.25">
      <c r="A5">
        <v>300000</v>
      </c>
      <c r="B5">
        <v>6.0076239999999999</v>
      </c>
      <c r="C5">
        <v>5.7855619999999996</v>
      </c>
      <c r="E5">
        <f>E3/F3</f>
        <v>1.0355447442007786</v>
      </c>
    </row>
    <row r="6" spans="1:6" x14ac:dyDescent="0.25">
      <c r="A6">
        <v>400000</v>
      </c>
      <c r="B6">
        <v>6.0557480000000004</v>
      </c>
      <c r="C6">
        <v>5.8551460000000004</v>
      </c>
    </row>
    <row r="7" spans="1:6" x14ac:dyDescent="0.25">
      <c r="A7">
        <v>500000</v>
      </c>
      <c r="B7">
        <v>6.100949</v>
      </c>
      <c r="C7">
        <v>5.8834689999999998</v>
      </c>
    </row>
    <row r="8" spans="1:6" x14ac:dyDescent="0.25">
      <c r="A8">
        <v>600000</v>
      </c>
      <c r="B8">
        <v>6.1519320000000004</v>
      </c>
      <c r="C8">
        <v>5.9307210000000001</v>
      </c>
    </row>
    <row r="9" spans="1:6" x14ac:dyDescent="0.25">
      <c r="A9">
        <v>700000</v>
      </c>
      <c r="B9">
        <v>6.1621110000000003</v>
      </c>
      <c r="C9">
        <v>5.9667339999999998</v>
      </c>
    </row>
    <row r="10" spans="1:6" x14ac:dyDescent="0.25">
      <c r="A10">
        <v>800000</v>
      </c>
      <c r="B10">
        <v>6.1842790000000001</v>
      </c>
      <c r="C10">
        <v>5.9782570000000002</v>
      </c>
    </row>
    <row r="11" spans="1:6" x14ac:dyDescent="0.25">
      <c r="A11">
        <v>900000</v>
      </c>
      <c r="B11">
        <v>6.2143069999999998</v>
      </c>
      <c r="C11">
        <v>5.9884370000000002</v>
      </c>
    </row>
    <row r="12" spans="1:6" x14ac:dyDescent="0.25">
      <c r="A12">
        <v>1000000</v>
      </c>
      <c r="B12">
        <v>6.228459</v>
      </c>
      <c r="C12">
        <v>6.0036209999999999</v>
      </c>
    </row>
    <row r="13" spans="1:6" x14ac:dyDescent="0.25">
      <c r="A13">
        <v>1100000</v>
      </c>
      <c r="B13">
        <v>6.24193</v>
      </c>
      <c r="C13">
        <v>6.0165459999999999</v>
      </c>
    </row>
    <row r="14" spans="1:6" x14ac:dyDescent="0.25">
      <c r="A14">
        <v>1200000</v>
      </c>
      <c r="B14">
        <v>6.271401</v>
      </c>
      <c r="C14">
        <v>6.0295430000000003</v>
      </c>
    </row>
    <row r="15" spans="1:6" x14ac:dyDescent="0.25">
      <c r="A15">
        <v>1300000</v>
      </c>
      <c r="B15">
        <v>6.2847080000000002</v>
      </c>
      <c r="C15">
        <v>6.0514349999999997</v>
      </c>
    </row>
    <row r="16" spans="1:6" x14ac:dyDescent="0.25">
      <c r="A16">
        <v>1400000</v>
      </c>
      <c r="B16">
        <v>6.280386</v>
      </c>
      <c r="C16">
        <v>6.083196</v>
      </c>
    </row>
    <row r="17" spans="1:6" x14ac:dyDescent="0.25">
      <c r="A17">
        <v>1500000</v>
      </c>
      <c r="B17">
        <v>6.2851840000000001</v>
      </c>
      <c r="C17">
        <v>6.0810240000000002</v>
      </c>
    </row>
    <row r="18" spans="1:6" x14ac:dyDescent="0.25">
      <c r="A18">
        <v>1600000</v>
      </c>
      <c r="B18">
        <v>6.3229139999999999</v>
      </c>
      <c r="C18">
        <v>6.1171720000000001</v>
      </c>
    </row>
    <row r="19" spans="1:6" x14ac:dyDescent="0.25">
      <c r="A19">
        <v>1700000</v>
      </c>
      <c r="B19">
        <v>6.3196950000000003</v>
      </c>
      <c r="C19">
        <v>6.0927749999999996</v>
      </c>
    </row>
    <row r="20" spans="1:6" x14ac:dyDescent="0.25">
      <c r="A20">
        <v>1800000</v>
      </c>
      <c r="B20">
        <v>6.3365419999999997</v>
      </c>
      <c r="C20">
        <v>6.1183449999999997</v>
      </c>
    </row>
    <row r="21" spans="1:6" x14ac:dyDescent="0.25">
      <c r="A21">
        <v>1900000</v>
      </c>
      <c r="B21">
        <v>6.3374930000000003</v>
      </c>
      <c r="C21">
        <v>6.1136530000000002</v>
      </c>
    </row>
    <row r="22" spans="1:6" x14ac:dyDescent="0.25">
      <c r="A22">
        <v>2000000</v>
      </c>
      <c r="B22">
        <v>6.3393810000000004</v>
      </c>
      <c r="C22">
        <v>6.1123310000000002</v>
      </c>
    </row>
    <row r="24" spans="1:6" x14ac:dyDescent="0.25">
      <c r="A24" t="s">
        <v>1</v>
      </c>
    </row>
    <row r="25" spans="1:6" x14ac:dyDescent="0.25">
      <c r="A25" t="s">
        <v>0</v>
      </c>
      <c r="B25" t="s">
        <v>4</v>
      </c>
      <c r="C25" t="s">
        <v>5</v>
      </c>
    </row>
    <row r="26" spans="1:6" x14ac:dyDescent="0.25">
      <c r="A26">
        <v>100000</v>
      </c>
      <c r="B26">
        <v>8.3695649999999997</v>
      </c>
      <c r="C26">
        <v>8.4239130000000007</v>
      </c>
      <c r="E26">
        <f>SUM(Table2[Standard])</f>
        <v>192.96206600000002</v>
      </c>
      <c r="F26">
        <f>SUM(Table2[Naïve])</f>
        <v>186.64806099999998</v>
      </c>
    </row>
    <row r="27" spans="1:6" x14ac:dyDescent="0.25">
      <c r="A27">
        <v>200000</v>
      </c>
      <c r="B27">
        <v>8.9430049999999994</v>
      </c>
      <c r="C27">
        <v>8.3264250000000004</v>
      </c>
    </row>
    <row r="28" spans="1:6" x14ac:dyDescent="0.25">
      <c r="A28">
        <v>300000</v>
      </c>
      <c r="B28">
        <v>9.5645159999999994</v>
      </c>
      <c r="C28">
        <v>9.4548389999999998</v>
      </c>
      <c r="E28">
        <f>E26/F26</f>
        <v>1.0338283985709342</v>
      </c>
    </row>
    <row r="29" spans="1:6" x14ac:dyDescent="0.25">
      <c r="A29">
        <v>400000</v>
      </c>
      <c r="B29">
        <v>9.402469</v>
      </c>
      <c r="C29">
        <v>9.4049379999999996</v>
      </c>
    </row>
    <row r="30" spans="1:6" x14ac:dyDescent="0.25">
      <c r="A30">
        <v>500000</v>
      </c>
      <c r="B30">
        <v>9.3728160000000003</v>
      </c>
      <c r="C30">
        <v>9.3825240000000001</v>
      </c>
    </row>
    <row r="31" spans="1:6" x14ac:dyDescent="0.25">
      <c r="A31">
        <v>600000</v>
      </c>
      <c r="B31">
        <v>9.5423200000000001</v>
      </c>
      <c r="C31">
        <v>9.4263320000000004</v>
      </c>
    </row>
    <row r="32" spans="1:6" x14ac:dyDescent="0.25">
      <c r="A32">
        <v>700000</v>
      </c>
      <c r="B32">
        <v>9.5977340000000009</v>
      </c>
      <c r="C32">
        <v>9.1558069999999994</v>
      </c>
    </row>
    <row r="33" spans="1:3" x14ac:dyDescent="0.25">
      <c r="A33">
        <v>800000</v>
      </c>
      <c r="B33">
        <v>9.7140970000000006</v>
      </c>
      <c r="C33">
        <v>9.4255600000000008</v>
      </c>
    </row>
    <row r="34" spans="1:3" x14ac:dyDescent="0.25">
      <c r="A34">
        <v>900000</v>
      </c>
      <c r="B34">
        <v>9.8851770000000005</v>
      </c>
      <c r="C34">
        <v>9.3841339999999995</v>
      </c>
    </row>
    <row r="35" spans="1:3" x14ac:dyDescent="0.25">
      <c r="A35">
        <v>1000000</v>
      </c>
      <c r="B35">
        <v>9.7947950000000006</v>
      </c>
      <c r="C35">
        <v>9.3953950000000006</v>
      </c>
    </row>
    <row r="36" spans="1:3" x14ac:dyDescent="0.25">
      <c r="A36">
        <v>1100000</v>
      </c>
      <c r="B36">
        <v>10.085046999999999</v>
      </c>
      <c r="C36">
        <v>9.4728969999999997</v>
      </c>
    </row>
    <row r="37" spans="1:3" x14ac:dyDescent="0.25">
      <c r="A37">
        <v>1200000</v>
      </c>
      <c r="B37">
        <v>9.4556959999999997</v>
      </c>
      <c r="C37">
        <v>9.3510550000000006</v>
      </c>
    </row>
    <row r="38" spans="1:3" x14ac:dyDescent="0.25">
      <c r="A38">
        <v>1300000</v>
      </c>
      <c r="B38">
        <v>9.9594919999999991</v>
      </c>
      <c r="C38">
        <v>9.6497220000000006</v>
      </c>
    </row>
    <row r="39" spans="1:3" x14ac:dyDescent="0.25">
      <c r="A39">
        <v>1400000</v>
      </c>
      <c r="B39">
        <v>9.9643119999999996</v>
      </c>
      <c r="C39">
        <v>9.4770579999999995</v>
      </c>
    </row>
    <row r="40" spans="1:3" x14ac:dyDescent="0.25">
      <c r="A40">
        <v>1500000</v>
      </c>
      <c r="B40">
        <v>9.8618330000000007</v>
      </c>
      <c r="C40">
        <v>9.4589599999999994</v>
      </c>
    </row>
    <row r="41" spans="1:3" x14ac:dyDescent="0.25">
      <c r="A41">
        <v>1600000</v>
      </c>
      <c r="B41">
        <v>9.7851289999999995</v>
      </c>
      <c r="C41">
        <v>9.4341519999999992</v>
      </c>
    </row>
    <row r="42" spans="1:3" x14ac:dyDescent="0.25">
      <c r="A42">
        <v>1700000</v>
      </c>
      <c r="B42">
        <v>9.8005929999999992</v>
      </c>
      <c r="C42">
        <v>9.3637979999999992</v>
      </c>
    </row>
    <row r="43" spans="1:3" x14ac:dyDescent="0.25">
      <c r="A43">
        <v>1800000</v>
      </c>
      <c r="B43">
        <v>9.9333690000000008</v>
      </c>
      <c r="C43">
        <v>9.5034930000000006</v>
      </c>
    </row>
    <row r="44" spans="1:3" x14ac:dyDescent="0.25">
      <c r="A44">
        <v>1900000</v>
      </c>
      <c r="B44">
        <v>10.0625</v>
      </c>
      <c r="C44">
        <v>9.6310979999999997</v>
      </c>
    </row>
    <row r="45" spans="1:3" x14ac:dyDescent="0.25">
      <c r="A45">
        <v>2000000</v>
      </c>
      <c r="B45">
        <v>9.8676010000000005</v>
      </c>
      <c r="C45">
        <v>9.5259610000000006</v>
      </c>
    </row>
    <row r="47" spans="1:3" x14ac:dyDescent="0.25">
      <c r="A47" t="s">
        <v>3</v>
      </c>
    </row>
    <row r="48" spans="1:3" x14ac:dyDescent="0.25">
      <c r="A48" t="s">
        <v>0</v>
      </c>
      <c r="B48" t="s">
        <v>4</v>
      </c>
      <c r="C48" t="s">
        <v>5</v>
      </c>
    </row>
    <row r="49" spans="1:6" x14ac:dyDescent="0.25">
      <c r="A49">
        <v>4</v>
      </c>
      <c r="B49">
        <v>0.5</v>
      </c>
      <c r="C49">
        <v>0.5</v>
      </c>
      <c r="E49">
        <f>SUM(Table3[Standard])</f>
        <v>3.1084559999999994</v>
      </c>
      <c r="F49">
        <f>SUM(Table3[Naïve])</f>
        <v>176.26084600000002</v>
      </c>
    </row>
    <row r="50" spans="1:6" x14ac:dyDescent="0.25">
      <c r="A50">
        <v>6</v>
      </c>
      <c r="B50">
        <v>0.98765400000000003</v>
      </c>
      <c r="C50">
        <v>0.98765400000000003</v>
      </c>
    </row>
    <row r="51" spans="1:6" x14ac:dyDescent="0.25">
      <c r="A51">
        <v>9</v>
      </c>
      <c r="B51">
        <v>1.4634149999999999</v>
      </c>
      <c r="C51">
        <v>1.4634149999999999</v>
      </c>
      <c r="E51">
        <f>E49/F49</f>
        <v>1.7635544538348574E-2</v>
      </c>
    </row>
    <row r="52" spans="1:6" x14ac:dyDescent="0.25">
      <c r="A52">
        <v>13</v>
      </c>
      <c r="B52">
        <v>6.0239999999999998E-3</v>
      </c>
      <c r="C52">
        <v>1.927711</v>
      </c>
    </row>
    <row r="53" spans="1:6" x14ac:dyDescent="0.25">
      <c r="A53">
        <v>18</v>
      </c>
      <c r="B53">
        <v>5.9610000000000002E-3</v>
      </c>
      <c r="C53">
        <v>2.3845010000000002</v>
      </c>
    </row>
    <row r="54" spans="1:6" x14ac:dyDescent="0.25">
      <c r="A54">
        <v>24</v>
      </c>
      <c r="B54">
        <v>4.4349999999999997E-3</v>
      </c>
      <c r="C54">
        <v>2.8381370000000001</v>
      </c>
    </row>
    <row r="55" spans="1:6" x14ac:dyDescent="0.25">
      <c r="A55">
        <v>31</v>
      </c>
      <c r="B55">
        <v>6.2449999999999997E-3</v>
      </c>
      <c r="C55">
        <v>3.2916970000000001</v>
      </c>
    </row>
    <row r="56" spans="1:6" x14ac:dyDescent="0.25">
      <c r="A56">
        <v>39</v>
      </c>
      <c r="B56">
        <v>4.9399999999999999E-3</v>
      </c>
      <c r="C56">
        <v>3.7467980000000001</v>
      </c>
    </row>
    <row r="57" spans="1:6" x14ac:dyDescent="0.25">
      <c r="A57">
        <v>48</v>
      </c>
      <c r="B57">
        <v>5.5649999999999996E-3</v>
      </c>
      <c r="C57">
        <v>4.2039960000000001</v>
      </c>
    </row>
    <row r="58" spans="1:6" x14ac:dyDescent="0.25">
      <c r="A58">
        <v>58</v>
      </c>
      <c r="B58">
        <v>6.1929999999999997E-3</v>
      </c>
      <c r="C58">
        <v>4.6632360000000004</v>
      </c>
    </row>
    <row r="59" spans="1:6" x14ac:dyDescent="0.25">
      <c r="A59">
        <v>69</v>
      </c>
      <c r="B59">
        <v>6.2319999999999997E-3</v>
      </c>
      <c r="C59">
        <v>5.124193</v>
      </c>
    </row>
    <row r="60" spans="1:6" x14ac:dyDescent="0.25">
      <c r="A60">
        <v>81</v>
      </c>
      <c r="B60">
        <v>6.5690000000000002E-3</v>
      </c>
      <c r="C60">
        <v>5.5864700000000003</v>
      </c>
    </row>
    <row r="61" spans="1:6" x14ac:dyDescent="0.25">
      <c r="A61">
        <v>94</v>
      </c>
      <c r="B61">
        <v>6.8230000000000001E-3</v>
      </c>
      <c r="C61">
        <v>6.0497059999999996</v>
      </c>
    </row>
    <row r="62" spans="1:6" x14ac:dyDescent="0.25">
      <c r="A62">
        <v>108</v>
      </c>
      <c r="B62">
        <v>6.9490000000000003E-3</v>
      </c>
      <c r="C62">
        <v>6.5136060000000002</v>
      </c>
    </row>
    <row r="63" spans="1:6" x14ac:dyDescent="0.25">
      <c r="A63">
        <v>123</v>
      </c>
      <c r="B63">
        <v>6.9239999999999996E-3</v>
      </c>
      <c r="C63">
        <v>6.9779530000000003</v>
      </c>
    </row>
    <row r="64" spans="1:6" x14ac:dyDescent="0.25">
      <c r="A64">
        <v>139</v>
      </c>
      <c r="B64">
        <v>6.9410000000000001E-3</v>
      </c>
      <c r="C64">
        <v>7.4425889999999999</v>
      </c>
    </row>
    <row r="65" spans="1:3" x14ac:dyDescent="0.25">
      <c r="A65">
        <v>156</v>
      </c>
      <c r="B65">
        <v>7.0010000000000003E-3</v>
      </c>
      <c r="C65">
        <v>7.9074119999999999</v>
      </c>
    </row>
    <row r="66" spans="1:3" x14ac:dyDescent="0.25">
      <c r="A66">
        <v>174</v>
      </c>
      <c r="B66">
        <v>7.0349999999999996E-3</v>
      </c>
      <c r="C66">
        <v>8.3723500000000008</v>
      </c>
    </row>
    <row r="67" spans="1:3" x14ac:dyDescent="0.25">
      <c r="A67">
        <v>193</v>
      </c>
      <c r="B67">
        <v>7.0520000000000001E-3</v>
      </c>
      <c r="C67">
        <v>8.8373600000000003</v>
      </c>
    </row>
    <row r="68" spans="1:3" x14ac:dyDescent="0.25">
      <c r="A68">
        <v>213</v>
      </c>
      <c r="B68">
        <v>7.0590000000000002E-3</v>
      </c>
      <c r="C68">
        <v>9.3024129999999996</v>
      </c>
    </row>
    <row r="69" spans="1:3" x14ac:dyDescent="0.25">
      <c r="A69">
        <v>234</v>
      </c>
      <c r="B69">
        <v>7.064E-3</v>
      </c>
      <c r="C69">
        <v>9.7674920000000007</v>
      </c>
    </row>
    <row r="70" spans="1:3" x14ac:dyDescent="0.25">
      <c r="A70">
        <v>256</v>
      </c>
      <c r="B70">
        <v>7.0629999999999998E-3</v>
      </c>
      <c r="C70">
        <v>10.232587000000001</v>
      </c>
    </row>
    <row r="71" spans="1:3" x14ac:dyDescent="0.25">
      <c r="A71">
        <v>279</v>
      </c>
      <c r="B71">
        <v>7.0619999999999997E-3</v>
      </c>
      <c r="C71">
        <v>10.697691000000001</v>
      </c>
    </row>
    <row r="72" spans="1:3" x14ac:dyDescent="0.25">
      <c r="A72">
        <v>303</v>
      </c>
      <c r="B72">
        <v>7.0609999999999996E-3</v>
      </c>
      <c r="C72">
        <v>11.162800000000001</v>
      </c>
    </row>
    <row r="73" spans="1:3" x14ac:dyDescent="0.25">
      <c r="A73">
        <v>328</v>
      </c>
      <c r="B73">
        <v>7.0629999999999998E-3</v>
      </c>
      <c r="C73">
        <v>11.627912</v>
      </c>
    </row>
    <row r="74" spans="1:3" x14ac:dyDescent="0.25">
      <c r="A74">
        <v>354</v>
      </c>
      <c r="B74">
        <v>7.0629999999999998E-3</v>
      </c>
      <c r="C74">
        <v>12.093026</v>
      </c>
    </row>
    <row r="75" spans="1:3" x14ac:dyDescent="0.25">
      <c r="A75">
        <v>381</v>
      </c>
      <c r="B75">
        <v>7.0629999999999998E-3</v>
      </c>
      <c r="C75">
        <v>12.558141000000001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2017-11-11T12:32:19Z</dcterms:created>
  <dcterms:modified xsi:type="dcterms:W3CDTF">2017-11-11T20:13:28Z</dcterms:modified>
</cp:coreProperties>
</file>