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11424"/>
  </bookViews>
  <sheets>
    <sheet name="51_Alarm" sheetId="1" r:id="rId1"/>
  </sheets>
  <calcPr calcId="144525"/>
</workbook>
</file>

<file path=xl/calcChain.xml><?xml version="1.0" encoding="utf-8"?>
<calcChain xmlns="http://schemas.openxmlformats.org/spreadsheetml/2006/main">
  <c r="G25" i="1" l="1"/>
  <c r="G4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F43" i="1" l="1"/>
  <c r="G43" i="1" s="1"/>
  <c r="G2" i="1" l="1"/>
  <c r="H2" i="1" s="1"/>
</calcChain>
</file>

<file path=xl/sharedStrings.xml><?xml version="1.0" encoding="utf-8"?>
<sst xmlns="http://schemas.openxmlformats.org/spreadsheetml/2006/main" count="182" uniqueCount="142">
  <si>
    <t>Comment</t>
  </si>
  <si>
    <t>Description</t>
  </si>
  <si>
    <t>Designator</t>
  </si>
  <si>
    <t>Footprint</t>
  </si>
  <si>
    <t>Quantity</t>
  </si>
  <si>
    <t>BUZZER</t>
  </si>
  <si>
    <t/>
  </si>
  <si>
    <t>B1</t>
  </si>
  <si>
    <t>Header 1</t>
  </si>
  <si>
    <t>BAT+1, BAT-1, IN+1, IN-1, OUT+1, OUT-1</t>
  </si>
  <si>
    <t>HEADER 1</t>
  </si>
  <si>
    <t>Battery</t>
  </si>
  <si>
    <t>BT1</t>
  </si>
  <si>
    <t>BATTERY</t>
  </si>
  <si>
    <t>10uF</t>
  </si>
  <si>
    <t>Capacitor</t>
  </si>
  <si>
    <t>C1</t>
  </si>
  <si>
    <t>0805</t>
  </si>
  <si>
    <t>C2</t>
  </si>
  <si>
    <t>0603</t>
  </si>
  <si>
    <t>0.1uF</t>
  </si>
  <si>
    <t>Polarized Capacitor (Axial), Capacitor</t>
  </si>
  <si>
    <t>C3, C13</t>
  </si>
  <si>
    <t>Polarized Capacitor (Axial)</t>
  </si>
  <si>
    <t>C4, C6</t>
  </si>
  <si>
    <t>SMD-EC-F4</t>
  </si>
  <si>
    <t>C5, C10</t>
  </si>
  <si>
    <t>30pF</t>
  </si>
  <si>
    <t>C7, C8</t>
  </si>
  <si>
    <t>C9, C11</t>
  </si>
  <si>
    <t>100uF</t>
  </si>
  <si>
    <t>C12</t>
  </si>
  <si>
    <t>SMD-EC-F6.3</t>
  </si>
  <si>
    <t>LED_G</t>
  </si>
  <si>
    <t>Typical RED GaAs LED</t>
  </si>
  <si>
    <t>D1</t>
  </si>
  <si>
    <t>0805-LED</t>
  </si>
  <si>
    <t>LED_R</t>
  </si>
  <si>
    <t>D2, D7</t>
  </si>
  <si>
    <t>D3</t>
  </si>
  <si>
    <t>0603-LED</t>
  </si>
  <si>
    <t>SS24</t>
  </si>
  <si>
    <t>DIODE</t>
  </si>
  <si>
    <t>D4</t>
  </si>
  <si>
    <t>SMA/DO-214AC</t>
  </si>
  <si>
    <t>SS14</t>
  </si>
  <si>
    <t>D5, D6</t>
  </si>
  <si>
    <t>KEY</t>
  </si>
  <si>
    <t>push-button</t>
  </si>
  <si>
    <t>K-RST, KL, KM, KR</t>
  </si>
  <si>
    <t>KEY_6*6</t>
  </si>
  <si>
    <t>47uH</t>
  </si>
  <si>
    <t>Inductor</t>
  </si>
  <si>
    <t>L1</t>
  </si>
  <si>
    <t>CD54</t>
  </si>
  <si>
    <t>Header 4</t>
  </si>
  <si>
    <t>Header, 4-Pin</t>
  </si>
  <si>
    <t>P1</t>
  </si>
  <si>
    <t>HDR1X4</t>
  </si>
  <si>
    <t>2TY</t>
  </si>
  <si>
    <t>PNP</t>
  </si>
  <si>
    <t>Q1</t>
  </si>
  <si>
    <t>SOT-23_N</t>
  </si>
  <si>
    <t>1K</t>
  </si>
  <si>
    <t>Resistor</t>
  </si>
  <si>
    <t>R1, R2, R5, R6, R8</t>
  </si>
  <si>
    <t>R3</t>
  </si>
  <si>
    <t>100R</t>
  </si>
  <si>
    <t>10K</t>
  </si>
  <si>
    <t>R7</t>
  </si>
  <si>
    <t>R10</t>
  </si>
  <si>
    <t>8P4R 0603 SOP</t>
  </si>
  <si>
    <t>RP1, RP2</t>
  </si>
  <si>
    <t>RP_2</t>
  </si>
  <si>
    <t>SW 6F2S</t>
  </si>
  <si>
    <t>6foot2switch</t>
  </si>
  <si>
    <t>S1</t>
  </si>
  <si>
    <t>SK-22D02</t>
  </si>
  <si>
    <t>U1</t>
  </si>
  <si>
    <t>ESOP8</t>
  </si>
  <si>
    <t>MICRO-USB</t>
  </si>
  <si>
    <t>U2</t>
  </si>
  <si>
    <t>DW01</t>
  </si>
  <si>
    <t>U3</t>
  </si>
  <si>
    <t>SOT 23-6</t>
  </si>
  <si>
    <t>8205A</t>
  </si>
  <si>
    <t>U4</t>
  </si>
  <si>
    <t>TSSOP-8</t>
  </si>
  <si>
    <t>STC89C54RD+</t>
  </si>
  <si>
    <t>U5</t>
  </si>
  <si>
    <t>LQFP44</t>
  </si>
  <si>
    <t>DS1302Z</t>
  </si>
  <si>
    <t>U6</t>
  </si>
  <si>
    <t>SO-8</t>
  </si>
  <si>
    <t>CE8301A50P</t>
  </si>
  <si>
    <t>U7</t>
  </si>
  <si>
    <t>SOT89N</t>
  </si>
  <si>
    <t>0.96 OLED</t>
  </si>
  <si>
    <t>U8</t>
  </si>
  <si>
    <t>HDR1X7</t>
  </si>
  <si>
    <t>11.0592MHz</t>
  </si>
  <si>
    <t>Crystal Oscillator</t>
  </si>
  <si>
    <t>Y1</t>
  </si>
  <si>
    <t>XTAL</t>
  </si>
  <si>
    <t>32.768KHz</t>
  </si>
  <si>
    <t>Y2</t>
  </si>
  <si>
    <t>XTAL_2</t>
  </si>
  <si>
    <t>Unit Price</t>
    <phoneticPr fontId="1" type="noConversion"/>
  </si>
  <si>
    <t>Sum</t>
    <phoneticPr fontId="1" type="noConversion"/>
  </si>
  <si>
    <t>Total Amount</t>
    <phoneticPr fontId="1" type="noConversion"/>
  </si>
  <si>
    <r>
      <rPr>
        <sz val="8"/>
        <color rgb="FF000000"/>
        <rFont val="宋体"/>
        <family val="3"/>
        <charset val="134"/>
      </rPr>
      <t>排线</t>
    </r>
    <phoneticPr fontId="1" type="noConversion"/>
  </si>
  <si>
    <r>
      <rPr>
        <sz val="8"/>
        <color rgb="FF000000"/>
        <rFont val="宋体"/>
        <family val="3"/>
        <charset val="134"/>
      </rPr>
      <t>电池</t>
    </r>
    <phoneticPr fontId="1" type="noConversion"/>
  </si>
  <si>
    <r>
      <rPr>
        <sz val="8"/>
        <color rgb="FF000000"/>
        <rFont val="宋体"/>
        <family val="3"/>
        <charset val="134"/>
      </rPr>
      <t>螺丝</t>
    </r>
    <r>
      <rPr>
        <sz val="8"/>
        <color rgb="FF000000"/>
        <rFont val="Segoe UI"/>
        <family val="2"/>
      </rPr>
      <t>M2*8</t>
    </r>
    <phoneticPr fontId="1" type="noConversion"/>
  </si>
  <si>
    <r>
      <rPr>
        <sz val="8"/>
        <color rgb="FF000000"/>
        <rFont val="宋体"/>
        <family val="2"/>
        <charset val="134"/>
      </rPr>
      <t>铜花母</t>
    </r>
    <r>
      <rPr>
        <sz val="8"/>
        <color rgb="FF000000"/>
        <rFont val="Segoe UI"/>
        <family val="2"/>
      </rPr>
      <t>M2*3.2*3</t>
    </r>
    <phoneticPr fontId="1" type="noConversion"/>
  </si>
  <si>
    <t>15pF</t>
    <phoneticPr fontId="1" type="noConversion"/>
  </si>
  <si>
    <t>TP4056</t>
    <phoneticPr fontId="1" type="noConversion"/>
  </si>
  <si>
    <t>1.5K</t>
    <phoneticPr fontId="1" type="noConversion"/>
  </si>
  <si>
    <t>Crystal Oscillator 2*6 12.5pF ±20ppm</t>
    <phoneticPr fontId="1" type="noConversion"/>
  </si>
  <si>
    <r>
      <rPr>
        <sz val="8"/>
        <color rgb="FF000000"/>
        <rFont val="宋体"/>
        <family val="3"/>
        <charset val="134"/>
      </rPr>
      <t>无源</t>
    </r>
    <r>
      <rPr>
        <sz val="8"/>
        <color rgb="FF000000"/>
        <rFont val="Segoe UI"/>
        <family val="2"/>
      </rPr>
      <t xml:space="preserve"> 42</t>
    </r>
    <r>
      <rPr>
        <sz val="8"/>
        <color rgb="FF000000"/>
        <rFont val="宋体"/>
        <family val="3"/>
        <charset val="134"/>
      </rPr>
      <t>欧</t>
    </r>
    <phoneticPr fontId="1" type="noConversion"/>
  </si>
  <si>
    <t>Multicell Battery CR2032</t>
    <phoneticPr fontId="1" type="noConversion"/>
  </si>
  <si>
    <r>
      <rPr>
        <sz val="8"/>
        <color rgb="FF000000"/>
        <rFont val="宋体"/>
        <family val="3"/>
        <charset val="134"/>
      </rPr>
      <t>纽扣电池座</t>
    </r>
    <phoneticPr fontId="1" type="noConversion"/>
  </si>
  <si>
    <t>CR2032</t>
  </si>
  <si>
    <r>
      <rPr>
        <sz val="8"/>
        <color rgb="FF000000"/>
        <rFont val="宋体"/>
        <family val="3"/>
        <charset val="134"/>
      </rPr>
      <t>镀镍钢带</t>
    </r>
    <phoneticPr fontId="1" type="noConversion"/>
  </si>
  <si>
    <r>
      <t>0.1*4*10</t>
    </r>
    <r>
      <rPr>
        <sz val="8"/>
        <color rgb="FF000000"/>
        <rFont val="宋体"/>
        <family val="3"/>
        <charset val="134"/>
      </rPr>
      <t>米</t>
    </r>
    <r>
      <rPr>
        <sz val="8"/>
        <color rgb="FF000000"/>
        <rFont val="Segoe UI"/>
        <family val="2"/>
      </rPr>
      <t>/18650</t>
    </r>
    <r>
      <rPr>
        <sz val="8"/>
        <color rgb="FF000000"/>
        <rFont val="宋体"/>
        <family val="3"/>
        <charset val="134"/>
      </rPr>
      <t>镀镍钢带连接片</t>
    </r>
    <phoneticPr fontId="1" type="noConversion"/>
  </si>
  <si>
    <r>
      <rPr>
        <sz val="8"/>
        <color theme="0" tint="-0.499984740745262"/>
        <rFont val="宋体"/>
        <family val="3"/>
        <charset val="134"/>
      </rPr>
      <t>温莎牛顿</t>
    </r>
    <r>
      <rPr>
        <sz val="8"/>
        <color theme="0" tint="-0.499984740745262"/>
        <rFont val="Segoe UI"/>
        <family val="2"/>
      </rPr>
      <t>12</t>
    </r>
    <r>
      <rPr>
        <sz val="8"/>
        <color theme="0" tint="-0.499984740745262"/>
        <rFont val="宋体"/>
        <family val="3"/>
        <charset val="134"/>
      </rPr>
      <t>色丙烯套装</t>
    </r>
    <phoneticPr fontId="1" type="noConversion"/>
  </si>
  <si>
    <r>
      <rPr>
        <sz val="8"/>
        <color theme="0" tint="-0.499984740745262"/>
        <rFont val="宋体"/>
        <family val="3"/>
        <charset val="134"/>
      </rPr>
      <t>送平头笔</t>
    </r>
    <r>
      <rPr>
        <sz val="8"/>
        <color theme="0" tint="-0.499984740745262"/>
        <rFont val="Segoe UI"/>
        <family val="2"/>
      </rPr>
      <t>6</t>
    </r>
    <r>
      <rPr>
        <sz val="8"/>
        <color theme="0" tint="-0.499984740745262"/>
        <rFont val="宋体"/>
        <family val="3"/>
        <charset val="134"/>
      </rPr>
      <t>支</t>
    </r>
    <r>
      <rPr>
        <sz val="8"/>
        <color theme="0" tint="-0.499984740745262"/>
        <rFont val="Segoe UI"/>
        <family val="2"/>
      </rPr>
      <t xml:space="preserve"> </t>
    </r>
    <r>
      <rPr>
        <sz val="8"/>
        <color theme="0" tint="-0.499984740745262"/>
        <rFont val="宋体"/>
        <family val="3"/>
        <charset val="134"/>
      </rPr>
      <t>勾线笔</t>
    </r>
    <r>
      <rPr>
        <sz val="8"/>
        <color theme="0" tint="-0.499984740745262"/>
        <rFont val="Segoe UI"/>
        <family val="2"/>
      </rPr>
      <t>1</t>
    </r>
    <r>
      <rPr>
        <sz val="8"/>
        <color theme="0" tint="-0.499984740745262"/>
        <rFont val="宋体"/>
        <family val="3"/>
        <charset val="134"/>
      </rPr>
      <t>支</t>
    </r>
    <r>
      <rPr>
        <sz val="8"/>
        <color theme="0" tint="-0.499984740745262"/>
        <rFont val="Segoe UI"/>
        <family val="2"/>
      </rPr>
      <t xml:space="preserve"> </t>
    </r>
    <r>
      <rPr>
        <sz val="8"/>
        <color theme="0" tint="-0.499984740745262"/>
        <rFont val="宋体"/>
        <family val="3"/>
        <charset val="134"/>
      </rPr>
      <t>梅花碟1个</t>
    </r>
    <phoneticPr fontId="1" type="noConversion"/>
  </si>
  <si>
    <r>
      <rPr>
        <sz val="8"/>
        <color theme="0" tint="-0.499984740745262"/>
        <rFont val="宋体"/>
        <family val="3"/>
        <charset val="134"/>
      </rPr>
      <t>田宫勾线笔</t>
    </r>
    <phoneticPr fontId="1" type="noConversion"/>
  </si>
  <si>
    <r>
      <t>20</t>
    </r>
    <r>
      <rPr>
        <sz val="8"/>
        <color theme="0" tint="-0.499984740745262"/>
        <rFont val="宋体"/>
        <family val="3"/>
        <charset val="134"/>
      </rPr>
      <t>支</t>
    </r>
    <phoneticPr fontId="1" type="noConversion"/>
  </si>
  <si>
    <r>
      <rPr>
        <sz val="8"/>
        <color theme="0" tint="-0.499984740745262"/>
        <rFont val="宋体"/>
        <family val="3"/>
        <charset val="134"/>
      </rPr>
      <t>郡士灰色底漆水补土喷灌</t>
    </r>
    <phoneticPr fontId="1" type="noConversion"/>
  </si>
  <si>
    <r>
      <t>B-505</t>
    </r>
    <r>
      <rPr>
        <sz val="8"/>
        <color theme="0" tint="-0.499984740745262"/>
        <rFont val="宋体"/>
        <family val="3"/>
        <charset val="134"/>
      </rPr>
      <t>灰色1000目</t>
    </r>
    <phoneticPr fontId="1" type="noConversion"/>
  </si>
  <si>
    <r>
      <rPr>
        <sz val="8"/>
        <color theme="0" tint="-0.499984740745262"/>
        <rFont val="宋体"/>
        <family val="3"/>
        <charset val="134"/>
      </rPr>
      <t>郡士水性保护漆</t>
    </r>
    <phoneticPr fontId="1" type="noConversion"/>
  </si>
  <si>
    <r>
      <t>3D</t>
    </r>
    <r>
      <rPr>
        <sz val="8"/>
        <color rgb="FF000000"/>
        <rFont val="宋体"/>
        <family val="2"/>
        <charset val="134"/>
      </rPr>
      <t>打印</t>
    </r>
    <phoneticPr fontId="1" type="noConversion"/>
  </si>
  <si>
    <r>
      <t>502</t>
    </r>
    <r>
      <rPr>
        <sz val="8"/>
        <rFont val="宋体"/>
        <family val="2"/>
        <charset val="134"/>
      </rPr>
      <t>胶水</t>
    </r>
    <phoneticPr fontId="1" type="noConversion"/>
  </si>
  <si>
    <r>
      <t>B-503</t>
    </r>
    <r>
      <rPr>
        <sz val="8"/>
        <color theme="0" tint="-0.499984740745262"/>
        <rFont val="宋体"/>
        <family val="3"/>
        <charset val="134"/>
      </rPr>
      <t>消光漆</t>
    </r>
    <phoneticPr fontId="1" type="noConversion"/>
  </si>
  <si>
    <r>
      <t>0.96</t>
    </r>
    <r>
      <rPr>
        <sz val="8"/>
        <color rgb="FF000000"/>
        <rFont val="宋体"/>
        <family val="3"/>
        <charset val="134"/>
      </rPr>
      <t>寸</t>
    </r>
    <r>
      <rPr>
        <sz val="8"/>
        <color rgb="FF000000"/>
        <rFont val="Segoe UI"/>
        <family val="2"/>
      </rPr>
      <t xml:space="preserve"> OLED 7</t>
    </r>
    <r>
      <rPr>
        <sz val="8"/>
        <color rgb="FF000000"/>
        <rFont val="宋体"/>
        <family val="3"/>
        <charset val="134"/>
      </rPr>
      <t>针（白色）</t>
    </r>
    <phoneticPr fontId="1" type="noConversion"/>
  </si>
  <si>
    <t>硅胶线</t>
    <phoneticPr fontId="1" type="noConversion"/>
  </si>
  <si>
    <r>
      <t xml:space="preserve">22AWG </t>
    </r>
    <r>
      <rPr>
        <sz val="8"/>
        <color rgb="FF000000"/>
        <rFont val="宋体"/>
        <family val="3"/>
        <charset val="134"/>
      </rPr>
      <t>红色+</t>
    </r>
    <r>
      <rPr>
        <sz val="8"/>
        <color rgb="FF000000"/>
        <rFont val="Segoe UI"/>
        <family val="2"/>
      </rPr>
      <t xml:space="preserve">22AWG </t>
    </r>
    <r>
      <rPr>
        <sz val="8"/>
        <color rgb="FF000000"/>
        <rFont val="宋体"/>
        <family val="3"/>
        <charset val="134"/>
      </rPr>
      <t>黑色</t>
    </r>
    <phoneticPr fontId="1" type="noConversion"/>
  </si>
  <si>
    <r>
      <rPr>
        <sz val="8"/>
        <color rgb="FF000000"/>
        <rFont val="宋体"/>
        <family val="3"/>
        <charset val="134"/>
      </rPr>
      <t>长</t>
    </r>
    <r>
      <rPr>
        <sz val="8"/>
        <color rgb="FF000000"/>
        <rFont val="Segoe UI"/>
        <family val="2"/>
      </rPr>
      <t>10cm 7P</t>
    </r>
    <phoneticPr fontId="1" type="noConversion"/>
  </si>
  <si>
    <t>18650</t>
    <phoneticPr fontId="1" type="noConversion"/>
  </si>
  <si>
    <t>51R</t>
    <phoneticPr fontId="1" type="noConversion"/>
  </si>
  <si>
    <t>R9</t>
    <phoneticPr fontId="1" type="noConversion"/>
  </si>
  <si>
    <t>R4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</si>
</sst>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宋体"/>
      <family val="2"/>
      <charset val="134"/>
    </font>
    <font>
      <sz val="8"/>
      <color rgb="FF000000"/>
      <name val="宋体"/>
      <family val="3"/>
      <charset val="134"/>
    </font>
    <font>
      <sz val="8"/>
      <color theme="0" tint="-0.499984740745262"/>
      <name val="Segoe UI"/>
      <family val="2"/>
    </font>
    <font>
      <sz val="8"/>
      <color theme="0" tint="-0.499984740745262"/>
      <name val="宋体"/>
      <family val="3"/>
      <charset val="134"/>
    </font>
    <font>
      <sz val="8"/>
      <name val="Segoe UI"/>
      <family val="2"/>
    </font>
    <font>
      <sz val="8"/>
      <name val="宋体"/>
      <family val="2"/>
      <charset val="134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5" fillId="0" borderId="1" xfId="0" quotePrefix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quotePrefix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" xfId="0" quotePrefix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E25" sqref="E25"/>
    </sheetView>
  </sheetViews>
  <sheetFormatPr defaultRowHeight="14.4"/>
  <cols>
    <col min="1" max="1" width="17" customWidth="1"/>
    <col min="2" max="2" width="29.44140625" customWidth="1"/>
    <col min="3" max="3" width="27.6640625" customWidth="1"/>
    <col min="4" max="4" width="11.109375" customWidth="1"/>
    <col min="5" max="5" width="11.109375" style="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107</v>
      </c>
      <c r="G1" s="5" t="s">
        <v>108</v>
      </c>
      <c r="H1" s="5" t="s">
        <v>109</v>
      </c>
    </row>
    <row r="2" spans="1:8">
      <c r="A2" s="2" t="s">
        <v>5</v>
      </c>
      <c r="B2" s="2" t="s">
        <v>118</v>
      </c>
      <c r="C2" s="2" t="s">
        <v>7</v>
      </c>
      <c r="D2" s="2" t="s">
        <v>5</v>
      </c>
      <c r="E2" s="3">
        <v>1</v>
      </c>
      <c r="F2" s="3">
        <v>0.47199999999999998</v>
      </c>
      <c r="G2" s="3">
        <f>E2*F2</f>
        <v>0.47199999999999998</v>
      </c>
      <c r="H2" s="3">
        <f>SUM(G2:G52)</f>
        <v>237.43440000000004</v>
      </c>
    </row>
    <row r="3" spans="1:8">
      <c r="A3" s="2" t="s">
        <v>8</v>
      </c>
      <c r="B3" s="2" t="s">
        <v>6</v>
      </c>
      <c r="C3" s="2" t="s">
        <v>9</v>
      </c>
      <c r="D3" s="2" t="s">
        <v>10</v>
      </c>
      <c r="E3" s="3">
        <v>6</v>
      </c>
      <c r="F3" s="3">
        <v>0</v>
      </c>
      <c r="G3" s="3">
        <f t="shared" ref="G3:G52" si="0">E3*F3</f>
        <v>0</v>
      </c>
    </row>
    <row r="4" spans="1:8">
      <c r="A4" s="2" t="s">
        <v>11</v>
      </c>
      <c r="B4" s="2" t="s">
        <v>119</v>
      </c>
      <c r="C4" s="2" t="s">
        <v>12</v>
      </c>
      <c r="D4" s="2" t="s">
        <v>13</v>
      </c>
      <c r="E4" s="3">
        <v>1</v>
      </c>
      <c r="F4" s="3">
        <v>0.75</v>
      </c>
      <c r="G4" s="3">
        <f t="shared" si="0"/>
        <v>0.75</v>
      </c>
    </row>
    <row r="5" spans="1:8">
      <c r="A5" s="2" t="s">
        <v>120</v>
      </c>
      <c r="B5" s="2" t="s">
        <v>121</v>
      </c>
      <c r="C5" s="2"/>
      <c r="D5" s="2"/>
      <c r="E5" s="3">
        <v>1</v>
      </c>
      <c r="F5" s="3">
        <v>0.192</v>
      </c>
      <c r="G5" s="3">
        <f t="shared" si="0"/>
        <v>0.192</v>
      </c>
    </row>
    <row r="6" spans="1:8">
      <c r="A6" s="2" t="s">
        <v>14</v>
      </c>
      <c r="B6" s="2" t="s">
        <v>15</v>
      </c>
      <c r="C6" s="2" t="s">
        <v>16</v>
      </c>
      <c r="D6" s="2" t="s">
        <v>17</v>
      </c>
      <c r="E6" s="3">
        <v>1</v>
      </c>
      <c r="F6" s="3">
        <v>0.1091</v>
      </c>
      <c r="G6" s="3">
        <f t="shared" si="0"/>
        <v>0.1091</v>
      </c>
    </row>
    <row r="7" spans="1:8">
      <c r="A7" s="2" t="s">
        <v>14</v>
      </c>
      <c r="B7" s="2" t="s">
        <v>15</v>
      </c>
      <c r="C7" s="2" t="s">
        <v>18</v>
      </c>
      <c r="D7" s="2" t="s">
        <v>19</v>
      </c>
      <c r="E7" s="3">
        <v>1</v>
      </c>
      <c r="F7" s="3">
        <v>0.1134</v>
      </c>
      <c r="G7" s="3">
        <f t="shared" si="0"/>
        <v>0.1134</v>
      </c>
    </row>
    <row r="8" spans="1:8">
      <c r="A8" s="2" t="s">
        <v>20</v>
      </c>
      <c r="B8" s="2" t="s">
        <v>21</v>
      </c>
      <c r="C8" s="2" t="s">
        <v>22</v>
      </c>
      <c r="D8" s="2" t="s">
        <v>17</v>
      </c>
      <c r="E8" s="3">
        <v>2</v>
      </c>
      <c r="F8" s="3">
        <v>0.1404</v>
      </c>
      <c r="G8" s="3">
        <f t="shared" si="0"/>
        <v>0.28079999999999999</v>
      </c>
    </row>
    <row r="9" spans="1:8">
      <c r="A9" s="2" t="s">
        <v>14</v>
      </c>
      <c r="B9" s="2" t="s">
        <v>23</v>
      </c>
      <c r="C9" s="2" t="s">
        <v>24</v>
      </c>
      <c r="D9" s="2" t="s">
        <v>25</v>
      </c>
      <c r="E9" s="3">
        <v>2</v>
      </c>
      <c r="F9" s="3">
        <v>0.159</v>
      </c>
      <c r="G9" s="3">
        <f t="shared" si="0"/>
        <v>0.318</v>
      </c>
    </row>
    <row r="10" spans="1:8">
      <c r="A10" s="2" t="s">
        <v>20</v>
      </c>
      <c r="B10" s="2" t="s">
        <v>15</v>
      </c>
      <c r="C10" s="2" t="s">
        <v>26</v>
      </c>
      <c r="D10" s="2" t="s">
        <v>19</v>
      </c>
      <c r="E10" s="3">
        <v>2</v>
      </c>
      <c r="F10" s="3">
        <v>8.5099999999999995E-2</v>
      </c>
      <c r="G10" s="3">
        <f t="shared" si="0"/>
        <v>0.17019999999999999</v>
      </c>
    </row>
    <row r="11" spans="1:8">
      <c r="A11" s="2" t="s">
        <v>27</v>
      </c>
      <c r="B11" s="2" t="s">
        <v>15</v>
      </c>
      <c r="C11" s="2" t="s">
        <v>28</v>
      </c>
      <c r="D11" s="2" t="s">
        <v>19</v>
      </c>
      <c r="E11" s="3">
        <v>2</v>
      </c>
      <c r="F11" s="3">
        <v>5.7500000000000002E-2</v>
      </c>
      <c r="G11" s="3">
        <f t="shared" si="0"/>
        <v>0.115</v>
      </c>
    </row>
    <row r="12" spans="1:8">
      <c r="A12" s="2" t="s">
        <v>114</v>
      </c>
      <c r="B12" s="2" t="s">
        <v>15</v>
      </c>
      <c r="C12" s="2" t="s">
        <v>29</v>
      </c>
      <c r="D12" s="2" t="s">
        <v>19</v>
      </c>
      <c r="E12" s="3">
        <v>2</v>
      </c>
      <c r="F12" s="3">
        <v>4.4600000000000001E-2</v>
      </c>
      <c r="G12" s="3">
        <f t="shared" si="0"/>
        <v>8.9200000000000002E-2</v>
      </c>
    </row>
    <row r="13" spans="1:8">
      <c r="A13" s="2" t="s">
        <v>30</v>
      </c>
      <c r="B13" s="2" t="s">
        <v>23</v>
      </c>
      <c r="C13" s="2" t="s">
        <v>31</v>
      </c>
      <c r="D13" s="2" t="s">
        <v>32</v>
      </c>
      <c r="E13" s="3">
        <v>1</v>
      </c>
      <c r="F13" s="3">
        <v>0.16900000000000001</v>
      </c>
      <c r="G13" s="3">
        <f t="shared" si="0"/>
        <v>0.16900000000000001</v>
      </c>
    </row>
    <row r="14" spans="1:8">
      <c r="A14" s="2" t="s">
        <v>33</v>
      </c>
      <c r="B14" s="2" t="s">
        <v>34</v>
      </c>
      <c r="C14" s="2" t="s">
        <v>35</v>
      </c>
      <c r="D14" s="2" t="s">
        <v>36</v>
      </c>
      <c r="E14" s="3">
        <v>1</v>
      </c>
      <c r="F14" s="3">
        <v>6.6699999999999995E-2</v>
      </c>
      <c r="G14" s="3">
        <f t="shared" si="0"/>
        <v>6.6699999999999995E-2</v>
      </c>
    </row>
    <row r="15" spans="1:8">
      <c r="A15" s="2" t="s">
        <v>37</v>
      </c>
      <c r="B15" s="2" t="s">
        <v>34</v>
      </c>
      <c r="C15" s="2" t="s">
        <v>38</v>
      </c>
      <c r="D15" s="2" t="s">
        <v>36</v>
      </c>
      <c r="E15" s="3">
        <v>2</v>
      </c>
      <c r="F15" s="3">
        <v>6.6699999999999995E-2</v>
      </c>
      <c r="G15" s="3">
        <f t="shared" si="0"/>
        <v>0.13339999999999999</v>
      </c>
    </row>
    <row r="16" spans="1:8">
      <c r="A16" s="2" t="s">
        <v>37</v>
      </c>
      <c r="B16" s="2" t="s">
        <v>34</v>
      </c>
      <c r="C16" s="2" t="s">
        <v>39</v>
      </c>
      <c r="D16" s="2" t="s">
        <v>40</v>
      </c>
      <c r="E16" s="3">
        <v>1</v>
      </c>
      <c r="F16" s="3">
        <v>6.6699999999999995E-2</v>
      </c>
      <c r="G16" s="3">
        <f t="shared" si="0"/>
        <v>6.6699999999999995E-2</v>
      </c>
    </row>
    <row r="17" spans="1:7">
      <c r="A17" s="2" t="s">
        <v>41</v>
      </c>
      <c r="B17" s="2" t="s">
        <v>42</v>
      </c>
      <c r="C17" s="2" t="s">
        <v>43</v>
      </c>
      <c r="D17" s="2" t="s">
        <v>44</v>
      </c>
      <c r="E17" s="3">
        <v>1</v>
      </c>
      <c r="F17" s="3">
        <v>6.8000000000000005E-2</v>
      </c>
      <c r="G17" s="3">
        <f t="shared" si="0"/>
        <v>6.8000000000000005E-2</v>
      </c>
    </row>
    <row r="18" spans="1:7">
      <c r="A18" s="2" t="s">
        <v>45</v>
      </c>
      <c r="B18" s="2" t="s">
        <v>42</v>
      </c>
      <c r="C18" s="2" t="s">
        <v>46</v>
      </c>
      <c r="D18" s="2" t="s">
        <v>44</v>
      </c>
      <c r="E18" s="3">
        <v>2</v>
      </c>
      <c r="F18" s="3">
        <v>4.8000000000000001E-2</v>
      </c>
      <c r="G18" s="3">
        <f t="shared" si="0"/>
        <v>9.6000000000000002E-2</v>
      </c>
    </row>
    <row r="19" spans="1:7">
      <c r="A19" s="2" t="s">
        <v>47</v>
      </c>
      <c r="B19" s="2" t="s">
        <v>48</v>
      </c>
      <c r="C19" s="2" t="s">
        <v>49</v>
      </c>
      <c r="D19" s="2" t="s">
        <v>50</v>
      </c>
      <c r="E19" s="3">
        <v>4</v>
      </c>
      <c r="F19" s="3">
        <v>5.3699999999999998E-2</v>
      </c>
      <c r="G19" s="3">
        <f t="shared" si="0"/>
        <v>0.21479999999999999</v>
      </c>
    </row>
    <row r="20" spans="1:7">
      <c r="A20" s="2" t="s">
        <v>51</v>
      </c>
      <c r="B20" s="2" t="s">
        <v>52</v>
      </c>
      <c r="C20" s="2" t="s">
        <v>53</v>
      </c>
      <c r="D20" s="2" t="s">
        <v>54</v>
      </c>
      <c r="E20" s="3">
        <v>1</v>
      </c>
      <c r="F20" s="3">
        <v>0.42</v>
      </c>
      <c r="G20" s="3">
        <f t="shared" si="0"/>
        <v>0.42</v>
      </c>
    </row>
    <row r="21" spans="1:7">
      <c r="A21" s="2" t="s">
        <v>55</v>
      </c>
      <c r="B21" s="2" t="s">
        <v>56</v>
      </c>
      <c r="C21" s="2" t="s">
        <v>57</v>
      </c>
      <c r="D21" s="2" t="s">
        <v>58</v>
      </c>
      <c r="E21" s="3">
        <v>1</v>
      </c>
      <c r="F21" s="3">
        <v>0.156</v>
      </c>
      <c r="G21" s="3">
        <f t="shared" si="0"/>
        <v>0.156</v>
      </c>
    </row>
    <row r="22" spans="1:7">
      <c r="A22" s="2" t="s">
        <v>59</v>
      </c>
      <c r="B22" s="2" t="s">
        <v>60</v>
      </c>
      <c r="C22" s="2" t="s">
        <v>61</v>
      </c>
      <c r="D22" s="2" t="s">
        <v>62</v>
      </c>
      <c r="E22" s="3">
        <v>1</v>
      </c>
      <c r="F22" s="3">
        <v>6.1400000000000003E-2</v>
      </c>
      <c r="G22" s="3">
        <f t="shared" si="0"/>
        <v>6.1400000000000003E-2</v>
      </c>
    </row>
    <row r="23" spans="1:7">
      <c r="A23" s="2" t="s">
        <v>63</v>
      </c>
      <c r="B23" s="2" t="s">
        <v>64</v>
      </c>
      <c r="C23" s="2" t="s">
        <v>65</v>
      </c>
      <c r="D23" s="2" t="s">
        <v>19</v>
      </c>
      <c r="E23" s="3">
        <v>5</v>
      </c>
      <c r="F23" s="3">
        <v>2.9700000000000001E-2</v>
      </c>
      <c r="G23" s="3">
        <f t="shared" si="0"/>
        <v>0.14849999999999999</v>
      </c>
    </row>
    <row r="24" spans="1:7">
      <c r="A24" s="2" t="s">
        <v>116</v>
      </c>
      <c r="B24" s="2" t="s">
        <v>64</v>
      </c>
      <c r="C24" s="2" t="s">
        <v>66</v>
      </c>
      <c r="D24" s="2" t="s">
        <v>19</v>
      </c>
      <c r="E24" s="3">
        <v>1</v>
      </c>
      <c r="F24" s="3">
        <v>2.9700000000000001E-2</v>
      </c>
      <c r="G24" s="3">
        <f t="shared" si="0"/>
        <v>2.9700000000000001E-2</v>
      </c>
    </row>
    <row r="25" spans="1:7">
      <c r="A25" s="2" t="s">
        <v>139</v>
      </c>
      <c r="B25" s="2" t="s">
        <v>64</v>
      </c>
      <c r="C25" s="2" t="s">
        <v>140</v>
      </c>
      <c r="D25" s="2" t="s">
        <v>19</v>
      </c>
      <c r="E25" s="3">
        <v>1</v>
      </c>
      <c r="F25" s="3">
        <v>2.9700000000000001E-2</v>
      </c>
      <c r="G25" s="3">
        <f t="shared" ref="G25" si="1">E25*F25</f>
        <v>2.9700000000000001E-2</v>
      </c>
    </row>
    <row r="26" spans="1:7">
      <c r="A26" s="2" t="s">
        <v>67</v>
      </c>
      <c r="B26" s="2" t="s">
        <v>64</v>
      </c>
      <c r="C26" s="2" t="s">
        <v>141</v>
      </c>
      <c r="D26" s="2" t="s">
        <v>19</v>
      </c>
      <c r="E26" s="3">
        <v>1</v>
      </c>
      <c r="F26" s="3">
        <v>2.9700000000000001E-2</v>
      </c>
      <c r="G26" s="3">
        <f t="shared" si="0"/>
        <v>2.9700000000000001E-2</v>
      </c>
    </row>
    <row r="27" spans="1:7">
      <c r="A27" s="2" t="s">
        <v>68</v>
      </c>
      <c r="B27" s="2" t="s">
        <v>64</v>
      </c>
      <c r="C27" s="2" t="s">
        <v>69</v>
      </c>
      <c r="D27" s="2" t="s">
        <v>19</v>
      </c>
      <c r="E27" s="3">
        <v>1</v>
      </c>
      <c r="F27" s="3">
        <v>2.9700000000000001E-2</v>
      </c>
      <c r="G27" s="3">
        <f t="shared" si="0"/>
        <v>2.9700000000000001E-2</v>
      </c>
    </row>
    <row r="28" spans="1:7">
      <c r="A28" s="2" t="s">
        <v>63</v>
      </c>
      <c r="B28" s="2" t="s">
        <v>64</v>
      </c>
      <c r="C28" s="2" t="s">
        <v>70</v>
      </c>
      <c r="D28" s="2" t="s">
        <v>17</v>
      </c>
      <c r="E28" s="3">
        <v>1</v>
      </c>
      <c r="F28" s="3">
        <v>3.4799999999999998E-2</v>
      </c>
      <c r="G28" s="3">
        <f t="shared" si="0"/>
        <v>3.4799999999999998E-2</v>
      </c>
    </row>
    <row r="29" spans="1:7">
      <c r="A29" s="2" t="s">
        <v>68</v>
      </c>
      <c r="B29" s="2" t="s">
        <v>71</v>
      </c>
      <c r="C29" s="2" t="s">
        <v>72</v>
      </c>
      <c r="D29" s="2" t="s">
        <v>73</v>
      </c>
      <c r="E29" s="3">
        <v>2</v>
      </c>
      <c r="F29" s="3">
        <v>4.7300000000000002E-2</v>
      </c>
      <c r="G29" s="3">
        <f t="shared" si="0"/>
        <v>9.4600000000000004E-2</v>
      </c>
    </row>
    <row r="30" spans="1:7">
      <c r="A30" s="2" t="s">
        <v>74</v>
      </c>
      <c r="B30" s="2" t="s">
        <v>75</v>
      </c>
      <c r="C30" s="2" t="s">
        <v>76</v>
      </c>
      <c r="D30" s="2" t="s">
        <v>77</v>
      </c>
      <c r="E30" s="3">
        <v>1</v>
      </c>
      <c r="F30" s="3">
        <v>0.39400000000000002</v>
      </c>
      <c r="G30" s="3">
        <f t="shared" si="0"/>
        <v>0.39400000000000002</v>
      </c>
    </row>
    <row r="31" spans="1:7">
      <c r="A31" s="2" t="s">
        <v>115</v>
      </c>
      <c r="B31" s="2" t="s">
        <v>6</v>
      </c>
      <c r="C31" s="2" t="s">
        <v>78</v>
      </c>
      <c r="D31" s="2" t="s">
        <v>79</v>
      </c>
      <c r="E31" s="3">
        <v>1</v>
      </c>
      <c r="F31" s="3">
        <v>0.71399999999999997</v>
      </c>
      <c r="G31" s="3">
        <f t="shared" si="0"/>
        <v>0.71399999999999997</v>
      </c>
    </row>
    <row r="32" spans="1:7">
      <c r="A32" s="2" t="s">
        <v>80</v>
      </c>
      <c r="B32" s="2" t="s">
        <v>6</v>
      </c>
      <c r="C32" s="2" t="s">
        <v>81</v>
      </c>
      <c r="D32" s="2" t="s">
        <v>80</v>
      </c>
      <c r="E32" s="3">
        <v>1</v>
      </c>
      <c r="F32" s="3">
        <v>0.4</v>
      </c>
      <c r="G32" s="3">
        <f t="shared" si="0"/>
        <v>0.4</v>
      </c>
    </row>
    <row r="33" spans="1:7">
      <c r="A33" s="2" t="s">
        <v>82</v>
      </c>
      <c r="B33" s="2" t="s">
        <v>6</v>
      </c>
      <c r="C33" s="2" t="s">
        <v>83</v>
      </c>
      <c r="D33" s="2" t="s">
        <v>84</v>
      </c>
      <c r="E33" s="3">
        <v>1</v>
      </c>
      <c r="F33" s="3">
        <v>0.28399999999999997</v>
      </c>
      <c r="G33" s="3">
        <f t="shared" si="0"/>
        <v>0.28399999999999997</v>
      </c>
    </row>
    <row r="34" spans="1:7">
      <c r="A34" s="2" t="s">
        <v>85</v>
      </c>
      <c r="B34" s="2" t="s">
        <v>6</v>
      </c>
      <c r="C34" s="2" t="s">
        <v>86</v>
      </c>
      <c r="D34" s="2" t="s">
        <v>87</v>
      </c>
      <c r="E34" s="3">
        <v>1</v>
      </c>
      <c r="F34" s="3">
        <v>0.70499999999999996</v>
      </c>
      <c r="G34" s="3">
        <f t="shared" si="0"/>
        <v>0.70499999999999996</v>
      </c>
    </row>
    <row r="35" spans="1:7">
      <c r="A35" s="2" t="s">
        <v>88</v>
      </c>
      <c r="B35" s="2" t="s">
        <v>6</v>
      </c>
      <c r="C35" s="2" t="s">
        <v>89</v>
      </c>
      <c r="D35" s="2" t="s">
        <v>90</v>
      </c>
      <c r="E35" s="3">
        <v>1</v>
      </c>
      <c r="F35" s="3">
        <v>7.4</v>
      </c>
      <c r="G35" s="3">
        <f t="shared" si="0"/>
        <v>7.4</v>
      </c>
    </row>
    <row r="36" spans="1:7">
      <c r="A36" s="2" t="s">
        <v>91</v>
      </c>
      <c r="B36" s="2" t="s">
        <v>6</v>
      </c>
      <c r="C36" s="2" t="s">
        <v>92</v>
      </c>
      <c r="D36" s="2" t="s">
        <v>93</v>
      </c>
      <c r="E36" s="3">
        <v>1</v>
      </c>
      <c r="F36" s="3">
        <v>0.18</v>
      </c>
      <c r="G36" s="3">
        <f t="shared" si="0"/>
        <v>0.18</v>
      </c>
    </row>
    <row r="37" spans="1:7">
      <c r="A37" s="2" t="s">
        <v>94</v>
      </c>
      <c r="B37" s="2" t="s">
        <v>6</v>
      </c>
      <c r="C37" s="2" t="s">
        <v>95</v>
      </c>
      <c r="D37" s="2" t="s">
        <v>96</v>
      </c>
      <c r="E37" s="3">
        <v>1</v>
      </c>
      <c r="F37" s="3">
        <v>0.17</v>
      </c>
      <c r="G37" s="3">
        <f t="shared" si="0"/>
        <v>0.17</v>
      </c>
    </row>
    <row r="38" spans="1:7">
      <c r="A38" s="2" t="s">
        <v>97</v>
      </c>
      <c r="B38" s="2" t="s">
        <v>134</v>
      </c>
      <c r="C38" s="2" t="s">
        <v>98</v>
      </c>
      <c r="D38" s="2" t="s">
        <v>99</v>
      </c>
      <c r="E38" s="3">
        <v>1</v>
      </c>
      <c r="F38" s="3">
        <v>24.29</v>
      </c>
      <c r="G38" s="3">
        <f t="shared" si="0"/>
        <v>24.29</v>
      </c>
    </row>
    <row r="39" spans="1:7">
      <c r="A39" s="2" t="s">
        <v>100</v>
      </c>
      <c r="B39" s="2" t="s">
        <v>101</v>
      </c>
      <c r="C39" s="2" t="s">
        <v>102</v>
      </c>
      <c r="D39" s="2" t="s">
        <v>103</v>
      </c>
      <c r="E39" s="3">
        <v>1</v>
      </c>
      <c r="F39" s="3">
        <v>0.2</v>
      </c>
      <c r="G39" s="3">
        <f t="shared" si="0"/>
        <v>0.2</v>
      </c>
    </row>
    <row r="40" spans="1:7">
      <c r="A40" s="2" t="s">
        <v>104</v>
      </c>
      <c r="B40" s="2" t="s">
        <v>117</v>
      </c>
      <c r="C40" s="2" t="s">
        <v>105</v>
      </c>
      <c r="D40" s="2" t="s">
        <v>106</v>
      </c>
      <c r="E40" s="3">
        <v>1</v>
      </c>
      <c r="F40" s="3">
        <v>0.11</v>
      </c>
      <c r="G40" s="3">
        <f t="shared" si="0"/>
        <v>0.11</v>
      </c>
    </row>
    <row r="41" spans="1:7">
      <c r="A41" s="2" t="s">
        <v>110</v>
      </c>
      <c r="B41" s="2" t="s">
        <v>137</v>
      </c>
      <c r="C41" s="2"/>
      <c r="D41" s="2"/>
      <c r="E41" s="3">
        <v>1</v>
      </c>
      <c r="F41" s="3">
        <v>0.99399999999999999</v>
      </c>
      <c r="G41" s="3">
        <f t="shared" si="0"/>
        <v>0.99399999999999999</v>
      </c>
    </row>
    <row r="42" spans="1:7">
      <c r="A42" s="2" t="s">
        <v>111</v>
      </c>
      <c r="B42" s="2" t="s">
        <v>138</v>
      </c>
      <c r="C42" s="2"/>
      <c r="D42" s="2"/>
      <c r="E42" s="3">
        <v>2</v>
      </c>
      <c r="F42" s="3">
        <v>9.8000000000000007</v>
      </c>
      <c r="G42" s="3">
        <f t="shared" si="0"/>
        <v>19.600000000000001</v>
      </c>
    </row>
    <row r="43" spans="1:7">
      <c r="A43" s="2" t="s">
        <v>122</v>
      </c>
      <c r="B43" s="2" t="s">
        <v>123</v>
      </c>
      <c r="C43" s="2"/>
      <c r="D43" s="2"/>
      <c r="E43" s="3">
        <v>1</v>
      </c>
      <c r="F43" s="3">
        <f>9.8/10/10</f>
        <v>9.8000000000000004E-2</v>
      </c>
      <c r="G43" s="3">
        <f t="shared" si="0"/>
        <v>9.8000000000000004E-2</v>
      </c>
    </row>
    <row r="44" spans="1:7">
      <c r="A44" s="11" t="s">
        <v>135</v>
      </c>
      <c r="B44" s="2" t="s">
        <v>136</v>
      </c>
      <c r="C44" s="2"/>
      <c r="D44" s="2"/>
      <c r="E44" s="3">
        <v>1</v>
      </c>
      <c r="F44" s="3">
        <v>0.19700000000000001</v>
      </c>
      <c r="G44" s="3">
        <f t="shared" si="0"/>
        <v>0.19700000000000001</v>
      </c>
    </row>
    <row r="45" spans="1:7">
      <c r="A45" s="2" t="s">
        <v>131</v>
      </c>
      <c r="B45" s="2"/>
      <c r="C45" s="2"/>
      <c r="D45" s="2"/>
      <c r="E45" s="3">
        <v>1</v>
      </c>
      <c r="F45" s="3">
        <v>86.6</v>
      </c>
      <c r="G45" s="3">
        <f t="shared" si="0"/>
        <v>86.6</v>
      </c>
    </row>
    <row r="46" spans="1:7">
      <c r="A46" s="2" t="s">
        <v>112</v>
      </c>
      <c r="B46" s="2"/>
      <c r="C46" s="2"/>
      <c r="D46" s="2"/>
      <c r="E46" s="3">
        <v>6</v>
      </c>
      <c r="F46" s="3">
        <v>0.04</v>
      </c>
      <c r="G46" s="3">
        <f t="shared" si="0"/>
        <v>0.24</v>
      </c>
    </row>
    <row r="47" spans="1:7">
      <c r="A47" s="2" t="s">
        <v>113</v>
      </c>
      <c r="B47" s="2"/>
      <c r="C47" s="2"/>
      <c r="D47" s="2"/>
      <c r="E47" s="3">
        <v>6</v>
      </c>
      <c r="F47" s="3">
        <v>0.05</v>
      </c>
      <c r="G47" s="3">
        <f t="shared" si="0"/>
        <v>0.30000000000000004</v>
      </c>
    </row>
    <row r="48" spans="1:7" s="10" customFormat="1">
      <c r="A48" s="8" t="s">
        <v>132</v>
      </c>
      <c r="B48" s="8"/>
      <c r="C48" s="8"/>
      <c r="D48" s="8"/>
      <c r="E48" s="9">
        <v>1</v>
      </c>
      <c r="F48" s="9">
        <v>2</v>
      </c>
      <c r="G48" s="9">
        <f t="shared" si="0"/>
        <v>2</v>
      </c>
    </row>
    <row r="49" spans="1:7">
      <c r="A49" s="6" t="s">
        <v>124</v>
      </c>
      <c r="B49" s="6" t="s">
        <v>125</v>
      </c>
      <c r="C49" s="6"/>
      <c r="D49" s="6"/>
      <c r="E49" s="7">
        <v>1</v>
      </c>
      <c r="F49" s="7">
        <v>21.8</v>
      </c>
      <c r="G49" s="7">
        <f t="shared" si="0"/>
        <v>21.8</v>
      </c>
    </row>
    <row r="50" spans="1:7">
      <c r="A50" s="6" t="s">
        <v>126</v>
      </c>
      <c r="B50" s="6" t="s">
        <v>127</v>
      </c>
      <c r="C50" s="6"/>
      <c r="D50" s="6"/>
      <c r="E50" s="7">
        <v>1</v>
      </c>
      <c r="F50" s="7">
        <v>9.9</v>
      </c>
      <c r="G50" s="7">
        <f t="shared" si="0"/>
        <v>9.9</v>
      </c>
    </row>
    <row r="51" spans="1:7">
      <c r="A51" s="6" t="s">
        <v>128</v>
      </c>
      <c r="B51" s="6" t="s">
        <v>129</v>
      </c>
      <c r="C51" s="6"/>
      <c r="D51" s="6"/>
      <c r="E51" s="7">
        <v>1</v>
      </c>
      <c r="F51" s="7">
        <v>28</v>
      </c>
      <c r="G51" s="7">
        <f t="shared" si="0"/>
        <v>28</v>
      </c>
    </row>
    <row r="52" spans="1:7">
      <c r="A52" s="6" t="s">
        <v>130</v>
      </c>
      <c r="B52" s="6" t="s">
        <v>133</v>
      </c>
      <c r="C52" s="6"/>
      <c r="D52" s="6"/>
      <c r="E52" s="7">
        <v>1</v>
      </c>
      <c r="F52" s="7">
        <v>28.4</v>
      </c>
      <c r="G52" s="7">
        <f t="shared" si="0"/>
        <v>28.4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51_Alarm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谢浩源</dc:creator>
  <cp:lastModifiedBy>谢浩源</cp:lastModifiedBy>
  <dcterms:created xsi:type="dcterms:W3CDTF">2020-03-31T05:06:15Z</dcterms:created>
  <dcterms:modified xsi:type="dcterms:W3CDTF">2020-08-25T03:17:33Z</dcterms:modified>
</cp:coreProperties>
</file>