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50" windowWidth="14700" windowHeight="7140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13" i="2" l="1"/>
  <c r="S19" i="2" l="1"/>
  <c r="Q13" i="2" l="1"/>
  <c r="R25" i="2" l="1"/>
  <c r="S13" i="2" l="1"/>
  <c r="S30" i="2" l="1"/>
</calcChain>
</file>

<file path=xl/sharedStrings.xml><?xml version="1.0" encoding="utf-8"?>
<sst xmlns="http://schemas.openxmlformats.org/spreadsheetml/2006/main" count="90" uniqueCount="65">
  <si>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</si>
  <si>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</si>
  <si>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</si>
  <si>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</si>
  <si>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</si>
  <si>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</si>
  <si>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</si>
  <si>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</si>
  <si>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</si>
  <si>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</si>
  <si>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</si>
  <si>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</si>
  <si>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</si>
  <si>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</si>
  <si>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</si>
  <si>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</si>
  <si>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</si>
  <si>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</si>
  <si>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</si>
  <si>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</si>
  <si>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</si>
  <si>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</si>
  <si>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</si>
  <si>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</si>
  <si>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</si>
  <si>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</si>
  <si>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</si>
  <si>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</si>
  <si>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</si>
  <si>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</si>
  <si>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</si>
  <si>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</si>
  <si>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</si>
  <si>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</si>
  <si>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</si>
  <si>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</si>
  <si>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</si>
  <si>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</si>
  <si>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</si>
  <si>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</si>
  <si>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</si>
  <si>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</si>
  <si>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</si>
  <si>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</si>
  <si>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</si>
  <si>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</si>
  <si>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</si>
  <si>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</si>
  <si>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</si>
  <si>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</si>
  <si>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ARANA</t>
  </si>
  <si>
    <t>DISEÑO E INTEGRACION DE AUTOMATISMOS MECATRONICOS</t>
  </si>
  <si>
    <t xml:space="preserve">
13:00
19:00</t>
  </si>
  <si>
    <t xml:space="preserve">
</t>
  </si>
  <si>
    <t>13:00
19:00</t>
  </si>
  <si>
    <t>CNC</t>
  </si>
  <si>
    <t>AULA 1 / Automatizacion</t>
  </si>
  <si>
    <t>Lunes,  12 de Junio de 2017</t>
  </si>
  <si>
    <t>Julio</t>
  </si>
  <si>
    <t>DEFINIR LAS ESPECIFICACIONES
TÉCNICAS DEL PROBLEMA, DE
ACUERDO CON EL DIAGNÓSTICO DE
LA SITUACIÓN A SOLUCIONAR.</t>
  </si>
  <si>
    <t>DEFINIR LAS
ALTERNATIVAS DE
SOLUCIÓN DEL AUTOMATISMO
DEL SISTEMA
MECATRÓNICO SEGÚN LAS
NECESIDADES DEL
CLIENTE Y CONDICIONES DE
LA EMPRESA.</t>
  </si>
  <si>
    <t>ESTRUCTURAR EL
PROYECTO MECATRÓNICO A PARTIR DE TECNOLOGIAS DE ELECTRICIDAD.</t>
  </si>
  <si>
    <t>PROYECTAR EL
AUTOMATISMO DEL
SISTEMA MECATRÓNICO
SEGÚN
REQUERIMIENTOS Y
ALCANCE ACORDADOS
CON EL CLIENTE</t>
  </si>
  <si>
    <t>IDENTIFICAR LOS ELEMENTOS
REQUERIDOS POR EL AUTOMATISMO
DE ACUERDO AL DIAGNÓSTICO.</t>
  </si>
  <si>
    <t>DISEÑAR LOS
COMPONENTES
HARDWARE DEL
AUTOMATISMO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</si>
</sst>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0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7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19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1" fontId="38" fillId="7" borderId="26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41" fillId="8" borderId="2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1" fillId="6" borderId="39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41" fillId="11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14" borderId="2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20" fontId="29" fillId="0" borderId="27" xfId="0" applyNumberFormat="1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14" fontId="37" fillId="0" borderId="27" xfId="0" applyNumberFormat="1" applyFont="1" applyBorder="1" applyAlignment="1">
      <alignment horizontal="center" vertical="center" wrapText="1"/>
    </xf>
    <xf numFmtId="14" fontId="29" fillId="0" borderId="27" xfId="0" applyNumberFormat="1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20" fontId="29" fillId="14" borderId="27" xfId="0" applyNumberFormat="1" applyFont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center" vertical="center" wrapText="1"/>
    </xf>
    <xf numFmtId="20" fontId="30" fillId="0" borderId="20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27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50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  <xf numFmtId="0" fontId="19" fillId="12" borderId="42" xfId="0" applyFont="1" applyFill="1" applyBorder="1" applyAlignment="1">
      <alignment horizontal="center" vertical="center" wrapText="1"/>
    </xf>
    <xf numFmtId="0" fontId="17" fillId="7" borderId="30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27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2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27" xfId="0" applyFont="1" applyFill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left" vertical="center"/>
    </xf>
    <xf numFmtId="0" fontId="20" fillId="0" borderId="41" xfId="0" applyFont="1" applyBorder="1" applyAlignment="1">
      <alignment horizontal="left"/>
    </xf>
    <xf numFmtId="0" fontId="20" fillId="0" borderId="42" xfId="0" applyFont="1" applyBorder="1" applyAlignment="1">
      <alignment horizontal="left"/>
    </xf>
    <xf numFmtId="0" fontId="30" fillId="0" borderId="4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0" fillId="12" borderId="33" xfId="0" applyFont="1" applyFill="1" applyBorder="1" applyAlignment="1">
      <alignment horizontal="center" vertical="center" wrapText="1"/>
    </xf>
    <xf numFmtId="0" fontId="30" fillId="12" borderId="34" xfId="0" applyFont="1" applyFill="1" applyBorder="1" applyAlignment="1">
      <alignment horizontal="center" vertical="center" wrapText="1"/>
    </xf>
    <xf numFmtId="0" fontId="30" fillId="12" borderId="35" xfId="0" applyFont="1" applyFill="1" applyBorder="1" applyAlignment="1">
      <alignment horizontal="center" vertical="center" wrapText="1"/>
    </xf>
    <xf numFmtId="0" fontId="30" fillId="12" borderId="36" xfId="0" applyFont="1" applyFill="1" applyBorder="1" applyAlignment="1">
      <alignment horizontal="center" vertical="center" wrapText="1"/>
    </xf>
    <xf numFmtId="0" fontId="30" fillId="12" borderId="37" xfId="0" applyFont="1" applyFill="1" applyBorder="1" applyAlignment="1">
      <alignment horizontal="center" vertical="center" wrapText="1"/>
    </xf>
    <xf numFmtId="20" fontId="30" fillId="12" borderId="40" xfId="0" applyNumberFormat="1" applyFont="1" applyFill="1" applyBorder="1" applyAlignment="1">
      <alignment horizontal="center" vertical="center" wrapText="1"/>
    </xf>
    <xf numFmtId="20" fontId="30" fillId="12" borderId="41" xfId="0" applyNumberFormat="1" applyFont="1" applyFill="1" applyBorder="1" applyAlignment="1">
      <alignment horizontal="center" vertical="center" wrapText="1"/>
    </xf>
    <xf numFmtId="20" fontId="30" fillId="12" borderId="42" xfId="0" applyNumberFormat="1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20" fontId="30" fillId="0" borderId="41" xfId="0" applyNumberFormat="1" applyFont="1" applyBorder="1" applyAlignment="1">
      <alignment horizontal="center" vertical="center" wrapText="1"/>
    </xf>
    <xf numFmtId="20" fontId="30" fillId="0" borderId="42" xfId="0" applyNumberFormat="1" applyFont="1" applyBorder="1" applyAlignment="1">
      <alignment horizontal="center" vertical="center" wrapText="1"/>
    </xf>
    <xf numFmtId="0" fontId="32" fillId="6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7" fillId="6" borderId="6" xfId="0" applyFont="1" applyFill="1" applyBorder="1"/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6" fillId="0" borderId="43" xfId="0" applyFont="1" applyBorder="1" applyAlignment="1">
      <alignment vertical="center" wrapText="1"/>
    </xf>
    <xf numFmtId="0" fontId="16" fillId="0" borderId="44" xfId="0" applyFont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0" xfId="0" applyFont="1" applyBorder="1" applyAlignment="1">
      <alignment horizontal="center"/>
    </xf>
    <xf numFmtId="0" fontId="21" fillId="3" borderId="20" xfId="0" applyFont="1" applyFill="1" applyBorder="1" applyAlignment="1">
      <alignment horizontal="center" vertical="center"/>
    </xf>
    <xf numFmtId="0" fontId="40" fillId="0" borderId="21" xfId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 wrapText="1"/>
    </xf>
    <xf numFmtId="0" fontId="41" fillId="0" borderId="36" xfId="0" applyFont="1" applyFill="1" applyBorder="1" applyAlignment="1">
      <alignment horizontal="center" vertical="center" wrapText="1"/>
    </xf>
    <xf numFmtId="0" fontId="41" fillId="0" borderId="52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30" fillId="13" borderId="40" xfId="0" applyFont="1" applyFill="1" applyBorder="1" applyAlignment="1">
      <alignment horizontal="center" vertical="center" wrapText="1"/>
    </xf>
    <xf numFmtId="0" fontId="30" fillId="13" borderId="41" xfId="0" applyFont="1" applyFill="1" applyBorder="1" applyAlignment="1">
      <alignment horizontal="center" vertical="center" wrapText="1"/>
    </xf>
    <xf numFmtId="0" fontId="30" fillId="13" borderId="42" xfId="0" applyFont="1" applyFill="1" applyBorder="1" applyAlignment="1">
      <alignment horizontal="center" vertical="center" wrapText="1"/>
    </xf>
    <xf numFmtId="0" fontId="20" fillId="13" borderId="40" xfId="0" applyFont="1" applyFill="1" applyBorder="1" applyAlignment="1">
      <alignment horizontal="left" vertical="center" wrapText="1"/>
    </xf>
    <xf numFmtId="0" fontId="20" fillId="13" borderId="41" xfId="0" applyFont="1" applyFill="1" applyBorder="1" applyAlignment="1">
      <alignment horizontal="left" vertical="center" wrapText="1"/>
    </xf>
    <xf numFmtId="0" fontId="20" fillId="13" borderId="42" xfId="0" applyFont="1" applyFill="1" applyBorder="1" applyAlignment="1">
      <alignment horizontal="left" vertical="center" wrapText="1"/>
    </xf>
    <xf numFmtId="0" fontId="20" fillId="13" borderId="40" xfId="0" applyFont="1" applyFill="1" applyBorder="1" applyAlignment="1">
      <alignment horizontal="center" vertical="center" wrapText="1"/>
    </xf>
    <xf numFmtId="0" fontId="20" fillId="13" borderId="41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left" vertical="center" wrapText="1"/>
    </xf>
    <xf numFmtId="0" fontId="30" fillId="12" borderId="41" xfId="0" applyFont="1" applyFill="1" applyBorder="1" applyAlignment="1">
      <alignment horizontal="left" vertical="center" wrapText="1"/>
    </xf>
    <xf numFmtId="0" fontId="30" fillId="12" borderId="42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5"/>
  <sheetViews>
    <sheetView tabSelected="1" topLeftCell="A4" zoomScale="78" zoomScaleNormal="78" workbookViewId="0">
      <selection activeCell="F25" sqref="F25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6.28515625" customWidth="1"/>
    <col min="4" max="4" width="14.5703125" customWidth="1"/>
    <col min="5" max="5" width="27.42578125" customWidth="1"/>
    <col min="6" max="6" width="51.710937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0" t="s">
        <v>0</v>
      </c>
      <c r="B2" s="178"/>
      <c r="C2" s="178"/>
      <c r="D2" s="174" t="s">
        <v>47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1"/>
      <c r="B3" s="178"/>
      <c r="C3" s="178"/>
      <c r="D3" s="179" t="s">
        <v>58</v>
      </c>
      <c r="E3" s="179"/>
      <c r="F3" s="179"/>
      <c r="G3" s="129" t="s">
        <v>29</v>
      </c>
      <c r="H3" s="130"/>
      <c r="I3" s="130"/>
      <c r="J3" s="130"/>
      <c r="K3" s="130"/>
      <c r="L3" s="130"/>
      <c r="M3" s="130"/>
      <c r="N3" s="130"/>
      <c r="O3" s="131"/>
      <c r="P3" s="183" t="s">
        <v>30</v>
      </c>
      <c r="Q3" s="183"/>
      <c r="R3" s="183"/>
      <c r="S3" s="183"/>
      <c r="T3" s="183"/>
      <c r="U3" s="183"/>
      <c r="V3" s="183"/>
      <c r="W3" s="183"/>
      <c r="X3" s="183" t="s">
        <v>32</v>
      </c>
      <c r="Y3" s="18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1"/>
      <c r="B4" s="178"/>
      <c r="C4" s="178"/>
      <c r="D4" s="179"/>
      <c r="E4" s="179"/>
      <c r="F4" s="179"/>
      <c r="G4" s="138" t="s">
        <v>50</v>
      </c>
      <c r="H4" s="139"/>
      <c r="I4" s="139"/>
      <c r="J4" s="139"/>
      <c r="K4" s="139"/>
      <c r="L4" s="139"/>
      <c r="M4" s="139"/>
      <c r="N4" s="139"/>
      <c r="O4" s="140"/>
      <c r="P4" s="180" t="s">
        <v>49</v>
      </c>
      <c r="Q4" s="181"/>
      <c r="R4" s="181"/>
      <c r="S4" s="181"/>
      <c r="T4" s="181"/>
      <c r="U4" s="181"/>
      <c r="V4" s="181"/>
      <c r="W4" s="182"/>
      <c r="X4" s="132" t="s">
        <v>57</v>
      </c>
      <c r="Y4" s="13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1"/>
      <c r="B5" s="184" t="s">
        <v>28</v>
      </c>
      <c r="C5" s="184"/>
      <c r="D5" s="179"/>
      <c r="E5" s="179"/>
      <c r="F5" s="179"/>
      <c r="G5" s="129" t="s">
        <v>1</v>
      </c>
      <c r="H5" s="130"/>
      <c r="I5" s="130"/>
      <c r="J5" s="130"/>
      <c r="K5" s="130"/>
      <c r="L5" s="130"/>
      <c r="M5" s="130"/>
      <c r="N5" s="130"/>
      <c r="O5" s="131"/>
      <c r="P5" s="152" t="s">
        <v>31</v>
      </c>
      <c r="Q5" s="153"/>
      <c r="R5" s="153"/>
      <c r="S5" s="153"/>
      <c r="T5" s="153"/>
      <c r="U5" s="153"/>
      <c r="V5" s="153"/>
      <c r="W5" s="154"/>
      <c r="X5" s="134"/>
      <c r="Y5" s="13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1"/>
      <c r="B6" s="184"/>
      <c r="C6" s="184"/>
      <c r="D6" s="179"/>
      <c r="E6" s="179"/>
      <c r="F6" s="179"/>
      <c r="G6" s="138">
        <v>10290567</v>
      </c>
      <c r="H6" s="139"/>
      <c r="I6" s="139"/>
      <c r="J6" s="139"/>
      <c r="K6" s="139"/>
      <c r="L6" s="139"/>
      <c r="M6" s="139"/>
      <c r="N6" s="139"/>
      <c r="O6" s="140"/>
      <c r="P6" s="138">
        <v>3173597444</v>
      </c>
      <c r="Q6" s="139"/>
      <c r="R6" s="139"/>
      <c r="S6" s="139"/>
      <c r="T6" s="139"/>
      <c r="U6" s="139"/>
      <c r="V6" s="139"/>
      <c r="W6" s="140"/>
      <c r="X6" s="136"/>
      <c r="Y6" s="13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1"/>
      <c r="B7" s="184"/>
      <c r="C7" s="184"/>
      <c r="D7" s="179"/>
      <c r="E7" s="179"/>
      <c r="F7" s="179"/>
      <c r="G7" s="14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65"/>
      <c r="Q8" s="166"/>
      <c r="R8" s="166"/>
      <c r="S8" s="166"/>
      <c r="T8" s="166"/>
      <c r="U8" s="166"/>
      <c r="V8" s="166"/>
      <c r="W8" s="166"/>
      <c r="X8" s="16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72" t="s">
        <v>2</v>
      </c>
      <c r="B10" s="70" t="s">
        <v>3</v>
      </c>
      <c r="C10" s="70" t="s">
        <v>46</v>
      </c>
      <c r="D10" s="176" t="s">
        <v>5</v>
      </c>
      <c r="E10" s="70" t="s">
        <v>7</v>
      </c>
      <c r="F10" s="70" t="s">
        <v>4</v>
      </c>
      <c r="G10" s="99" t="s">
        <v>8</v>
      </c>
      <c r="H10" s="91"/>
      <c r="I10" s="99" t="s">
        <v>6</v>
      </c>
      <c r="J10" s="146"/>
      <c r="K10" s="146"/>
      <c r="L10" s="146"/>
      <c r="M10" s="146"/>
      <c r="N10" s="146"/>
      <c r="O10" s="18"/>
      <c r="P10" s="95" t="s">
        <v>11</v>
      </c>
      <c r="Q10" s="97" t="s">
        <v>34</v>
      </c>
      <c r="R10" s="97" t="s">
        <v>9</v>
      </c>
      <c r="S10" s="70" t="s">
        <v>10</v>
      </c>
      <c r="T10" s="145" t="s">
        <v>12</v>
      </c>
      <c r="U10" s="146"/>
      <c r="V10" s="146"/>
      <c r="W10" s="146"/>
      <c r="X10" s="146"/>
      <c r="Y10" s="14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73"/>
      <c r="B11" s="151"/>
      <c r="C11" s="151"/>
      <c r="D11" s="177"/>
      <c r="E11" s="151"/>
      <c r="F11" s="151"/>
      <c r="G11" s="144"/>
      <c r="H11" s="94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151"/>
      <c r="Q11" s="156"/>
      <c r="R11" s="155"/>
      <c r="S11" s="151"/>
      <c r="T11" s="148"/>
      <c r="U11" s="149"/>
      <c r="V11" s="149"/>
      <c r="W11" s="149"/>
      <c r="X11" s="149"/>
      <c r="Y11" s="15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39" t="s">
        <v>13</v>
      </c>
      <c r="U12" s="39" t="s">
        <v>14</v>
      </c>
      <c r="V12" s="39" t="s">
        <v>14</v>
      </c>
      <c r="W12" s="39" t="s">
        <v>15</v>
      </c>
      <c r="X12" s="39" t="s">
        <v>16</v>
      </c>
      <c r="Y12" s="39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68">
        <v>1355466</v>
      </c>
      <c r="B13" s="107" t="s">
        <v>51</v>
      </c>
      <c r="C13" s="108" t="s">
        <v>64</v>
      </c>
      <c r="D13" s="107">
        <v>200</v>
      </c>
      <c r="E13" s="66" t="s">
        <v>62</v>
      </c>
      <c r="F13" s="67" t="s">
        <v>63</v>
      </c>
      <c r="G13" s="68">
        <v>28</v>
      </c>
      <c r="H13" s="68"/>
      <c r="I13" s="69" t="s">
        <v>52</v>
      </c>
      <c r="J13" s="69"/>
      <c r="K13" s="69" t="s">
        <v>53</v>
      </c>
      <c r="L13" s="69" t="s">
        <v>54</v>
      </c>
      <c r="M13" s="126"/>
      <c r="N13" s="126"/>
      <c r="O13" s="126"/>
      <c r="P13" s="111" t="s">
        <v>55</v>
      </c>
      <c r="Q13" s="63">
        <f>132+R13</f>
        <v>156</v>
      </c>
      <c r="R13" s="63">
        <f>6*4</f>
        <v>24</v>
      </c>
      <c r="S13" s="63">
        <f>Q13+R13</f>
        <v>180</v>
      </c>
      <c r="T13" s="40"/>
      <c r="U13" s="44"/>
      <c r="V13" s="44"/>
      <c r="W13" s="41"/>
      <c r="X13" s="42"/>
      <c r="Y13" s="42">
        <v>1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68"/>
      <c r="B14" s="107"/>
      <c r="C14" s="109"/>
      <c r="D14" s="107"/>
      <c r="E14" s="66"/>
      <c r="F14" s="67"/>
      <c r="G14" s="68"/>
      <c r="H14" s="68"/>
      <c r="I14" s="69"/>
      <c r="J14" s="69"/>
      <c r="K14" s="69"/>
      <c r="L14" s="69"/>
      <c r="M14" s="127"/>
      <c r="N14" s="127"/>
      <c r="O14" s="127"/>
      <c r="P14" s="112"/>
      <c r="Q14" s="64"/>
      <c r="R14" s="64"/>
      <c r="S14" s="64"/>
      <c r="T14" s="44">
        <v>3</v>
      </c>
      <c r="U14" s="44">
        <v>4</v>
      </c>
      <c r="V14" s="44">
        <v>5</v>
      </c>
      <c r="W14" s="45">
        <v>6</v>
      </c>
      <c r="X14" s="41">
        <v>7</v>
      </c>
      <c r="Y14" s="42">
        <v>8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68"/>
      <c r="B15" s="107"/>
      <c r="C15" s="109"/>
      <c r="D15" s="107"/>
      <c r="E15" s="66"/>
      <c r="F15" s="67"/>
      <c r="G15" s="68"/>
      <c r="H15" s="68"/>
      <c r="I15" s="69"/>
      <c r="J15" s="69"/>
      <c r="K15" s="69"/>
      <c r="L15" s="69"/>
      <c r="M15" s="127"/>
      <c r="N15" s="127"/>
      <c r="O15" s="127"/>
      <c r="P15" s="112"/>
      <c r="Q15" s="64"/>
      <c r="R15" s="64"/>
      <c r="S15" s="64"/>
      <c r="T15" s="54">
        <v>10</v>
      </c>
      <c r="U15" s="44">
        <v>11</v>
      </c>
      <c r="V15" s="44">
        <v>12</v>
      </c>
      <c r="W15" s="47">
        <v>13</v>
      </c>
      <c r="X15" s="41">
        <v>14</v>
      </c>
      <c r="Y15" s="42">
        <v>15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6.5" customHeight="1" x14ac:dyDescent="0.2">
      <c r="A16" s="68"/>
      <c r="B16" s="107"/>
      <c r="C16" s="109"/>
      <c r="D16" s="107"/>
      <c r="E16" s="66"/>
      <c r="F16" s="67"/>
      <c r="G16" s="68"/>
      <c r="H16" s="68"/>
      <c r="I16" s="69"/>
      <c r="J16" s="69"/>
      <c r="K16" s="69"/>
      <c r="L16" s="69"/>
      <c r="M16" s="127"/>
      <c r="N16" s="127"/>
      <c r="O16" s="127"/>
      <c r="P16" s="112"/>
      <c r="Q16" s="64"/>
      <c r="R16" s="64"/>
      <c r="S16" s="64"/>
      <c r="T16" s="46">
        <v>17</v>
      </c>
      <c r="U16" s="44">
        <v>18</v>
      </c>
      <c r="V16" s="44">
        <v>19</v>
      </c>
      <c r="W16" s="45">
        <v>20</v>
      </c>
      <c r="X16" s="41">
        <v>21</v>
      </c>
      <c r="Y16" s="42">
        <v>22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">
      <c r="A17" s="68"/>
      <c r="B17" s="107"/>
      <c r="C17" s="109"/>
      <c r="D17" s="107"/>
      <c r="E17" s="66"/>
      <c r="F17" s="67"/>
      <c r="G17" s="68"/>
      <c r="H17" s="68"/>
      <c r="I17" s="69"/>
      <c r="J17" s="69"/>
      <c r="K17" s="69"/>
      <c r="L17" s="69"/>
      <c r="M17" s="127"/>
      <c r="N17" s="127"/>
      <c r="O17" s="127"/>
      <c r="P17" s="112"/>
      <c r="Q17" s="64"/>
      <c r="R17" s="64"/>
      <c r="S17" s="64"/>
      <c r="T17" s="46">
        <v>24</v>
      </c>
      <c r="U17" s="44">
        <v>25</v>
      </c>
      <c r="V17" s="44">
        <v>26</v>
      </c>
      <c r="W17" s="55">
        <v>27</v>
      </c>
      <c r="X17" s="42">
        <v>28</v>
      </c>
      <c r="Y17" s="42">
        <v>29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68"/>
      <c r="B18" s="107"/>
      <c r="C18" s="110"/>
      <c r="D18" s="107"/>
      <c r="E18" s="66"/>
      <c r="F18" s="67"/>
      <c r="G18" s="68"/>
      <c r="H18" s="68"/>
      <c r="I18" s="69"/>
      <c r="J18" s="69"/>
      <c r="K18" s="69"/>
      <c r="L18" s="69"/>
      <c r="M18" s="128"/>
      <c r="N18" s="128"/>
      <c r="O18" s="128"/>
      <c r="P18" s="113"/>
      <c r="Q18" s="65"/>
      <c r="R18" s="65"/>
      <c r="S18" s="65"/>
      <c r="T18" s="46">
        <v>31</v>
      </c>
      <c r="U18" s="44"/>
      <c r="V18" s="44"/>
      <c r="W18" s="45"/>
      <c r="X18" s="42"/>
      <c r="Y18" s="4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3">
        <v>1441248</v>
      </c>
      <c r="B19" s="188" t="s">
        <v>51</v>
      </c>
      <c r="C19" s="191" t="s">
        <v>61</v>
      </c>
      <c r="D19" s="188">
        <v>100</v>
      </c>
      <c r="E19" s="194" t="s">
        <v>60</v>
      </c>
      <c r="F19" s="197" t="s">
        <v>59</v>
      </c>
      <c r="G19" s="114">
        <v>30</v>
      </c>
      <c r="H19" s="115"/>
      <c r="I19" s="120" t="s">
        <v>53</v>
      </c>
      <c r="J19" s="120" t="s">
        <v>54</v>
      </c>
      <c r="K19" s="120" t="s">
        <v>53</v>
      </c>
      <c r="L19" s="120"/>
      <c r="M19" s="120"/>
      <c r="N19" s="120"/>
      <c r="O19" s="120"/>
      <c r="P19" s="123" t="s">
        <v>56</v>
      </c>
      <c r="Q19" s="74">
        <v>0</v>
      </c>
      <c r="R19" s="74">
        <v>6</v>
      </c>
      <c r="S19" s="74">
        <f>R19+Q19</f>
        <v>6</v>
      </c>
      <c r="T19" s="40"/>
      <c r="U19" s="44"/>
      <c r="V19" s="44"/>
      <c r="W19" s="41"/>
      <c r="X19" s="42"/>
      <c r="Y19" s="42">
        <v>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4"/>
      <c r="B20" s="189"/>
      <c r="C20" s="192"/>
      <c r="D20" s="189"/>
      <c r="E20" s="195"/>
      <c r="F20" s="198"/>
      <c r="G20" s="116"/>
      <c r="H20" s="117"/>
      <c r="I20" s="121"/>
      <c r="J20" s="121"/>
      <c r="K20" s="121"/>
      <c r="L20" s="121"/>
      <c r="M20" s="121"/>
      <c r="N20" s="121"/>
      <c r="O20" s="121"/>
      <c r="P20" s="124"/>
      <c r="Q20" s="75"/>
      <c r="R20" s="75"/>
      <c r="S20" s="75"/>
      <c r="T20" s="44">
        <v>3</v>
      </c>
      <c r="U20" s="44">
        <v>4</v>
      </c>
      <c r="V20" s="44">
        <v>5</v>
      </c>
      <c r="W20" s="45">
        <v>6</v>
      </c>
      <c r="X20" s="41">
        <v>7</v>
      </c>
      <c r="Y20" s="42">
        <v>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4"/>
      <c r="B21" s="189"/>
      <c r="C21" s="192"/>
      <c r="D21" s="189"/>
      <c r="E21" s="195"/>
      <c r="F21" s="198"/>
      <c r="G21" s="116"/>
      <c r="H21" s="117"/>
      <c r="I21" s="121"/>
      <c r="J21" s="121"/>
      <c r="K21" s="121"/>
      <c r="L21" s="121"/>
      <c r="M21" s="121"/>
      <c r="N21" s="121"/>
      <c r="O21" s="121"/>
      <c r="P21" s="124"/>
      <c r="Q21" s="75"/>
      <c r="R21" s="75"/>
      <c r="S21" s="75"/>
      <c r="T21" s="44">
        <v>10</v>
      </c>
      <c r="U21" s="44">
        <v>11</v>
      </c>
      <c r="V21" s="44">
        <v>12</v>
      </c>
      <c r="W21" s="45">
        <v>13</v>
      </c>
      <c r="X21" s="41">
        <v>14</v>
      </c>
      <c r="Y21" s="42">
        <v>15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24"/>
      <c r="B22" s="189"/>
      <c r="C22" s="192"/>
      <c r="D22" s="189"/>
      <c r="E22" s="195"/>
      <c r="F22" s="198"/>
      <c r="G22" s="116"/>
      <c r="H22" s="117"/>
      <c r="I22" s="121"/>
      <c r="J22" s="121"/>
      <c r="K22" s="121"/>
      <c r="L22" s="121"/>
      <c r="M22" s="121"/>
      <c r="N22" s="121"/>
      <c r="O22" s="121"/>
      <c r="P22" s="124"/>
      <c r="Q22" s="75"/>
      <c r="R22" s="75"/>
      <c r="S22" s="75"/>
      <c r="T22" s="54">
        <v>17</v>
      </c>
      <c r="U22" s="54">
        <v>18</v>
      </c>
      <c r="V22" s="44">
        <v>19</v>
      </c>
      <c r="W22" s="45">
        <v>20</v>
      </c>
      <c r="X22" s="41">
        <v>21</v>
      </c>
      <c r="Y22" s="42">
        <v>22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24"/>
      <c r="B23" s="189"/>
      <c r="C23" s="192"/>
      <c r="D23" s="189"/>
      <c r="E23" s="195"/>
      <c r="F23" s="198"/>
      <c r="G23" s="116"/>
      <c r="H23" s="117"/>
      <c r="I23" s="121"/>
      <c r="J23" s="121"/>
      <c r="K23" s="121"/>
      <c r="L23" s="121"/>
      <c r="M23" s="121"/>
      <c r="N23" s="121"/>
      <c r="O23" s="121"/>
      <c r="P23" s="124"/>
      <c r="Q23" s="75"/>
      <c r="R23" s="75"/>
      <c r="S23" s="75"/>
      <c r="T23" s="54">
        <v>24</v>
      </c>
      <c r="U23" s="46">
        <v>25</v>
      </c>
      <c r="V23" s="44">
        <v>26</v>
      </c>
      <c r="W23" s="45">
        <v>27</v>
      </c>
      <c r="X23" s="42">
        <v>28</v>
      </c>
      <c r="Y23" s="42">
        <v>29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25"/>
      <c r="B24" s="190"/>
      <c r="C24" s="193"/>
      <c r="D24" s="190"/>
      <c r="E24" s="196"/>
      <c r="F24" s="199"/>
      <c r="G24" s="118"/>
      <c r="H24" s="119"/>
      <c r="I24" s="122"/>
      <c r="J24" s="122"/>
      <c r="K24" s="122"/>
      <c r="L24" s="122"/>
      <c r="M24" s="122"/>
      <c r="N24" s="122"/>
      <c r="O24" s="122"/>
      <c r="P24" s="125"/>
      <c r="Q24" s="76"/>
      <c r="R24" s="76"/>
      <c r="S24" s="76"/>
      <c r="T24" s="54">
        <v>31</v>
      </c>
      <c r="U24" s="44"/>
      <c r="V24" s="44"/>
      <c r="W24" s="45"/>
      <c r="X24" s="42"/>
      <c r="Y24" s="42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2.25" customHeight="1" thickBot="1" x14ac:dyDescent="0.3">
      <c r="A25" s="8"/>
      <c r="B25" s="48"/>
      <c r="C25" s="48"/>
      <c r="D25" s="48"/>
      <c r="E25" s="48"/>
      <c r="F25" s="48"/>
      <c r="G25" s="48"/>
      <c r="H25" s="48"/>
      <c r="I25" s="163"/>
      <c r="J25" s="163"/>
      <c r="K25" s="163"/>
      <c r="L25" s="163"/>
      <c r="M25" s="163"/>
      <c r="N25" s="163"/>
      <c r="O25" s="163"/>
      <c r="P25" s="164"/>
      <c r="Q25" s="27"/>
      <c r="R25" s="43">
        <f>SUM(R13:R24)</f>
        <v>30</v>
      </c>
      <c r="S25" s="161"/>
      <c r="T25" s="162"/>
      <c r="U25" s="162"/>
      <c r="V25" s="162"/>
      <c r="W25" s="162"/>
      <c r="X25" s="162"/>
      <c r="Y25" s="26"/>
      <c r="Z25" s="6"/>
      <c r="AA25" s="6"/>
      <c r="AB25" s="6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37.5" customHeight="1" x14ac:dyDescent="0.2">
      <c r="A26" s="159" t="s">
        <v>19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5"/>
      <c r="Z26" s="6"/>
      <c r="AA26" s="6"/>
      <c r="AB26" s="6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38.25" customHeight="1" x14ac:dyDescent="0.2">
      <c r="A27" s="89" t="s">
        <v>20</v>
      </c>
      <c r="B27" s="90"/>
      <c r="C27" s="90"/>
      <c r="D27" s="91"/>
      <c r="E27" s="99" t="s">
        <v>21</v>
      </c>
      <c r="F27" s="91"/>
      <c r="G27" s="70" t="s">
        <v>22</v>
      </c>
      <c r="H27" s="102" t="s">
        <v>48</v>
      </c>
      <c r="I27" s="157" t="s">
        <v>6</v>
      </c>
      <c r="J27" s="158"/>
      <c r="K27" s="158"/>
      <c r="L27" s="158"/>
      <c r="M27" s="158"/>
      <c r="N27" s="158"/>
      <c r="O27" s="18"/>
      <c r="P27" s="95" t="s">
        <v>43</v>
      </c>
      <c r="Q27" s="97" t="s">
        <v>23</v>
      </c>
      <c r="R27" s="97" t="s">
        <v>24</v>
      </c>
      <c r="S27" s="70" t="s">
        <v>25</v>
      </c>
      <c r="T27" s="157" t="s">
        <v>26</v>
      </c>
      <c r="U27" s="158"/>
      <c r="V27" s="158"/>
      <c r="W27" s="158"/>
      <c r="X27" s="158"/>
      <c r="Y27" s="158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9.5" customHeight="1" thickBot="1" x14ac:dyDescent="0.25">
      <c r="A28" s="92"/>
      <c r="B28" s="93"/>
      <c r="C28" s="93"/>
      <c r="D28" s="94"/>
      <c r="E28" s="100"/>
      <c r="F28" s="101"/>
      <c r="G28" s="71"/>
      <c r="H28" s="103"/>
      <c r="I28" s="29" t="s">
        <v>13</v>
      </c>
      <c r="J28" s="29" t="s">
        <v>14</v>
      </c>
      <c r="K28" s="29" t="s">
        <v>14</v>
      </c>
      <c r="L28" s="29" t="s">
        <v>15</v>
      </c>
      <c r="M28" s="29" t="s">
        <v>16</v>
      </c>
      <c r="N28" s="49" t="s">
        <v>17</v>
      </c>
      <c r="O28" s="49" t="s">
        <v>18</v>
      </c>
      <c r="P28" s="96"/>
      <c r="Q28" s="98"/>
      <c r="R28" s="98"/>
      <c r="S28" s="71"/>
      <c r="T28" s="29" t="s">
        <v>13</v>
      </c>
      <c r="U28" s="29" t="s">
        <v>14</v>
      </c>
      <c r="V28" s="29" t="s">
        <v>14</v>
      </c>
      <c r="W28" s="29" t="s">
        <v>15</v>
      </c>
      <c r="X28" s="29" t="s">
        <v>16</v>
      </c>
      <c r="Y28" s="49" t="s">
        <v>17</v>
      </c>
      <c r="Z28" s="3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s="32" customFormat="1" ht="12" customHeight="1" thickBot="1" x14ac:dyDescent="0.25">
      <c r="A29" s="185"/>
      <c r="B29" s="186"/>
      <c r="C29" s="186"/>
      <c r="D29" s="187"/>
      <c r="E29" s="72"/>
      <c r="F29" s="73"/>
      <c r="G29" s="57"/>
      <c r="H29" s="56"/>
      <c r="I29" s="56"/>
      <c r="J29" s="56"/>
      <c r="K29" s="56"/>
      <c r="L29" s="56"/>
      <c r="M29" s="62"/>
      <c r="N29" s="56"/>
      <c r="O29" s="56"/>
      <c r="P29" s="61"/>
      <c r="Q29" s="60"/>
      <c r="R29" s="59"/>
      <c r="S29" s="58"/>
      <c r="T29" s="44"/>
      <c r="U29" s="44"/>
      <c r="V29" s="44"/>
      <c r="W29" s="45"/>
      <c r="X29" s="42"/>
      <c r="Y29" s="42"/>
      <c r="Z29" s="33"/>
      <c r="AA29" s="33"/>
      <c r="AB29" s="33"/>
      <c r="AC29" s="34"/>
      <c r="AD29" s="34"/>
      <c r="AE29" s="34"/>
      <c r="AF29" s="34"/>
      <c r="AG29" s="34"/>
      <c r="AH29" s="34"/>
      <c r="AI29" s="34"/>
      <c r="AJ29" s="34"/>
      <c r="AK29" s="34"/>
      <c r="AL29" s="34"/>
    </row>
    <row r="30" spans="1:38" ht="33.75" customHeight="1" thickBot="1" x14ac:dyDescent="0.3">
      <c r="A30" s="51"/>
      <c r="B30" s="53"/>
      <c r="C30" s="53"/>
      <c r="D30" s="52"/>
      <c r="E30" s="51"/>
      <c r="F30" s="53"/>
      <c r="G30" s="50"/>
      <c r="H30" s="50"/>
      <c r="I30" s="77" t="s">
        <v>35</v>
      </c>
      <c r="J30" s="78"/>
      <c r="K30" s="78"/>
      <c r="L30" s="78"/>
      <c r="M30" s="78"/>
      <c r="N30" s="78"/>
      <c r="O30" s="78"/>
      <c r="P30" s="78"/>
      <c r="Q30" s="79"/>
      <c r="S30" s="36" t="e">
        <f>R25+#REF!+#REF!</f>
        <v>#REF!</v>
      </c>
      <c r="Y30" s="28"/>
      <c r="Z30" s="6"/>
      <c r="AA30" s="6"/>
      <c r="AB30" s="6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2.75" customHeight="1" x14ac:dyDescent="0.2">
      <c r="A31" s="80"/>
      <c r="B31" s="81"/>
      <c r="C31" s="81"/>
      <c r="D31" s="82"/>
      <c r="E31" s="80"/>
      <c r="F31" s="104"/>
      <c r="G31" s="9"/>
      <c r="H31" s="9"/>
      <c r="P31" s="10"/>
      <c r="Q31" s="9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 x14ac:dyDescent="0.2">
      <c r="A32" s="83"/>
      <c r="B32" s="84"/>
      <c r="C32" s="84"/>
      <c r="D32" s="85"/>
      <c r="E32" s="83"/>
      <c r="F32" s="105"/>
      <c r="G32" s="9"/>
      <c r="H32" s="9"/>
      <c r="P32" s="9"/>
      <c r="Q32" s="9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2.75" customHeight="1" x14ac:dyDescent="0.2">
      <c r="A33" s="83"/>
      <c r="B33" s="84"/>
      <c r="C33" s="84"/>
      <c r="D33" s="85"/>
      <c r="E33" s="83"/>
      <c r="F33" s="105"/>
      <c r="G33" s="9"/>
      <c r="H33" s="9"/>
      <c r="P33" s="9"/>
      <c r="Q33" s="9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2">
      <c r="A34" s="83"/>
      <c r="B34" s="84"/>
      <c r="C34" s="84"/>
      <c r="D34" s="85"/>
      <c r="E34" s="83"/>
      <c r="F34" s="105"/>
      <c r="G34" s="9"/>
      <c r="H34" s="9"/>
      <c r="P34" s="9"/>
      <c r="Q34" s="9"/>
      <c r="R34" s="9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2">
      <c r="A35" s="86"/>
      <c r="B35" s="87"/>
      <c r="C35" s="87"/>
      <c r="D35" s="88"/>
      <c r="E35" s="86"/>
      <c r="F35" s="106"/>
      <c r="G35" s="9"/>
      <c r="H35" s="9"/>
      <c r="P35" s="9"/>
      <c r="Q35" s="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25">
      <c r="A36" s="50"/>
      <c r="B36" s="50"/>
      <c r="C36" s="50"/>
      <c r="D36" s="50"/>
      <c r="E36" s="50"/>
      <c r="F36" s="50"/>
      <c r="G36" s="9"/>
      <c r="H36" s="9"/>
      <c r="P36" s="9"/>
      <c r="Q36" s="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9"/>
      <c r="B37" s="9"/>
      <c r="C37" s="9"/>
      <c r="E37" s="9"/>
      <c r="F37" s="9"/>
      <c r="G37" s="9"/>
      <c r="H37" s="9"/>
      <c r="P37" s="9"/>
      <c r="Q37" s="9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x14ac:dyDescent="0.2">
      <c r="A38" s="9"/>
      <c r="B38" s="9"/>
      <c r="C38" s="9"/>
      <c r="E38" s="37"/>
      <c r="F38" s="9"/>
      <c r="G38" s="9"/>
      <c r="H38" s="9"/>
      <c r="P38" s="9"/>
      <c r="Q38" s="9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9"/>
      <c r="B39" s="9"/>
      <c r="C39" s="9"/>
      <c r="E39" s="9"/>
      <c r="F39" s="9"/>
      <c r="G39" s="9"/>
      <c r="H39" s="9"/>
      <c r="P39" s="9"/>
      <c r="Q39" s="9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9"/>
      <c r="B40" s="9"/>
      <c r="C40" s="9"/>
      <c r="E40" s="9"/>
      <c r="F40" s="9"/>
      <c r="G40" s="9"/>
      <c r="H40" s="9"/>
      <c r="P40" s="9"/>
      <c r="Q40" s="9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9"/>
      <c r="B41" s="9"/>
      <c r="C41" s="9"/>
      <c r="E41" s="9"/>
      <c r="F41" s="9"/>
      <c r="G41" s="9"/>
      <c r="H41" s="9"/>
      <c r="P41" s="9"/>
      <c r="Q41" s="9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9"/>
      <c r="B42" s="9"/>
      <c r="C42" s="9"/>
      <c r="E42" s="9"/>
      <c r="F42" s="9"/>
      <c r="G42" s="9"/>
      <c r="H42" s="9"/>
      <c r="P42" s="9"/>
      <c r="Q42" s="9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9"/>
      <c r="B43" s="9"/>
      <c r="C43" s="9"/>
      <c r="E43" s="9"/>
      <c r="F43" s="9"/>
      <c r="G43" s="9"/>
      <c r="H43" s="9"/>
      <c r="P43" s="9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9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5" customHeight="1" x14ac:dyDescent="0.2">
      <c r="A990" s="9"/>
      <c r="B990" s="9"/>
      <c r="C990" s="9"/>
      <c r="E990" s="9"/>
      <c r="F990" s="9"/>
    </row>
    <row r="991" spans="1:38" ht="15" customHeight="1" x14ac:dyDescent="0.2">
      <c r="A991" s="9"/>
      <c r="B991" s="9"/>
      <c r="C991" s="9"/>
      <c r="E991" s="9"/>
      <c r="F991" s="9"/>
    </row>
    <row r="992" spans="1:38" ht="15" customHeight="1" x14ac:dyDescent="0.2">
      <c r="A992" s="9"/>
      <c r="B992" s="9"/>
      <c r="C992" s="9"/>
      <c r="E992" s="9"/>
      <c r="F992" s="9"/>
    </row>
    <row r="993" spans="1:6" ht="15" customHeight="1" x14ac:dyDescent="0.2">
      <c r="A993" s="9"/>
      <c r="B993" s="9"/>
      <c r="C993" s="9"/>
      <c r="E993" s="9"/>
      <c r="F993" s="9"/>
    </row>
    <row r="994" spans="1:6" ht="15" customHeight="1" x14ac:dyDescent="0.2">
      <c r="A994" s="9"/>
      <c r="B994" s="9"/>
      <c r="C994" s="9"/>
      <c r="E994" s="9"/>
      <c r="F994" s="9"/>
    </row>
    <row r="995" spans="1:6" ht="15" customHeight="1" x14ac:dyDescent="0.2">
      <c r="A995" s="9"/>
      <c r="B995" s="9"/>
      <c r="C995" s="9"/>
      <c r="E995" s="9"/>
      <c r="F995" s="9"/>
    </row>
  </sheetData>
  <mergeCells count="85">
    <mergeCell ref="X3:Y3"/>
    <mergeCell ref="B5:C7"/>
    <mergeCell ref="E10:E11"/>
    <mergeCell ref="B2:C4"/>
    <mergeCell ref="D3:F7"/>
    <mergeCell ref="P4:W4"/>
    <mergeCell ref="P3:W3"/>
    <mergeCell ref="B19:B24"/>
    <mergeCell ref="C19:C24"/>
    <mergeCell ref="D19:D24"/>
    <mergeCell ref="E19:E24"/>
    <mergeCell ref="F19:F24"/>
    <mergeCell ref="T27:Y27"/>
    <mergeCell ref="A26:X26"/>
    <mergeCell ref="I27:N27"/>
    <mergeCell ref="R27:R28"/>
    <mergeCell ref="S25:X25"/>
    <mergeCell ref="I25:P25"/>
    <mergeCell ref="G3:O3"/>
    <mergeCell ref="X4:Y6"/>
    <mergeCell ref="G4:O4"/>
    <mergeCell ref="G5:O5"/>
    <mergeCell ref="G6:O6"/>
    <mergeCell ref="G7:Y7"/>
    <mergeCell ref="G10:H11"/>
    <mergeCell ref="T10:Y11"/>
    <mergeCell ref="S10:S11"/>
    <mergeCell ref="P5:W5"/>
    <mergeCell ref="P6:W6"/>
    <mergeCell ref="R10:R11"/>
    <mergeCell ref="P10:P11"/>
    <mergeCell ref="Q10:Q11"/>
    <mergeCell ref="P8:X8"/>
    <mergeCell ref="A9:Y9"/>
    <mergeCell ref="A2:A7"/>
    <mergeCell ref="I10:N10"/>
    <mergeCell ref="A10:A11"/>
    <mergeCell ref="B10:B11"/>
    <mergeCell ref="C10:C11"/>
    <mergeCell ref="F10:F11"/>
    <mergeCell ref="D2:Y2"/>
    <mergeCell ref="D10:D11"/>
    <mergeCell ref="A13:A18"/>
    <mergeCell ref="B13:B18"/>
    <mergeCell ref="C13:C18"/>
    <mergeCell ref="D13:D18"/>
    <mergeCell ref="J13:J18"/>
    <mergeCell ref="K13:K18"/>
    <mergeCell ref="L13:L18"/>
    <mergeCell ref="G27:G28"/>
    <mergeCell ref="P13:P18"/>
    <mergeCell ref="G19:H24"/>
    <mergeCell ref="I19:I24"/>
    <mergeCell ref="J19:J24"/>
    <mergeCell ref="K19:K24"/>
    <mergeCell ref="L19:L24"/>
    <mergeCell ref="M19:M24"/>
    <mergeCell ref="N19:N24"/>
    <mergeCell ref="O19:O24"/>
    <mergeCell ref="P19:P24"/>
    <mergeCell ref="M13:M18"/>
    <mergeCell ref="N13:N18"/>
    <mergeCell ref="O13:O18"/>
    <mergeCell ref="A19:A24"/>
    <mergeCell ref="A31:D35"/>
    <mergeCell ref="A27:D28"/>
    <mergeCell ref="P27:P28"/>
    <mergeCell ref="Q27:Q28"/>
    <mergeCell ref="E27:F28"/>
    <mergeCell ref="H27:H28"/>
    <mergeCell ref="E31:F35"/>
    <mergeCell ref="A29:D29"/>
    <mergeCell ref="Q13:Q18"/>
    <mergeCell ref="Q19:Q24"/>
    <mergeCell ref="R19:R24"/>
    <mergeCell ref="I30:Q30"/>
    <mergeCell ref="S13:S18"/>
    <mergeCell ref="E13:E18"/>
    <mergeCell ref="F13:F18"/>
    <mergeCell ref="G13:H18"/>
    <mergeCell ref="I13:I18"/>
    <mergeCell ref="S27:S28"/>
    <mergeCell ref="E29:F29"/>
    <mergeCell ref="S19:S24"/>
    <mergeCell ref="R13:R18"/>
  </mergeCells>
  <dataValidations count="1">
    <dataValidation type="list" allowBlank="1" showInputMessage="1" showErrorMessage="1" sqref="P29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71093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</cp:lastModifiedBy>
  <dcterms:created xsi:type="dcterms:W3CDTF">2017-01-11T00:53:31Z</dcterms:created>
  <dcterms:modified xsi:type="dcterms:W3CDTF">2017-07-25T22:38:07Z</dcterms:modified>
</cp:coreProperties>
</file>