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1" activeTab="6"/>
  </bookViews>
  <sheets>
    <sheet name="RMI - FEB 2017" sheetId="2" r:id="rId1"/>
    <sheet name="RMI MAR 2017" sheetId="4" r:id="rId2"/>
    <sheet name="MAYO 2017" sheetId="6" r:id="rId3"/>
    <sheet name="ABRIL 2017" sheetId="5" r:id="rId4"/>
    <sheet name="JUNIO 2017" sheetId="7" r:id="rId5"/>
    <sheet name="JULIO 2017" sheetId="8" r:id="rId6"/>
    <sheet name="AGOSTO 2017" sheetId="10" r:id="rId7"/>
    <sheet name="Hoja1 (2)" sheetId="9" r:id="rId8"/>
    <sheet name="Hoja1" sheetId="3" r:id="rId9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9" i="10" l="1"/>
  <c r="R23" i="10"/>
  <c r="R18" i="10"/>
  <c r="R13" i="10"/>
  <c r="Q29" i="8" l="1"/>
  <c r="R23" i="8"/>
  <c r="R18" i="8"/>
  <c r="R13" i="8"/>
  <c r="R18" i="7" l="1"/>
  <c r="R28" i="7"/>
  <c r="R23" i="7"/>
  <c r="Q34" i="7"/>
  <c r="X30" i="7"/>
  <c r="R13" i="7"/>
  <c r="Q34" i="6" l="1"/>
  <c r="R18" i="6"/>
  <c r="R13" i="6"/>
  <c r="S30" i="6" l="1"/>
  <c r="T30" i="6" s="1"/>
  <c r="U30" i="6" s="1"/>
  <c r="V30" i="6" s="1"/>
  <c r="W30" i="6" s="1"/>
  <c r="X30" i="6" s="1"/>
  <c r="S31" i="6" s="1"/>
  <c r="T31" i="6" s="1"/>
  <c r="U31" i="6" s="1"/>
  <c r="V31" i="6" s="1"/>
  <c r="W31" i="6" s="1"/>
  <c r="X3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<sst xmlns="http://schemas.openxmlformats.org/spreadsheetml/2006/main" count="609" uniqueCount="108">
  <si>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</si>
  <si>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</si>
  <si>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</si>
  <si>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</si>
  <si>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</si>
  <si>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</si>
  <si>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</si>
  <si>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</si>
  <si>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</si>
  <si>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</si>
  <si>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</si>
  <si>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</si>
  <si>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</si>
  <si>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</si>
  <si>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</si>
  <si>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</si>
  <si>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</si>
  <si>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</si>
  <si>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</si>
  <si>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</si>
  <si>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</si>
  <si>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</si>
  <si>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</si>
  <si>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</si>
  <si>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</si>
  <si>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</si>
  <si>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</si>
  <si>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</si>
  <si>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</si>
  <si>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</si>
  <si>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</si>
  <si>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</si>
  <si>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</si>
  <si>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</si>
  <si>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</si>
  <si>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</si>
  <si>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</si>
  <si>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</si>
  <si>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</si>
  <si>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</si>
  <si>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</si>
  <si>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</si>
  <si>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</si>
  <si>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</si>
  <si>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</si>
  <si>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</si>
  <si>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</si>
  <si>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</si>
  <si>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</si>
  <si>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</si>
  <si>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</si>
  <si>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</si>
  <si>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</si>
  <si>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</si>
  <si>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</si>
  <si>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</si>
  <si>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</si>
  <si>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</si>
  <si>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</si>
  <si>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</si>
  <si>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</si>
  <si>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</si>
  <si>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</si>
  <si>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</si>
  <si>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</si>
  <si>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</si>
  <si>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</si>
  <si>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</si>
  <si>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</si>
  <si>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</si>
  <si>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</si>
  <si>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</si>
  <si>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</si>
  <si>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</si>
  <si>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</si>
  <si>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</si>
  <si>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</si>
  <si>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</si>
  <si>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</si>
  <si>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</si>
  <si>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</si>
  <si>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</si>
  <si>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</si>
  <si>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</si>
  <si>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</si>
  <si>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</si>
  <si>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</si>
  <si>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</si>
  <si>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 xml:space="preserve">  28030110505- Calcular levantamientos hidrograficos y de obras hidraulicas segun normativa vigente y rquerimientos de empresa     28030110506-Dibujar levantamientos  hidrográficos y de obras hidráulicas según normativa vigente y requerimientos de la empresa.28030110507-Calcular  cantidades de obra hidráulicas según requerimientos técnicos</t>
  </si>
  <si>
    <t>Georeferenciar puntos,realizar amarres y traslado de coordenadas para localizacion topografica ,planimetrica y altimetrica de redes de acueductos y alcantarillados , establecer tipo d einformes a entregar  de acuerdo con especificaciones y realizar dibujos con la ayuda de herramientas informaticas.</t>
  </si>
  <si>
    <t>.28030110602-Ejecutar los cálculos de los elementos geométricos  en el diseño de un proyecto vial, tanto en oficina como en campo según tipo de vía 28030110603-Trazar, en el terreno un proyecto vial según diseño establecido y normativa vigente.</t>
  </si>
  <si>
    <t>,---</t>
  </si>
  <si>
    <t>,--</t>
  </si>
  <si>
    <t>7:00     13:00</t>
  </si>
  <si>
    <t>JUNIO</t>
  </si>
  <si>
    <t>13:00      18:00</t>
  </si>
  <si>
    <t>JULIO</t>
  </si>
  <si>
    <t>LUNES 26 DE JUNIO 2017</t>
  </si>
  <si>
    <t>7:00       15:00</t>
  </si>
  <si>
    <t>7:00       13:00</t>
  </si>
  <si>
    <t>7:00        13:00</t>
  </si>
  <si>
    <t>28030110601-.Clasificar las carreteras según, sus características, tipo de terreno,  función, velocidad de diseño. 28030110602-Ejecutar los cálculos de los elementos geométricos  en el diseño de un proyecto vial, tanto en oficina como en campo según tipo de vía 28030110603-Trazar, en el terreno un proyecto vial según diseño establecido y normativa vigente.</t>
  </si>
  <si>
    <t>28030110601-Clasificar las carreteras según, sus características, tipo de terreno,  función, velocidad de diseño. .28030110602-Ejecutar los cálculos de los elementos geométricos  en el diseño de un proyecto vial, tanto en oficina como en campo según tipo de vía 28030110603-Trazar, en el terreno un proyecto vial según diseño establecido y normativa vigente.</t>
  </si>
  <si>
    <t>Clasificar,Trazar linea de pendiente,Ejecutar calculos de los elementos geometricos y la caracterizacion de la via, tanto en oficina como en campo.</t>
  </si>
  <si>
    <t>AMBIENTE / SEDE 201</t>
  </si>
  <si>
    <t>AGOSTO</t>
  </si>
  <si>
    <t>JUEVES 27DE JULIO 2017</t>
  </si>
  <si>
    <t>28030110502-Realizar levantamientos y replanteos de obras hdraulicasaplicando metodos de posicionamiento establecidos-refuerzo-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</si>
</sst>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1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1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48" fillId="0" borderId="10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12" borderId="120" xfId="0" applyFont="1" applyFill="1" applyBorder="1" applyAlignment="1">
      <alignment horizontal="center" vertical="center" wrapText="1"/>
    </xf>
    <xf numFmtId="0" fontId="20" fillId="12" borderId="122" xfId="0" applyFont="1" applyFill="1" applyBorder="1" applyAlignment="1">
      <alignment horizontal="center" vertical="center" wrapText="1"/>
    </xf>
    <xf numFmtId="0" fontId="50" fillId="8" borderId="96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2" borderId="93" xfId="0" applyFont="1" applyFill="1" applyBorder="1" applyAlignment="1">
      <alignment horizontal="center" vertical="center" wrapText="1"/>
    </xf>
    <xf numFmtId="0" fontId="4" fillId="8" borderId="123" xfId="0" applyFont="1" applyFill="1" applyBorder="1" applyAlignment="1">
      <alignment horizontal="center" vertical="center" wrapText="1"/>
    </xf>
    <xf numFmtId="0" fontId="49" fillId="12" borderId="122" xfId="0" applyFont="1" applyFill="1" applyBorder="1" applyAlignment="1">
      <alignment horizontal="center" vertical="center" wrapText="1"/>
    </xf>
    <xf numFmtId="0" fontId="49" fillId="12" borderId="126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8" borderId="72" xfId="0" applyFont="1" applyFill="1" applyBorder="1" applyAlignment="1">
      <alignment horizontal="center" vertical="center" wrapText="1"/>
    </xf>
    <xf numFmtId="0" fontId="49" fillId="12" borderId="125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50" fillId="8" borderId="103" xfId="0" applyFont="1" applyFill="1" applyBorder="1" applyAlignment="1">
      <alignment horizontal="center" vertical="center" wrapText="1"/>
    </xf>
    <xf numFmtId="0" fontId="49" fillId="0" borderId="121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2" borderId="101" xfId="0" applyFont="1" applyFill="1" applyBorder="1" applyAlignment="1">
      <alignment horizontal="center" vertical="center" wrapText="1"/>
    </xf>
    <xf numFmtId="0" fontId="49" fillId="12" borderId="10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8" borderId="19" xfId="0" applyFont="1" applyFill="1" applyBorder="1" applyAlignment="1">
      <alignment horizontal="center" vertical="center" wrapText="1"/>
    </xf>
    <xf numFmtId="0" fontId="40" fillId="8" borderId="41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9" borderId="20" xfId="0" applyFont="1" applyFill="1" applyBorder="1" applyAlignment="1">
      <alignment horizontal="center" vertical="center" wrapText="1"/>
    </xf>
    <xf numFmtId="0" fontId="48" fillId="2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48" fillId="12" borderId="61" xfId="0" applyFont="1" applyFill="1" applyBorder="1" applyAlignment="1">
      <alignment horizontal="center" vertical="center" wrapText="1"/>
    </xf>
    <xf numFmtId="0" fontId="48" fillId="0" borderId="38" xfId="0" applyFont="1" applyFill="1" applyBorder="1" applyAlignment="1">
      <alignment horizontal="center" vertical="center" wrapText="1"/>
    </xf>
    <xf numFmtId="0" fontId="40" fillId="12" borderId="78" xfId="0" applyFont="1" applyFill="1" applyBorder="1" applyAlignment="1">
      <alignment horizontal="center" vertical="center" wrapText="1"/>
    </xf>
    <xf numFmtId="0" fontId="40" fillId="12" borderId="117" xfId="0" applyFont="1" applyFill="1" applyBorder="1" applyAlignment="1">
      <alignment horizontal="center" vertical="center" wrapText="1"/>
    </xf>
    <xf numFmtId="0" fontId="20" fillId="12" borderId="118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48" fillId="0" borderId="12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52" fillId="8" borderId="19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0" borderId="19" xfId="0" applyFont="1" applyFill="1" applyBorder="1" applyAlignment="1">
      <alignment horizontal="center" vertical="center" wrapText="1"/>
    </xf>
    <xf numFmtId="0" fontId="40" fillId="11" borderId="41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vertical="top" wrapText="1"/>
    </xf>
    <xf numFmtId="0" fontId="42" fillId="0" borderId="18" xfId="0" applyFont="1" applyBorder="1" applyAlignment="1">
      <alignment horizontal="right" vertical="top" wrapText="1"/>
    </xf>
    <xf numFmtId="0" fontId="42" fillId="0" borderId="40" xfId="0" applyFont="1" applyBorder="1" applyAlignment="1">
      <alignment horizontal="righ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dhoyos@sena.edu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dhoyos@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61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60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11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57</v>
      </c>
      <c r="D13" s="224">
        <v>30</v>
      </c>
      <c r="E13" s="224" t="s">
        <v>50</v>
      </c>
      <c r="F13" s="227" t="s">
        <v>56</v>
      </c>
      <c r="G13" s="227">
        <v>19</v>
      </c>
      <c r="H13" s="228"/>
      <c r="I13" s="228" t="s">
        <v>55</v>
      </c>
      <c r="J13" s="228" t="s">
        <v>59</v>
      </c>
      <c r="K13" s="228" t="s">
        <v>59</v>
      </c>
      <c r="L13" s="228"/>
      <c r="M13" s="228"/>
      <c r="N13" s="228"/>
      <c r="O13" s="227" t="s">
        <v>51</v>
      </c>
      <c r="P13" s="229">
        <v>296</v>
      </c>
      <c r="Q13" s="229">
        <v>48</v>
      </c>
      <c r="R13" s="229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58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56">
        <v>1196026</v>
      </c>
      <c r="B18" s="224" t="s">
        <v>49</v>
      </c>
      <c r="C18" s="224" t="s">
        <v>54</v>
      </c>
      <c r="D18" s="224">
        <v>30</v>
      </c>
      <c r="E18" s="224" t="s">
        <v>50</v>
      </c>
      <c r="F18" s="227" t="s">
        <v>56</v>
      </c>
      <c r="G18" s="227">
        <v>18</v>
      </c>
      <c r="H18" s="228" t="s">
        <v>19</v>
      </c>
      <c r="I18" s="228" t="s">
        <v>19</v>
      </c>
      <c r="J18" s="228" t="s">
        <v>19</v>
      </c>
      <c r="K18" s="228" t="s">
        <v>58</v>
      </c>
      <c r="L18" s="228"/>
      <c r="M18" s="228"/>
      <c r="N18" s="228"/>
      <c r="O18" s="227" t="s">
        <v>51</v>
      </c>
      <c r="P18" s="229">
        <v>270</v>
      </c>
      <c r="Q18" s="229">
        <v>108</v>
      </c>
      <c r="R18" s="229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57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30"/>
      <c r="Q19" s="230"/>
      <c r="R19" s="230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57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30"/>
      <c r="Q20" s="230"/>
      <c r="R20" s="230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57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30"/>
      <c r="Q21" s="230"/>
      <c r="R21" s="230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57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30"/>
      <c r="Q22" s="230"/>
      <c r="R22" s="230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58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31"/>
      <c r="Q23" s="231"/>
      <c r="R23" s="231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45"/>
      <c r="I24" s="244"/>
      <c r="J24" s="244"/>
      <c r="K24" s="244"/>
      <c r="L24" s="244"/>
      <c r="M24" s="244"/>
      <c r="N24" s="244"/>
      <c r="O24" s="246"/>
      <c r="P24" s="37"/>
      <c r="Q24" s="43">
        <f>Q13+Q18</f>
        <v>156</v>
      </c>
      <c r="R24" s="243"/>
      <c r="S24" s="244"/>
      <c r="T24" s="244"/>
      <c r="U24" s="244"/>
      <c r="V24" s="244"/>
      <c r="W24" s="244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0" t="s">
        <v>20</v>
      </c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51"/>
      <c r="S25" s="251"/>
      <c r="T25" s="251"/>
      <c r="U25" s="251"/>
      <c r="V25" s="251"/>
      <c r="W25" s="251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96" t="s">
        <v>21</v>
      </c>
      <c r="B26" s="297"/>
      <c r="C26" s="297"/>
      <c r="D26" s="278"/>
      <c r="E26" s="277" t="s">
        <v>22</v>
      </c>
      <c r="F26" s="278"/>
      <c r="G26" s="255" t="s">
        <v>23</v>
      </c>
      <c r="H26" s="277" t="s">
        <v>6</v>
      </c>
      <c r="I26" s="260"/>
      <c r="J26" s="260"/>
      <c r="K26" s="260"/>
      <c r="L26" s="260"/>
      <c r="M26" s="260"/>
      <c r="N26" s="19"/>
      <c r="O26" s="238" t="s">
        <v>44</v>
      </c>
      <c r="P26" s="240" t="s">
        <v>24</v>
      </c>
      <c r="Q26" s="240" t="s">
        <v>25</v>
      </c>
      <c r="R26" s="255" t="s">
        <v>26</v>
      </c>
      <c r="S26" s="277" t="s">
        <v>27</v>
      </c>
      <c r="T26" s="260"/>
      <c r="U26" s="260"/>
      <c r="V26" s="260"/>
      <c r="W26" s="260"/>
      <c r="X26" s="260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98"/>
      <c r="B27" s="299"/>
      <c r="C27" s="299"/>
      <c r="D27" s="280"/>
      <c r="E27" s="279"/>
      <c r="F27" s="280"/>
      <c r="G27" s="239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39"/>
      <c r="P27" s="241"/>
      <c r="Q27" s="242"/>
      <c r="R27" s="239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88"/>
      <c r="B28" s="289"/>
      <c r="C28" s="289"/>
      <c r="D28" s="290"/>
      <c r="E28" s="288"/>
      <c r="F28" s="289"/>
      <c r="G28" s="270"/>
      <c r="H28" s="235"/>
      <c r="I28" s="235"/>
      <c r="J28" s="235"/>
      <c r="K28" s="235"/>
      <c r="L28" s="235"/>
      <c r="M28" s="235"/>
      <c r="N28" s="235"/>
      <c r="O28" s="232"/>
      <c r="P28" s="281"/>
      <c r="Q28" s="281"/>
      <c r="R28" s="229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91"/>
      <c r="B29" s="292"/>
      <c r="C29" s="292"/>
      <c r="D29" s="293"/>
      <c r="E29" s="291"/>
      <c r="F29" s="294"/>
      <c r="G29" s="271"/>
      <c r="H29" s="236"/>
      <c r="I29" s="236"/>
      <c r="J29" s="236"/>
      <c r="K29" s="236"/>
      <c r="L29" s="236"/>
      <c r="M29" s="236"/>
      <c r="N29" s="236"/>
      <c r="O29" s="233"/>
      <c r="P29" s="282"/>
      <c r="Q29" s="230"/>
      <c r="R29" s="230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91"/>
      <c r="B30" s="292"/>
      <c r="C30" s="292"/>
      <c r="D30" s="293"/>
      <c r="E30" s="291"/>
      <c r="F30" s="294"/>
      <c r="G30" s="271"/>
      <c r="H30" s="236"/>
      <c r="I30" s="236"/>
      <c r="J30" s="236"/>
      <c r="K30" s="236"/>
      <c r="L30" s="236"/>
      <c r="M30" s="236"/>
      <c r="N30" s="236"/>
      <c r="O30" s="233"/>
      <c r="P30" s="282"/>
      <c r="Q30" s="230"/>
      <c r="R30" s="230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91"/>
      <c r="B31" s="292"/>
      <c r="C31" s="292"/>
      <c r="D31" s="293"/>
      <c r="E31" s="291"/>
      <c r="F31" s="294"/>
      <c r="G31" s="271"/>
      <c r="H31" s="236"/>
      <c r="I31" s="236"/>
      <c r="J31" s="236"/>
      <c r="K31" s="236"/>
      <c r="L31" s="236"/>
      <c r="M31" s="236"/>
      <c r="N31" s="236"/>
      <c r="O31" s="233"/>
      <c r="P31" s="282"/>
      <c r="Q31" s="230"/>
      <c r="R31" s="230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91"/>
      <c r="B32" s="294"/>
      <c r="C32" s="294"/>
      <c r="D32" s="293"/>
      <c r="E32" s="291"/>
      <c r="F32" s="294"/>
      <c r="G32" s="272"/>
      <c r="H32" s="237"/>
      <c r="I32" s="237"/>
      <c r="J32" s="237"/>
      <c r="K32" s="237"/>
      <c r="L32" s="237"/>
      <c r="M32" s="237"/>
      <c r="N32" s="237"/>
      <c r="O32" s="234"/>
      <c r="P32" s="283"/>
      <c r="Q32" s="231"/>
      <c r="R32" s="231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67"/>
      <c r="B33" s="269"/>
      <c r="C33" s="269"/>
      <c r="D33" s="269"/>
      <c r="E33" s="267"/>
      <c r="F33" s="268"/>
      <c r="G33" s="270"/>
      <c r="H33" s="273"/>
      <c r="I33" s="235"/>
      <c r="J33" s="235"/>
      <c r="K33" s="235"/>
      <c r="L33" s="235"/>
      <c r="M33" s="235"/>
      <c r="N33" s="235"/>
      <c r="O33" s="265"/>
      <c r="P33" s="266"/>
      <c r="Q33" s="300"/>
      <c r="R33" s="229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69"/>
      <c r="B34" s="295"/>
      <c r="C34" s="295"/>
      <c r="D34" s="269"/>
      <c r="E34" s="269"/>
      <c r="F34" s="268"/>
      <c r="G34" s="271"/>
      <c r="H34" s="274"/>
      <c r="I34" s="236"/>
      <c r="J34" s="236"/>
      <c r="K34" s="236"/>
      <c r="L34" s="236"/>
      <c r="M34" s="236"/>
      <c r="N34" s="236"/>
      <c r="O34" s="236"/>
      <c r="P34" s="236"/>
      <c r="Q34" s="230"/>
      <c r="R34" s="230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69"/>
      <c r="B35" s="295"/>
      <c r="C35" s="295"/>
      <c r="D35" s="269"/>
      <c r="E35" s="269"/>
      <c r="F35" s="268"/>
      <c r="G35" s="271"/>
      <c r="H35" s="274"/>
      <c r="I35" s="236"/>
      <c r="J35" s="236"/>
      <c r="K35" s="236"/>
      <c r="L35" s="236"/>
      <c r="M35" s="236"/>
      <c r="N35" s="236"/>
      <c r="O35" s="236"/>
      <c r="P35" s="236"/>
      <c r="Q35" s="230"/>
      <c r="R35" s="230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69"/>
      <c r="B36" s="295"/>
      <c r="C36" s="295"/>
      <c r="D36" s="269"/>
      <c r="E36" s="269"/>
      <c r="F36" s="268"/>
      <c r="G36" s="271"/>
      <c r="H36" s="274"/>
      <c r="I36" s="236"/>
      <c r="J36" s="236"/>
      <c r="K36" s="236"/>
      <c r="L36" s="236"/>
      <c r="M36" s="236"/>
      <c r="N36" s="236"/>
      <c r="O36" s="236"/>
      <c r="P36" s="236"/>
      <c r="Q36" s="230"/>
      <c r="R36" s="230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69"/>
      <c r="B37" s="269"/>
      <c r="C37" s="269"/>
      <c r="D37" s="269"/>
      <c r="E37" s="269"/>
      <c r="F37" s="268"/>
      <c r="G37" s="272"/>
      <c r="H37" s="275"/>
      <c r="I37" s="237"/>
      <c r="J37" s="237"/>
      <c r="K37" s="237"/>
      <c r="L37" s="237"/>
      <c r="M37" s="237"/>
      <c r="N37" s="237"/>
      <c r="O37" s="237"/>
      <c r="P37" s="237"/>
      <c r="Q37" s="231"/>
      <c r="R37" s="231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84"/>
      <c r="B38" s="284"/>
      <c r="C38" s="284"/>
      <c r="D38" s="284"/>
      <c r="E38" s="284"/>
      <c r="F38" s="284"/>
      <c r="G38" s="284"/>
      <c r="H38" s="285" t="s">
        <v>36</v>
      </c>
      <c r="I38" s="286"/>
      <c r="J38" s="286"/>
      <c r="K38" s="286"/>
      <c r="L38" s="286"/>
      <c r="M38" s="286"/>
      <c r="N38" s="286"/>
      <c r="O38" s="286"/>
      <c r="P38" s="287"/>
      <c r="Q38" s="46"/>
      <c r="R38" s="276"/>
      <c r="S38" s="276"/>
      <c r="T38" s="276"/>
      <c r="U38" s="276"/>
      <c r="V38" s="276"/>
      <c r="W38" s="276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A7" zoomScale="80" zoomScaleNormal="80" workbookViewId="0">
      <selection activeCell="E18" sqref="E18:E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64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65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11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e">
        <f>#REF!</f>
        <v>#REF!</v>
      </c>
      <c r="D13" s="224">
        <v>22</v>
      </c>
      <c r="E13" s="335" t="e">
        <f>#REF!</f>
        <v>#REF!</v>
      </c>
      <c r="F13" s="330" t="e">
        <f>#REF!</f>
        <v>#REF!</v>
      </c>
      <c r="G13" s="227">
        <v>19</v>
      </c>
      <c r="H13" s="228"/>
      <c r="I13" s="228" t="s">
        <v>62</v>
      </c>
      <c r="J13" s="228" t="s">
        <v>59</v>
      </c>
      <c r="K13" s="228" t="s">
        <v>59</v>
      </c>
      <c r="L13" s="228"/>
      <c r="M13" s="228"/>
      <c r="N13" s="228"/>
      <c r="O13" s="227" t="s">
        <v>51</v>
      </c>
      <c r="P13" s="229"/>
      <c r="Q13" s="229">
        <v>54</v>
      </c>
      <c r="R13" s="229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6"/>
      <c r="F14" s="331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6"/>
      <c r="F15" s="331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6"/>
      <c r="F16" s="331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58"/>
      <c r="B17" s="226"/>
      <c r="C17" s="334"/>
      <c r="D17" s="334"/>
      <c r="E17" s="337"/>
      <c r="F17" s="332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56">
        <v>1196026</v>
      </c>
      <c r="B18" s="224" t="s">
        <v>49</v>
      </c>
      <c r="C18" s="224" t="e">
        <f>#REF!</f>
        <v>#REF!</v>
      </c>
      <c r="D18" s="224">
        <v>22</v>
      </c>
      <c r="E18" s="335" t="e">
        <f>#REF!</f>
        <v>#REF!</v>
      </c>
      <c r="F18" s="330" t="e">
        <f>#REF!</f>
        <v>#REF!</v>
      </c>
      <c r="G18" s="227">
        <v>18</v>
      </c>
      <c r="H18" s="228" t="s">
        <v>63</v>
      </c>
      <c r="I18" s="228" t="s">
        <v>19</v>
      </c>
      <c r="J18" s="228" t="s">
        <v>19</v>
      </c>
      <c r="K18" s="228" t="s">
        <v>58</v>
      </c>
      <c r="L18" s="228"/>
      <c r="M18" s="228"/>
      <c r="N18" s="228"/>
      <c r="O18" s="227" t="s">
        <v>51</v>
      </c>
      <c r="P18" s="229"/>
      <c r="Q18" s="229">
        <v>96</v>
      </c>
      <c r="R18" s="229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57"/>
      <c r="B19" s="225"/>
      <c r="C19" s="225"/>
      <c r="D19" s="225"/>
      <c r="E19" s="338"/>
      <c r="F19" s="340"/>
      <c r="G19" s="225"/>
      <c r="H19" s="225"/>
      <c r="I19" s="225"/>
      <c r="J19" s="225"/>
      <c r="K19" s="225"/>
      <c r="L19" s="225"/>
      <c r="M19" s="225"/>
      <c r="N19" s="225"/>
      <c r="O19" s="225"/>
      <c r="P19" s="230"/>
      <c r="Q19" s="230"/>
      <c r="R19" s="230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57"/>
      <c r="B20" s="225"/>
      <c r="C20" s="225"/>
      <c r="D20" s="225"/>
      <c r="E20" s="338"/>
      <c r="F20" s="340"/>
      <c r="G20" s="225"/>
      <c r="H20" s="225"/>
      <c r="I20" s="225"/>
      <c r="J20" s="225"/>
      <c r="K20" s="225"/>
      <c r="L20" s="225"/>
      <c r="M20" s="225"/>
      <c r="N20" s="225"/>
      <c r="O20" s="225"/>
      <c r="P20" s="230"/>
      <c r="Q20" s="230"/>
      <c r="R20" s="230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57"/>
      <c r="B21" s="225"/>
      <c r="C21" s="225"/>
      <c r="D21" s="225"/>
      <c r="E21" s="338"/>
      <c r="F21" s="340"/>
      <c r="G21" s="225"/>
      <c r="H21" s="225"/>
      <c r="I21" s="225"/>
      <c r="J21" s="225"/>
      <c r="K21" s="225"/>
      <c r="L21" s="225"/>
      <c r="M21" s="225"/>
      <c r="N21" s="225"/>
      <c r="O21" s="225"/>
      <c r="P21" s="230"/>
      <c r="Q21" s="230"/>
      <c r="R21" s="230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57"/>
      <c r="B22" s="225"/>
      <c r="C22" s="225"/>
      <c r="D22" s="225"/>
      <c r="E22" s="338"/>
      <c r="F22" s="340"/>
      <c r="G22" s="225"/>
      <c r="H22" s="225"/>
      <c r="I22" s="225"/>
      <c r="J22" s="225"/>
      <c r="K22" s="225"/>
      <c r="L22" s="225"/>
      <c r="M22" s="225"/>
      <c r="N22" s="225"/>
      <c r="O22" s="225"/>
      <c r="P22" s="230"/>
      <c r="Q22" s="230"/>
      <c r="R22" s="230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58"/>
      <c r="B23" s="226"/>
      <c r="C23" s="226"/>
      <c r="D23" s="226"/>
      <c r="E23" s="339"/>
      <c r="F23" s="341"/>
      <c r="G23" s="226"/>
      <c r="H23" s="226"/>
      <c r="I23" s="226"/>
      <c r="J23" s="226"/>
      <c r="K23" s="226"/>
      <c r="L23" s="226"/>
      <c r="M23" s="226"/>
      <c r="N23" s="226"/>
      <c r="O23" s="226"/>
      <c r="P23" s="231"/>
      <c r="Q23" s="231"/>
      <c r="R23" s="231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45"/>
      <c r="I24" s="244"/>
      <c r="J24" s="244"/>
      <c r="K24" s="244"/>
      <c r="L24" s="244"/>
      <c r="M24" s="244"/>
      <c r="N24" s="244"/>
      <c r="O24" s="246"/>
      <c r="P24" s="37"/>
      <c r="Q24" s="43">
        <f>Q13+Q18</f>
        <v>150</v>
      </c>
      <c r="R24" s="243"/>
      <c r="S24" s="244"/>
      <c r="T24" s="244"/>
      <c r="U24" s="244"/>
      <c r="V24" s="244"/>
      <c r="W24" s="244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0" t="s">
        <v>20</v>
      </c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2"/>
      <c r="R25" s="251"/>
      <c r="S25" s="251"/>
      <c r="T25" s="251"/>
      <c r="U25" s="251"/>
      <c r="V25" s="251"/>
      <c r="W25" s="251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96" t="s">
        <v>21</v>
      </c>
      <c r="B26" s="297"/>
      <c r="C26" s="297"/>
      <c r="D26" s="278"/>
      <c r="E26" s="277" t="s">
        <v>22</v>
      </c>
      <c r="F26" s="278"/>
      <c r="G26" s="255" t="s">
        <v>23</v>
      </c>
      <c r="H26" s="277" t="s">
        <v>6</v>
      </c>
      <c r="I26" s="260"/>
      <c r="J26" s="260"/>
      <c r="K26" s="260"/>
      <c r="L26" s="260"/>
      <c r="M26" s="260"/>
      <c r="N26" s="19"/>
      <c r="O26" s="238" t="s">
        <v>44</v>
      </c>
      <c r="P26" s="240" t="s">
        <v>24</v>
      </c>
      <c r="Q26" s="240" t="s">
        <v>25</v>
      </c>
      <c r="R26" s="255" t="s">
        <v>26</v>
      </c>
      <c r="S26" s="277" t="s">
        <v>27</v>
      </c>
      <c r="T26" s="260"/>
      <c r="U26" s="260"/>
      <c r="V26" s="260"/>
      <c r="W26" s="260"/>
      <c r="X26" s="260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98"/>
      <c r="B27" s="299"/>
      <c r="C27" s="299"/>
      <c r="D27" s="280"/>
      <c r="E27" s="279"/>
      <c r="F27" s="280"/>
      <c r="G27" s="239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39"/>
      <c r="P27" s="241"/>
      <c r="Q27" s="242"/>
      <c r="R27" s="239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88"/>
      <c r="B28" s="289"/>
      <c r="C28" s="289"/>
      <c r="D28" s="290"/>
      <c r="E28" s="288"/>
      <c r="F28" s="289"/>
      <c r="G28" s="270"/>
      <c r="H28" s="235"/>
      <c r="I28" s="235"/>
      <c r="J28" s="235"/>
      <c r="K28" s="235"/>
      <c r="L28" s="235"/>
      <c r="M28" s="235"/>
      <c r="N28" s="235"/>
      <c r="O28" s="232"/>
      <c r="P28" s="281"/>
      <c r="Q28" s="281"/>
      <c r="R28" s="229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91"/>
      <c r="B29" s="292"/>
      <c r="C29" s="292"/>
      <c r="D29" s="293"/>
      <c r="E29" s="291"/>
      <c r="F29" s="294"/>
      <c r="G29" s="271"/>
      <c r="H29" s="236"/>
      <c r="I29" s="236"/>
      <c r="J29" s="236"/>
      <c r="K29" s="236"/>
      <c r="L29" s="236"/>
      <c r="M29" s="236"/>
      <c r="N29" s="236"/>
      <c r="O29" s="233"/>
      <c r="P29" s="282"/>
      <c r="Q29" s="230"/>
      <c r="R29" s="230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91"/>
      <c r="B30" s="292"/>
      <c r="C30" s="292"/>
      <c r="D30" s="293"/>
      <c r="E30" s="291"/>
      <c r="F30" s="294"/>
      <c r="G30" s="271"/>
      <c r="H30" s="236"/>
      <c r="I30" s="236"/>
      <c r="J30" s="236"/>
      <c r="K30" s="236"/>
      <c r="L30" s="236"/>
      <c r="M30" s="236"/>
      <c r="N30" s="236"/>
      <c r="O30" s="233"/>
      <c r="P30" s="282"/>
      <c r="Q30" s="230"/>
      <c r="R30" s="230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91"/>
      <c r="B31" s="292"/>
      <c r="C31" s="292"/>
      <c r="D31" s="293"/>
      <c r="E31" s="291"/>
      <c r="F31" s="294"/>
      <c r="G31" s="271"/>
      <c r="H31" s="236"/>
      <c r="I31" s="236"/>
      <c r="J31" s="236"/>
      <c r="K31" s="236"/>
      <c r="L31" s="236"/>
      <c r="M31" s="236"/>
      <c r="N31" s="236"/>
      <c r="O31" s="233"/>
      <c r="P31" s="282"/>
      <c r="Q31" s="230"/>
      <c r="R31" s="230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91"/>
      <c r="B32" s="294"/>
      <c r="C32" s="294"/>
      <c r="D32" s="293"/>
      <c r="E32" s="291"/>
      <c r="F32" s="294"/>
      <c r="G32" s="272"/>
      <c r="H32" s="237"/>
      <c r="I32" s="237"/>
      <c r="J32" s="237"/>
      <c r="K32" s="237"/>
      <c r="L32" s="237"/>
      <c r="M32" s="237"/>
      <c r="N32" s="237"/>
      <c r="O32" s="234"/>
      <c r="P32" s="283"/>
      <c r="Q32" s="231"/>
      <c r="R32" s="231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67"/>
      <c r="B33" s="269"/>
      <c r="C33" s="269"/>
      <c r="D33" s="269"/>
      <c r="E33" s="267"/>
      <c r="F33" s="268"/>
      <c r="G33" s="270"/>
      <c r="H33" s="273"/>
      <c r="I33" s="235"/>
      <c r="J33" s="235"/>
      <c r="K33" s="235"/>
      <c r="L33" s="235"/>
      <c r="M33" s="235"/>
      <c r="N33" s="235"/>
      <c r="O33" s="265"/>
      <c r="P33" s="266"/>
      <c r="Q33" s="300"/>
      <c r="R33" s="229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69"/>
      <c r="B34" s="295"/>
      <c r="C34" s="295"/>
      <c r="D34" s="269"/>
      <c r="E34" s="269"/>
      <c r="F34" s="268"/>
      <c r="G34" s="271"/>
      <c r="H34" s="274"/>
      <c r="I34" s="236"/>
      <c r="J34" s="236"/>
      <c r="K34" s="236"/>
      <c r="L34" s="236"/>
      <c r="M34" s="236"/>
      <c r="N34" s="236"/>
      <c r="O34" s="236"/>
      <c r="P34" s="236"/>
      <c r="Q34" s="230"/>
      <c r="R34" s="230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69"/>
      <c r="B35" s="295"/>
      <c r="C35" s="295"/>
      <c r="D35" s="269"/>
      <c r="E35" s="269"/>
      <c r="F35" s="268"/>
      <c r="G35" s="271"/>
      <c r="H35" s="274"/>
      <c r="I35" s="236"/>
      <c r="J35" s="236"/>
      <c r="K35" s="236"/>
      <c r="L35" s="236"/>
      <c r="M35" s="236"/>
      <c r="N35" s="236"/>
      <c r="O35" s="236"/>
      <c r="P35" s="236"/>
      <c r="Q35" s="230"/>
      <c r="R35" s="230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69"/>
      <c r="B36" s="295"/>
      <c r="C36" s="295"/>
      <c r="D36" s="269"/>
      <c r="E36" s="269"/>
      <c r="F36" s="268"/>
      <c r="G36" s="271"/>
      <c r="H36" s="274"/>
      <c r="I36" s="236"/>
      <c r="J36" s="236"/>
      <c r="K36" s="236"/>
      <c r="L36" s="236"/>
      <c r="M36" s="236"/>
      <c r="N36" s="236"/>
      <c r="O36" s="236"/>
      <c r="P36" s="236"/>
      <c r="Q36" s="230"/>
      <c r="R36" s="230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69"/>
      <c r="B37" s="269"/>
      <c r="C37" s="269"/>
      <c r="D37" s="269"/>
      <c r="E37" s="269"/>
      <c r="F37" s="268"/>
      <c r="G37" s="272"/>
      <c r="H37" s="275"/>
      <c r="I37" s="237"/>
      <c r="J37" s="237"/>
      <c r="K37" s="237"/>
      <c r="L37" s="237"/>
      <c r="M37" s="237"/>
      <c r="N37" s="237"/>
      <c r="O37" s="237"/>
      <c r="P37" s="237"/>
      <c r="Q37" s="231"/>
      <c r="R37" s="231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84"/>
      <c r="B38" s="284"/>
      <c r="C38" s="284"/>
      <c r="D38" s="284"/>
      <c r="E38" s="284"/>
      <c r="F38" s="284"/>
      <c r="G38" s="284"/>
      <c r="H38" s="285" t="s">
        <v>36</v>
      </c>
      <c r="I38" s="286"/>
      <c r="J38" s="286"/>
      <c r="K38" s="286"/>
      <c r="L38" s="286"/>
      <c r="M38" s="286"/>
      <c r="N38" s="286"/>
      <c r="O38" s="286"/>
      <c r="P38" s="287"/>
      <c r="Q38" s="46"/>
      <c r="R38" s="276"/>
      <c r="S38" s="276"/>
      <c r="T38" s="276"/>
      <c r="U38" s="276"/>
      <c r="V38" s="276"/>
      <c r="W38" s="276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87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86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11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79</v>
      </c>
      <c r="D13" s="224">
        <v>12</v>
      </c>
      <c r="E13" s="335" t="s">
        <v>68</v>
      </c>
      <c r="F13" s="330" t="s">
        <v>80</v>
      </c>
      <c r="G13" s="227">
        <v>19</v>
      </c>
      <c r="H13" s="228"/>
      <c r="I13" s="228"/>
      <c r="J13" s="228" t="s">
        <v>75</v>
      </c>
      <c r="K13" s="228" t="s">
        <v>59</v>
      </c>
      <c r="L13" s="228"/>
      <c r="M13" s="228"/>
      <c r="N13" s="228"/>
      <c r="O13" s="227" t="s">
        <v>51</v>
      </c>
      <c r="P13" s="229">
        <v>9</v>
      </c>
      <c r="Q13" s="342">
        <v>18</v>
      </c>
      <c r="R13" s="342">
        <f>P13+Q13</f>
        <v>27</v>
      </c>
      <c r="S13" s="138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8"/>
      <c r="F14" s="340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8"/>
      <c r="F15" s="340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8"/>
      <c r="F16" s="340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38">
        <v>22</v>
      </c>
      <c r="T16" s="39">
        <v>23</v>
      </c>
      <c r="U16" s="77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58"/>
      <c r="B17" s="226"/>
      <c r="C17" s="334"/>
      <c r="D17" s="334"/>
      <c r="E17" s="339"/>
      <c r="F17" s="341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137">
        <v>29</v>
      </c>
      <c r="T17" s="68">
        <v>30</v>
      </c>
      <c r="U17" s="79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56">
        <v>1134719</v>
      </c>
      <c r="B18" s="227" t="s">
        <v>49</v>
      </c>
      <c r="C18" s="224" t="s">
        <v>71</v>
      </c>
      <c r="D18" s="224">
        <v>20</v>
      </c>
      <c r="E18" s="335" t="s">
        <v>72</v>
      </c>
      <c r="F18" s="330" t="s">
        <v>78</v>
      </c>
      <c r="G18" s="389">
        <v>19</v>
      </c>
      <c r="H18" s="350"/>
      <c r="I18" s="392" t="s">
        <v>74</v>
      </c>
      <c r="J18" s="356" t="s">
        <v>75</v>
      </c>
      <c r="K18" s="350"/>
      <c r="L18" s="350"/>
      <c r="M18" s="350"/>
      <c r="N18" s="350"/>
      <c r="O18" s="227" t="s">
        <v>51</v>
      </c>
      <c r="P18" s="342">
        <v>39</v>
      </c>
      <c r="Q18" s="342">
        <v>45</v>
      </c>
      <c r="R18" s="345">
        <f>P18+Q18</f>
        <v>84</v>
      </c>
      <c r="S18" s="154">
        <v>1</v>
      </c>
      <c r="T18" s="139">
        <v>2</v>
      </c>
      <c r="U18" s="140">
        <v>3</v>
      </c>
      <c r="V18" s="107">
        <v>4</v>
      </c>
      <c r="W18" s="108">
        <v>5</v>
      </c>
      <c r="X18" s="109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59"/>
      <c r="B19" s="354"/>
      <c r="C19" s="333"/>
      <c r="D19" s="333"/>
      <c r="E19" s="338"/>
      <c r="F19" s="340"/>
      <c r="G19" s="390"/>
      <c r="H19" s="348"/>
      <c r="I19" s="393"/>
      <c r="J19" s="357"/>
      <c r="K19" s="348"/>
      <c r="L19" s="348"/>
      <c r="M19" s="348"/>
      <c r="N19" s="348"/>
      <c r="O19" s="225"/>
      <c r="P19" s="343"/>
      <c r="Q19" s="343"/>
      <c r="R19" s="346"/>
      <c r="S19" s="112">
        <v>8</v>
      </c>
      <c r="T19" s="115">
        <v>9</v>
      </c>
      <c r="U19" s="116">
        <v>10</v>
      </c>
      <c r="V19" s="100">
        <v>11</v>
      </c>
      <c r="W19" s="102">
        <v>12</v>
      </c>
      <c r="X19" s="104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59"/>
      <c r="B20" s="354"/>
      <c r="C20" s="333"/>
      <c r="D20" s="333"/>
      <c r="E20" s="338"/>
      <c r="F20" s="340"/>
      <c r="G20" s="390"/>
      <c r="H20" s="348"/>
      <c r="I20" s="393"/>
      <c r="J20" s="357"/>
      <c r="K20" s="348"/>
      <c r="L20" s="348"/>
      <c r="M20" s="348"/>
      <c r="N20" s="348"/>
      <c r="O20" s="225"/>
      <c r="P20" s="343"/>
      <c r="Q20" s="343"/>
      <c r="R20" s="346"/>
      <c r="S20" s="113">
        <v>15</v>
      </c>
      <c r="T20" s="117">
        <v>16</v>
      </c>
      <c r="U20" s="118">
        <v>17</v>
      </c>
      <c r="V20" s="101">
        <v>18</v>
      </c>
      <c r="W20" s="103">
        <v>19</v>
      </c>
      <c r="X20" s="10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59"/>
      <c r="B21" s="354"/>
      <c r="C21" s="333"/>
      <c r="D21" s="333"/>
      <c r="E21" s="338"/>
      <c r="F21" s="340"/>
      <c r="G21" s="390"/>
      <c r="H21" s="348"/>
      <c r="I21" s="393"/>
      <c r="J21" s="357"/>
      <c r="K21" s="348"/>
      <c r="L21" s="348"/>
      <c r="M21" s="348"/>
      <c r="N21" s="348"/>
      <c r="O21" s="225"/>
      <c r="P21" s="343"/>
      <c r="Q21" s="343"/>
      <c r="R21" s="346"/>
      <c r="S21" s="112">
        <v>22</v>
      </c>
      <c r="T21" s="115">
        <v>23</v>
      </c>
      <c r="U21" s="116">
        <v>24</v>
      </c>
      <c r="V21" s="100">
        <v>25</v>
      </c>
      <c r="W21" s="102">
        <v>26</v>
      </c>
      <c r="X21" s="106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0"/>
      <c r="B22" s="355"/>
      <c r="C22" s="334"/>
      <c r="D22" s="334"/>
      <c r="E22" s="339"/>
      <c r="F22" s="341"/>
      <c r="G22" s="391"/>
      <c r="H22" s="349"/>
      <c r="I22" s="394"/>
      <c r="J22" s="358"/>
      <c r="K22" s="349"/>
      <c r="L22" s="349"/>
      <c r="M22" s="349"/>
      <c r="N22" s="349"/>
      <c r="O22" s="226"/>
      <c r="P22" s="344"/>
      <c r="Q22" s="344"/>
      <c r="R22" s="347"/>
      <c r="S22" s="153">
        <v>29</v>
      </c>
      <c r="T22" s="119">
        <v>30</v>
      </c>
      <c r="U22" s="120">
        <v>31</v>
      </c>
      <c r="V22" s="110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56">
        <v>1196026</v>
      </c>
      <c r="B23" s="227" t="s">
        <v>49</v>
      </c>
      <c r="C23" s="224" t="s">
        <v>79</v>
      </c>
      <c r="D23" s="224">
        <v>21</v>
      </c>
      <c r="E23" s="335" t="s">
        <v>68</v>
      </c>
      <c r="F23" s="361" t="s">
        <v>81</v>
      </c>
      <c r="G23" s="227">
        <v>19</v>
      </c>
      <c r="H23" s="364"/>
      <c r="I23" s="366" t="s">
        <v>76</v>
      </c>
      <c r="J23" s="368" t="s">
        <v>77</v>
      </c>
      <c r="K23" s="352"/>
      <c r="L23" s="348"/>
      <c r="M23" s="350"/>
      <c r="N23" s="351"/>
      <c r="O23" s="227" t="s">
        <v>51</v>
      </c>
      <c r="P23" s="342">
        <v>0</v>
      </c>
      <c r="Q23" s="342">
        <v>80</v>
      </c>
      <c r="R23" s="345">
        <v>80</v>
      </c>
      <c r="S23" s="152">
        <v>1</v>
      </c>
      <c r="T23" s="141">
        <v>2</v>
      </c>
      <c r="U23" s="142">
        <v>3</v>
      </c>
      <c r="V23" s="122">
        <v>4</v>
      </c>
      <c r="W23" s="122">
        <v>5</v>
      </c>
      <c r="X23" s="12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59"/>
      <c r="B24" s="354"/>
      <c r="C24" s="333"/>
      <c r="D24" s="333"/>
      <c r="E24" s="338"/>
      <c r="F24" s="362"/>
      <c r="G24" s="354"/>
      <c r="H24" s="364"/>
      <c r="I24" s="366"/>
      <c r="J24" s="368"/>
      <c r="K24" s="352"/>
      <c r="L24" s="348"/>
      <c r="M24" s="348"/>
      <c r="N24" s="352"/>
      <c r="O24" s="354"/>
      <c r="P24" s="343"/>
      <c r="Q24" s="343"/>
      <c r="R24" s="346"/>
      <c r="S24" s="99">
        <v>8</v>
      </c>
      <c r="T24" s="143">
        <v>9</v>
      </c>
      <c r="U24" s="125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59"/>
      <c r="B25" s="354"/>
      <c r="C25" s="333"/>
      <c r="D25" s="333"/>
      <c r="E25" s="338"/>
      <c r="F25" s="362"/>
      <c r="G25" s="354"/>
      <c r="H25" s="364"/>
      <c r="I25" s="366"/>
      <c r="J25" s="368"/>
      <c r="K25" s="352"/>
      <c r="L25" s="348"/>
      <c r="M25" s="348"/>
      <c r="N25" s="352"/>
      <c r="O25" s="354"/>
      <c r="P25" s="343"/>
      <c r="Q25" s="343"/>
      <c r="R25" s="346"/>
      <c r="S25" s="99">
        <v>15</v>
      </c>
      <c r="T25" s="143">
        <v>16</v>
      </c>
      <c r="U25" s="125">
        <v>17</v>
      </c>
      <c r="V25" s="100">
        <v>18</v>
      </c>
      <c r="W25" s="102">
        <v>19</v>
      </c>
      <c r="X25" s="104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59"/>
      <c r="B26" s="354"/>
      <c r="C26" s="333"/>
      <c r="D26" s="333"/>
      <c r="E26" s="338"/>
      <c r="F26" s="362"/>
      <c r="G26" s="354"/>
      <c r="H26" s="364"/>
      <c r="I26" s="366"/>
      <c r="J26" s="368"/>
      <c r="K26" s="352"/>
      <c r="L26" s="348"/>
      <c r="M26" s="348"/>
      <c r="N26" s="352"/>
      <c r="O26" s="354"/>
      <c r="P26" s="343"/>
      <c r="Q26" s="343"/>
      <c r="R26" s="346"/>
      <c r="S26" s="124">
        <v>22</v>
      </c>
      <c r="T26" s="144">
        <v>23</v>
      </c>
      <c r="U26" s="126">
        <v>24</v>
      </c>
      <c r="V26" s="101">
        <v>25</v>
      </c>
      <c r="W26" s="103">
        <v>26</v>
      </c>
      <c r="X26" s="10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60"/>
      <c r="B27" s="355"/>
      <c r="C27" s="334"/>
      <c r="D27" s="334"/>
      <c r="E27" s="339"/>
      <c r="F27" s="363"/>
      <c r="G27" s="355"/>
      <c r="H27" s="365"/>
      <c r="I27" s="367"/>
      <c r="J27" s="369"/>
      <c r="K27" s="353"/>
      <c r="L27" s="349"/>
      <c r="M27" s="349"/>
      <c r="N27" s="353"/>
      <c r="O27" s="355"/>
      <c r="P27" s="344"/>
      <c r="Q27" s="344"/>
      <c r="R27" s="347"/>
      <c r="S27" s="151">
        <v>29</v>
      </c>
      <c r="T27" s="145">
        <v>30</v>
      </c>
      <c r="U27" s="127">
        <v>31</v>
      </c>
      <c r="V27" s="146"/>
      <c r="W27" s="114"/>
      <c r="X27" s="12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56">
        <v>1196026</v>
      </c>
      <c r="B28" s="395" t="s">
        <v>49</v>
      </c>
      <c r="C28" s="398" t="s">
        <v>84</v>
      </c>
      <c r="D28" s="398">
        <v>13</v>
      </c>
      <c r="E28" s="401" t="s">
        <v>82</v>
      </c>
      <c r="F28" s="404" t="s">
        <v>83</v>
      </c>
      <c r="G28" s="407">
        <v>19</v>
      </c>
      <c r="H28" s="410" t="s">
        <v>63</v>
      </c>
      <c r="I28" s="368"/>
      <c r="J28" s="228"/>
      <c r="K28" s="228" t="s">
        <v>85</v>
      </c>
      <c r="L28" s="228"/>
      <c r="M28" s="228"/>
      <c r="N28" s="228"/>
      <c r="O28" s="227" t="s">
        <v>51</v>
      </c>
      <c r="P28" s="371">
        <v>0</v>
      </c>
      <c r="Q28" s="374">
        <v>21</v>
      </c>
      <c r="R28" s="377">
        <v>21</v>
      </c>
      <c r="S28" s="150">
        <v>1</v>
      </c>
      <c r="T28" s="31">
        <v>2</v>
      </c>
      <c r="U28" s="31">
        <v>3</v>
      </c>
      <c r="V28" s="148">
        <v>4</v>
      </c>
      <c r="W28" s="31">
        <v>5</v>
      </c>
      <c r="X28" s="32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59"/>
      <c r="B29" s="396"/>
      <c r="C29" s="399"/>
      <c r="D29" s="399"/>
      <c r="E29" s="402"/>
      <c r="F29" s="405"/>
      <c r="G29" s="408"/>
      <c r="H29" s="366"/>
      <c r="I29" s="368"/>
      <c r="J29" s="387"/>
      <c r="K29" s="387"/>
      <c r="L29" s="387"/>
      <c r="M29" s="387"/>
      <c r="N29" s="387"/>
      <c r="O29" s="354"/>
      <c r="P29" s="372"/>
      <c r="Q29" s="375"/>
      <c r="R29" s="378"/>
      <c r="S29" s="149">
        <v>8</v>
      </c>
      <c r="T29" s="71">
        <v>9</v>
      </c>
      <c r="U29" s="55">
        <v>10</v>
      </c>
      <c r="V29" s="75">
        <v>11</v>
      </c>
      <c r="W29" s="55">
        <v>12</v>
      </c>
      <c r="X29" s="56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59"/>
      <c r="B30" s="396"/>
      <c r="C30" s="399"/>
      <c r="D30" s="399"/>
      <c r="E30" s="402"/>
      <c r="F30" s="405"/>
      <c r="G30" s="408"/>
      <c r="H30" s="366"/>
      <c r="I30" s="368"/>
      <c r="J30" s="387"/>
      <c r="K30" s="387"/>
      <c r="L30" s="387"/>
      <c r="M30" s="387"/>
      <c r="N30" s="387"/>
      <c r="O30" s="354"/>
      <c r="P30" s="372"/>
      <c r="Q30" s="375"/>
      <c r="R30" s="378"/>
      <c r="S30" s="149">
        <f t="shared" ref="S30:S31" si="0">+X29+2</f>
        <v>15</v>
      </c>
      <c r="T30" s="71">
        <f t="shared" ref="T30:T31" si="1">+S30+1</f>
        <v>16</v>
      </c>
      <c r="U30" s="55">
        <f t="shared" ref="U30:X31" si="2">+T30+1</f>
        <v>17</v>
      </c>
      <c r="V30" s="75">
        <f t="shared" si="2"/>
        <v>18</v>
      </c>
      <c r="W30" s="55">
        <f t="shared" si="2"/>
        <v>19</v>
      </c>
      <c r="X30" s="56">
        <f t="shared" si="2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59"/>
      <c r="B31" s="396"/>
      <c r="C31" s="399"/>
      <c r="D31" s="399"/>
      <c r="E31" s="402"/>
      <c r="F31" s="405"/>
      <c r="G31" s="408"/>
      <c r="H31" s="366"/>
      <c r="I31" s="368"/>
      <c r="J31" s="387"/>
      <c r="K31" s="387"/>
      <c r="L31" s="387"/>
      <c r="M31" s="387"/>
      <c r="N31" s="387"/>
      <c r="O31" s="354"/>
      <c r="P31" s="372"/>
      <c r="Q31" s="375"/>
      <c r="R31" s="378"/>
      <c r="S31" s="149">
        <f t="shared" si="0"/>
        <v>22</v>
      </c>
      <c r="T31" s="71">
        <f t="shared" si="1"/>
        <v>23</v>
      </c>
      <c r="U31" s="39">
        <f t="shared" si="2"/>
        <v>24</v>
      </c>
      <c r="V31" s="77">
        <f t="shared" si="2"/>
        <v>25</v>
      </c>
      <c r="W31" s="39">
        <f t="shared" si="2"/>
        <v>26</v>
      </c>
      <c r="X31" s="34">
        <f t="shared" si="2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59"/>
      <c r="B32" s="396"/>
      <c r="C32" s="399"/>
      <c r="D32" s="399"/>
      <c r="E32" s="402"/>
      <c r="F32" s="405"/>
      <c r="G32" s="408"/>
      <c r="H32" s="366"/>
      <c r="I32" s="368"/>
      <c r="J32" s="387"/>
      <c r="K32" s="387"/>
      <c r="L32" s="387"/>
      <c r="M32" s="387"/>
      <c r="N32" s="387"/>
      <c r="O32" s="354"/>
      <c r="P32" s="372"/>
      <c r="Q32" s="375"/>
      <c r="R32" s="378"/>
      <c r="S32" s="155">
        <v>29</v>
      </c>
      <c r="T32" s="147">
        <v>30</v>
      </c>
      <c r="U32" s="61">
        <v>31</v>
      </c>
      <c r="V32" s="61"/>
      <c r="W32" s="61"/>
      <c r="X32" s="6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60"/>
      <c r="B33" s="397"/>
      <c r="C33" s="400"/>
      <c r="D33" s="400"/>
      <c r="E33" s="403"/>
      <c r="F33" s="406"/>
      <c r="G33" s="409"/>
      <c r="H33" s="367"/>
      <c r="I33" s="369"/>
      <c r="J33" s="388"/>
      <c r="K33" s="388"/>
      <c r="L33" s="388"/>
      <c r="M33" s="388"/>
      <c r="N33" s="388"/>
      <c r="O33" s="355"/>
      <c r="P33" s="373"/>
      <c r="Q33" s="376"/>
      <c r="R33" s="379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0"/>
      <c r="C34" s="129"/>
      <c r="D34" s="130"/>
      <c r="E34" s="130"/>
      <c r="F34" s="130"/>
      <c r="G34" s="133"/>
      <c r="H34" s="380"/>
      <c r="I34" s="381"/>
      <c r="J34" s="381"/>
      <c r="K34" s="381"/>
      <c r="L34" s="381"/>
      <c r="M34" s="381"/>
      <c r="N34" s="381"/>
      <c r="O34" s="382"/>
      <c r="P34" s="131"/>
      <c r="Q34" s="43">
        <f>Q13+Q18+Q23+Q28</f>
        <v>164</v>
      </c>
      <c r="R34" s="383"/>
      <c r="S34" s="384"/>
      <c r="T34" s="384"/>
      <c r="U34" s="384"/>
      <c r="V34" s="384"/>
      <c r="W34" s="384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85" t="s">
        <v>20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96" t="s">
        <v>21</v>
      </c>
      <c r="B36" s="297"/>
      <c r="C36" s="297"/>
      <c r="D36" s="278"/>
      <c r="E36" s="277" t="s">
        <v>22</v>
      </c>
      <c r="F36" s="278"/>
      <c r="G36" s="255" t="s">
        <v>23</v>
      </c>
      <c r="H36" s="277" t="s">
        <v>6</v>
      </c>
      <c r="I36" s="260"/>
      <c r="J36" s="260"/>
      <c r="K36" s="260"/>
      <c r="L36" s="260"/>
      <c r="M36" s="260"/>
      <c r="N36" s="19"/>
      <c r="O36" s="238" t="s">
        <v>44</v>
      </c>
      <c r="P36" s="240" t="s">
        <v>24</v>
      </c>
      <c r="Q36" s="240" t="s">
        <v>25</v>
      </c>
      <c r="R36" s="255" t="s">
        <v>26</v>
      </c>
      <c r="S36" s="277" t="s">
        <v>27</v>
      </c>
      <c r="T36" s="260"/>
      <c r="U36" s="260"/>
      <c r="V36" s="260"/>
      <c r="W36" s="260"/>
      <c r="X36" s="26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98"/>
      <c r="B37" s="299"/>
      <c r="C37" s="299"/>
      <c r="D37" s="280"/>
      <c r="E37" s="279"/>
      <c r="F37" s="280"/>
      <c r="G37" s="239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239"/>
      <c r="P37" s="241"/>
      <c r="Q37" s="242"/>
      <c r="R37" s="239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8"/>
      <c r="B38" s="289"/>
      <c r="C38" s="289"/>
      <c r="D38" s="290"/>
      <c r="E38" s="288"/>
      <c r="F38" s="289"/>
      <c r="G38" s="270"/>
      <c r="H38" s="235"/>
      <c r="I38" s="235"/>
      <c r="J38" s="235"/>
      <c r="K38" s="235"/>
      <c r="L38" s="235"/>
      <c r="M38" s="235"/>
      <c r="N38" s="235"/>
      <c r="O38" s="232"/>
      <c r="P38" s="281"/>
      <c r="Q38" s="281"/>
      <c r="R38" s="229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1"/>
      <c r="B39" s="292"/>
      <c r="C39" s="292"/>
      <c r="D39" s="293"/>
      <c r="E39" s="291"/>
      <c r="F39" s="294"/>
      <c r="G39" s="271"/>
      <c r="H39" s="236"/>
      <c r="I39" s="236"/>
      <c r="J39" s="236"/>
      <c r="K39" s="236"/>
      <c r="L39" s="236"/>
      <c r="M39" s="236"/>
      <c r="N39" s="236"/>
      <c r="O39" s="233"/>
      <c r="P39" s="282"/>
      <c r="Q39" s="230"/>
      <c r="R39" s="230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1"/>
      <c r="B40" s="292"/>
      <c r="C40" s="292"/>
      <c r="D40" s="293"/>
      <c r="E40" s="291"/>
      <c r="F40" s="294"/>
      <c r="G40" s="271"/>
      <c r="H40" s="236"/>
      <c r="I40" s="236"/>
      <c r="J40" s="236"/>
      <c r="K40" s="236"/>
      <c r="L40" s="236"/>
      <c r="M40" s="236"/>
      <c r="N40" s="236"/>
      <c r="O40" s="233"/>
      <c r="P40" s="282"/>
      <c r="Q40" s="230"/>
      <c r="R40" s="230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1"/>
      <c r="B41" s="292"/>
      <c r="C41" s="292"/>
      <c r="D41" s="293"/>
      <c r="E41" s="291"/>
      <c r="F41" s="294"/>
      <c r="G41" s="271"/>
      <c r="H41" s="236"/>
      <c r="I41" s="236"/>
      <c r="J41" s="236"/>
      <c r="K41" s="236"/>
      <c r="L41" s="236"/>
      <c r="M41" s="236"/>
      <c r="N41" s="236"/>
      <c r="O41" s="233"/>
      <c r="P41" s="282"/>
      <c r="Q41" s="230"/>
      <c r="R41" s="230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1"/>
      <c r="B42" s="294"/>
      <c r="C42" s="294"/>
      <c r="D42" s="293"/>
      <c r="E42" s="291"/>
      <c r="F42" s="294"/>
      <c r="G42" s="272"/>
      <c r="H42" s="237"/>
      <c r="I42" s="237"/>
      <c r="J42" s="237"/>
      <c r="K42" s="237"/>
      <c r="L42" s="237"/>
      <c r="M42" s="237"/>
      <c r="N42" s="237"/>
      <c r="O42" s="234"/>
      <c r="P42" s="283"/>
      <c r="Q42" s="231"/>
      <c r="R42" s="231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67"/>
      <c r="B43" s="269"/>
      <c r="C43" s="269"/>
      <c r="D43" s="269"/>
      <c r="E43" s="267"/>
      <c r="F43" s="268"/>
      <c r="G43" s="270"/>
      <c r="H43" s="273"/>
      <c r="I43" s="235"/>
      <c r="J43" s="235"/>
      <c r="K43" s="235"/>
      <c r="L43" s="235"/>
      <c r="M43" s="235"/>
      <c r="N43" s="235"/>
      <c r="O43" s="265"/>
      <c r="P43" s="266"/>
      <c r="Q43" s="300"/>
      <c r="R43" s="229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69"/>
      <c r="B44" s="295"/>
      <c r="C44" s="295"/>
      <c r="D44" s="269"/>
      <c r="E44" s="269"/>
      <c r="F44" s="268"/>
      <c r="G44" s="271"/>
      <c r="H44" s="274"/>
      <c r="I44" s="236"/>
      <c r="J44" s="236"/>
      <c r="K44" s="236"/>
      <c r="L44" s="236"/>
      <c r="M44" s="236"/>
      <c r="N44" s="236"/>
      <c r="O44" s="236"/>
      <c r="P44" s="236"/>
      <c r="Q44" s="230"/>
      <c r="R44" s="230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69"/>
      <c r="B45" s="295"/>
      <c r="C45" s="295"/>
      <c r="D45" s="269"/>
      <c r="E45" s="269"/>
      <c r="F45" s="268"/>
      <c r="G45" s="271"/>
      <c r="H45" s="274"/>
      <c r="I45" s="236"/>
      <c r="J45" s="236"/>
      <c r="K45" s="236"/>
      <c r="L45" s="236"/>
      <c r="M45" s="236"/>
      <c r="N45" s="236"/>
      <c r="O45" s="236"/>
      <c r="P45" s="236"/>
      <c r="Q45" s="230"/>
      <c r="R45" s="230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69"/>
      <c r="B46" s="295"/>
      <c r="C46" s="295"/>
      <c r="D46" s="269"/>
      <c r="E46" s="269"/>
      <c r="F46" s="268"/>
      <c r="G46" s="271"/>
      <c r="H46" s="274"/>
      <c r="I46" s="236"/>
      <c r="J46" s="236"/>
      <c r="K46" s="236"/>
      <c r="L46" s="236"/>
      <c r="M46" s="236"/>
      <c r="N46" s="236"/>
      <c r="O46" s="236"/>
      <c r="P46" s="236"/>
      <c r="Q46" s="230"/>
      <c r="R46" s="230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69"/>
      <c r="B47" s="269"/>
      <c r="C47" s="269"/>
      <c r="D47" s="269"/>
      <c r="E47" s="269"/>
      <c r="F47" s="268"/>
      <c r="G47" s="272"/>
      <c r="H47" s="275"/>
      <c r="I47" s="237"/>
      <c r="J47" s="237"/>
      <c r="K47" s="237"/>
      <c r="L47" s="237"/>
      <c r="M47" s="237"/>
      <c r="N47" s="237"/>
      <c r="O47" s="237"/>
      <c r="P47" s="237"/>
      <c r="Q47" s="231"/>
      <c r="R47" s="231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84"/>
      <c r="B48" s="284"/>
      <c r="C48" s="284"/>
      <c r="D48" s="284"/>
      <c r="E48" s="284"/>
      <c r="F48" s="284"/>
      <c r="G48" s="284"/>
      <c r="H48" s="285" t="s">
        <v>36</v>
      </c>
      <c r="I48" s="286"/>
      <c r="J48" s="286"/>
      <c r="K48" s="286"/>
      <c r="L48" s="286"/>
      <c r="M48" s="286"/>
      <c r="N48" s="286"/>
      <c r="O48" s="286"/>
      <c r="P48" s="287"/>
      <c r="Q48" s="46"/>
      <c r="R48" s="370"/>
      <c r="S48" s="276"/>
      <c r="T48" s="276"/>
      <c r="U48" s="276"/>
      <c r="V48" s="276"/>
      <c r="W48" s="276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7" zoomScale="80" zoomScaleNormal="80" workbookViewId="0">
      <selection activeCell="Q18" sqref="Q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66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67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11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70</v>
      </c>
      <c r="D13" s="224">
        <v>9</v>
      </c>
      <c r="E13" s="335" t="s">
        <v>68</v>
      </c>
      <c r="F13" s="330" t="s">
        <v>69</v>
      </c>
      <c r="G13" s="227">
        <v>19</v>
      </c>
      <c r="H13" s="228"/>
      <c r="I13" s="228"/>
      <c r="J13" s="228"/>
      <c r="K13" s="228" t="s">
        <v>59</v>
      </c>
      <c r="L13" s="228"/>
      <c r="M13" s="228"/>
      <c r="N13" s="228"/>
      <c r="O13" s="227" t="s">
        <v>51</v>
      </c>
      <c r="P13" s="229"/>
      <c r="Q13" s="229">
        <v>9</v>
      </c>
      <c r="R13" s="229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8"/>
      <c r="F14" s="340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8"/>
      <c r="F15" s="340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8"/>
      <c r="F16" s="340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58"/>
      <c r="B17" s="226"/>
      <c r="C17" s="334"/>
      <c r="D17" s="334"/>
      <c r="E17" s="339"/>
      <c r="F17" s="341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56">
        <v>1196026</v>
      </c>
      <c r="B19" s="224" t="s">
        <v>49</v>
      </c>
      <c r="C19" s="224"/>
      <c r="D19" s="224"/>
      <c r="E19" s="335"/>
      <c r="F19" s="330"/>
      <c r="G19" s="227">
        <v>18</v>
      </c>
      <c r="H19" s="228" t="s">
        <v>63</v>
      </c>
      <c r="I19" s="228" t="s">
        <v>19</v>
      </c>
      <c r="J19" s="228" t="s">
        <v>19</v>
      </c>
      <c r="K19" s="228" t="s">
        <v>58</v>
      </c>
      <c r="L19" s="228"/>
      <c r="M19" s="228"/>
      <c r="N19" s="228"/>
      <c r="O19" s="227" t="s">
        <v>51</v>
      </c>
      <c r="P19" s="229"/>
      <c r="Q19" s="229">
        <v>96</v>
      </c>
      <c r="R19" s="229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59"/>
      <c r="B20" s="333"/>
      <c r="C20" s="333"/>
      <c r="D20" s="333"/>
      <c r="E20" s="338"/>
      <c r="F20" s="340"/>
      <c r="G20" s="354"/>
      <c r="H20" s="387"/>
      <c r="I20" s="387"/>
      <c r="J20" s="387"/>
      <c r="K20" s="387"/>
      <c r="L20" s="387"/>
      <c r="M20" s="387"/>
      <c r="N20" s="387"/>
      <c r="O20" s="354"/>
      <c r="P20" s="411"/>
      <c r="Q20" s="411"/>
      <c r="R20" s="411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59"/>
      <c r="B21" s="333"/>
      <c r="C21" s="333"/>
      <c r="D21" s="333"/>
      <c r="E21" s="338"/>
      <c r="F21" s="340"/>
      <c r="G21" s="354"/>
      <c r="H21" s="387"/>
      <c r="I21" s="387"/>
      <c r="J21" s="387"/>
      <c r="K21" s="387"/>
      <c r="L21" s="387"/>
      <c r="M21" s="387"/>
      <c r="N21" s="387"/>
      <c r="O21" s="354"/>
      <c r="P21" s="411"/>
      <c r="Q21" s="411"/>
      <c r="R21" s="411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59"/>
      <c r="B22" s="333"/>
      <c r="C22" s="333"/>
      <c r="D22" s="333"/>
      <c r="E22" s="338"/>
      <c r="F22" s="340"/>
      <c r="G22" s="354"/>
      <c r="H22" s="387"/>
      <c r="I22" s="387"/>
      <c r="J22" s="387"/>
      <c r="K22" s="387"/>
      <c r="L22" s="387"/>
      <c r="M22" s="387"/>
      <c r="N22" s="387"/>
      <c r="O22" s="354"/>
      <c r="P22" s="411"/>
      <c r="Q22" s="411"/>
      <c r="R22" s="411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59"/>
      <c r="B23" s="333"/>
      <c r="C23" s="333"/>
      <c r="D23" s="333"/>
      <c r="E23" s="338"/>
      <c r="F23" s="340"/>
      <c r="G23" s="354"/>
      <c r="H23" s="387"/>
      <c r="I23" s="387"/>
      <c r="J23" s="387"/>
      <c r="K23" s="387"/>
      <c r="L23" s="387"/>
      <c r="M23" s="387"/>
      <c r="N23" s="387"/>
      <c r="O23" s="354"/>
      <c r="P23" s="411"/>
      <c r="Q23" s="411"/>
      <c r="R23" s="411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60"/>
      <c r="B24" s="334"/>
      <c r="C24" s="334"/>
      <c r="D24" s="334"/>
      <c r="E24" s="339"/>
      <c r="F24" s="341"/>
      <c r="G24" s="355"/>
      <c r="H24" s="388"/>
      <c r="I24" s="388"/>
      <c r="J24" s="388"/>
      <c r="K24" s="388"/>
      <c r="L24" s="388"/>
      <c r="M24" s="388"/>
      <c r="N24" s="388"/>
      <c r="O24" s="355"/>
      <c r="P24" s="412"/>
      <c r="Q24" s="412"/>
      <c r="R24" s="412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45"/>
      <c r="I25" s="244"/>
      <c r="J25" s="244"/>
      <c r="K25" s="244"/>
      <c r="L25" s="244"/>
      <c r="M25" s="244"/>
      <c r="N25" s="244"/>
      <c r="O25" s="246"/>
      <c r="P25" s="37"/>
      <c r="Q25" s="43">
        <f>Q13+Q19</f>
        <v>105</v>
      </c>
      <c r="R25" s="383"/>
      <c r="S25" s="384"/>
      <c r="T25" s="384"/>
      <c r="U25" s="384"/>
      <c r="V25" s="384"/>
      <c r="W25" s="384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85" t="s">
        <v>20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296" t="s">
        <v>21</v>
      </c>
      <c r="B27" s="297"/>
      <c r="C27" s="297"/>
      <c r="D27" s="278"/>
      <c r="E27" s="277" t="s">
        <v>22</v>
      </c>
      <c r="F27" s="278"/>
      <c r="G27" s="255" t="s">
        <v>23</v>
      </c>
      <c r="H27" s="277" t="s">
        <v>6</v>
      </c>
      <c r="I27" s="260"/>
      <c r="J27" s="260"/>
      <c r="K27" s="260"/>
      <c r="L27" s="260"/>
      <c r="M27" s="260"/>
      <c r="N27" s="19"/>
      <c r="O27" s="238" t="s">
        <v>44</v>
      </c>
      <c r="P27" s="240" t="s">
        <v>24</v>
      </c>
      <c r="Q27" s="240" t="s">
        <v>25</v>
      </c>
      <c r="R27" s="255" t="s">
        <v>26</v>
      </c>
      <c r="S27" s="277" t="s">
        <v>27</v>
      </c>
      <c r="T27" s="260"/>
      <c r="U27" s="260"/>
      <c r="V27" s="260"/>
      <c r="W27" s="260"/>
      <c r="X27" s="260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298"/>
      <c r="B28" s="299"/>
      <c r="C28" s="299"/>
      <c r="D28" s="280"/>
      <c r="E28" s="279"/>
      <c r="F28" s="280"/>
      <c r="G28" s="239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39"/>
      <c r="P28" s="241"/>
      <c r="Q28" s="242"/>
      <c r="R28" s="239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88"/>
      <c r="B29" s="289"/>
      <c r="C29" s="289"/>
      <c r="D29" s="290"/>
      <c r="E29" s="288"/>
      <c r="F29" s="289"/>
      <c r="G29" s="270"/>
      <c r="H29" s="235"/>
      <c r="I29" s="235"/>
      <c r="J29" s="235"/>
      <c r="K29" s="235"/>
      <c r="L29" s="235"/>
      <c r="M29" s="235"/>
      <c r="N29" s="235"/>
      <c r="O29" s="232"/>
      <c r="P29" s="281"/>
      <c r="Q29" s="281"/>
      <c r="R29" s="229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91"/>
      <c r="B30" s="292"/>
      <c r="C30" s="292"/>
      <c r="D30" s="293"/>
      <c r="E30" s="291"/>
      <c r="F30" s="294"/>
      <c r="G30" s="271"/>
      <c r="H30" s="236"/>
      <c r="I30" s="236"/>
      <c r="J30" s="236"/>
      <c r="K30" s="236"/>
      <c r="L30" s="236"/>
      <c r="M30" s="236"/>
      <c r="N30" s="236"/>
      <c r="O30" s="233"/>
      <c r="P30" s="282"/>
      <c r="Q30" s="230"/>
      <c r="R30" s="230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91"/>
      <c r="B31" s="292"/>
      <c r="C31" s="292"/>
      <c r="D31" s="293"/>
      <c r="E31" s="291"/>
      <c r="F31" s="294"/>
      <c r="G31" s="271"/>
      <c r="H31" s="236"/>
      <c r="I31" s="236"/>
      <c r="J31" s="236"/>
      <c r="K31" s="236"/>
      <c r="L31" s="236"/>
      <c r="M31" s="236"/>
      <c r="N31" s="236"/>
      <c r="O31" s="233"/>
      <c r="P31" s="282"/>
      <c r="Q31" s="230"/>
      <c r="R31" s="230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291"/>
      <c r="B32" s="292"/>
      <c r="C32" s="292"/>
      <c r="D32" s="293"/>
      <c r="E32" s="291"/>
      <c r="F32" s="294"/>
      <c r="G32" s="271"/>
      <c r="H32" s="236"/>
      <c r="I32" s="236"/>
      <c r="J32" s="236"/>
      <c r="K32" s="236"/>
      <c r="L32" s="236"/>
      <c r="M32" s="236"/>
      <c r="N32" s="236"/>
      <c r="O32" s="233"/>
      <c r="P32" s="282"/>
      <c r="Q32" s="230"/>
      <c r="R32" s="230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291"/>
      <c r="B33" s="294"/>
      <c r="C33" s="294"/>
      <c r="D33" s="293"/>
      <c r="E33" s="291"/>
      <c r="F33" s="294"/>
      <c r="G33" s="272"/>
      <c r="H33" s="237"/>
      <c r="I33" s="237"/>
      <c r="J33" s="237"/>
      <c r="K33" s="237"/>
      <c r="L33" s="237"/>
      <c r="M33" s="237"/>
      <c r="N33" s="237"/>
      <c r="O33" s="234"/>
      <c r="P33" s="283"/>
      <c r="Q33" s="231"/>
      <c r="R33" s="231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67"/>
      <c r="B34" s="269"/>
      <c r="C34" s="269"/>
      <c r="D34" s="269"/>
      <c r="E34" s="267"/>
      <c r="F34" s="268"/>
      <c r="G34" s="270"/>
      <c r="H34" s="273"/>
      <c r="I34" s="235"/>
      <c r="J34" s="235"/>
      <c r="K34" s="235"/>
      <c r="L34" s="235"/>
      <c r="M34" s="235"/>
      <c r="N34" s="235"/>
      <c r="O34" s="265"/>
      <c r="P34" s="266"/>
      <c r="Q34" s="300"/>
      <c r="R34" s="229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69"/>
      <c r="B35" s="295"/>
      <c r="C35" s="295"/>
      <c r="D35" s="269"/>
      <c r="E35" s="269"/>
      <c r="F35" s="268"/>
      <c r="G35" s="271"/>
      <c r="H35" s="274"/>
      <c r="I35" s="236"/>
      <c r="J35" s="236"/>
      <c r="K35" s="236"/>
      <c r="L35" s="236"/>
      <c r="M35" s="236"/>
      <c r="N35" s="236"/>
      <c r="O35" s="236"/>
      <c r="P35" s="236"/>
      <c r="Q35" s="230"/>
      <c r="R35" s="230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69"/>
      <c r="B36" s="295"/>
      <c r="C36" s="295"/>
      <c r="D36" s="269"/>
      <c r="E36" s="269"/>
      <c r="F36" s="268"/>
      <c r="G36" s="271"/>
      <c r="H36" s="274"/>
      <c r="I36" s="236"/>
      <c r="J36" s="236"/>
      <c r="K36" s="236"/>
      <c r="L36" s="236"/>
      <c r="M36" s="236"/>
      <c r="N36" s="236"/>
      <c r="O36" s="236"/>
      <c r="P36" s="236"/>
      <c r="Q36" s="230"/>
      <c r="R36" s="230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69"/>
      <c r="B37" s="295"/>
      <c r="C37" s="295"/>
      <c r="D37" s="269"/>
      <c r="E37" s="269"/>
      <c r="F37" s="268"/>
      <c r="G37" s="271"/>
      <c r="H37" s="274"/>
      <c r="I37" s="236"/>
      <c r="J37" s="236"/>
      <c r="K37" s="236"/>
      <c r="L37" s="236"/>
      <c r="M37" s="236"/>
      <c r="N37" s="236"/>
      <c r="O37" s="236"/>
      <c r="P37" s="236"/>
      <c r="Q37" s="230"/>
      <c r="R37" s="230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69"/>
      <c r="B38" s="269"/>
      <c r="C38" s="269"/>
      <c r="D38" s="269"/>
      <c r="E38" s="269"/>
      <c r="F38" s="268"/>
      <c r="G38" s="272"/>
      <c r="H38" s="275"/>
      <c r="I38" s="237"/>
      <c r="J38" s="237"/>
      <c r="K38" s="237"/>
      <c r="L38" s="237"/>
      <c r="M38" s="237"/>
      <c r="N38" s="237"/>
      <c r="O38" s="237"/>
      <c r="P38" s="237"/>
      <c r="Q38" s="231"/>
      <c r="R38" s="231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84"/>
      <c r="B39" s="284"/>
      <c r="C39" s="284"/>
      <c r="D39" s="284"/>
      <c r="E39" s="284"/>
      <c r="F39" s="284"/>
      <c r="G39" s="284"/>
      <c r="H39" s="285" t="s">
        <v>36</v>
      </c>
      <c r="I39" s="286"/>
      <c r="J39" s="286"/>
      <c r="K39" s="286"/>
      <c r="L39" s="286"/>
      <c r="M39" s="286"/>
      <c r="N39" s="286"/>
      <c r="O39" s="286"/>
      <c r="P39" s="287"/>
      <c r="Q39" s="46"/>
      <c r="R39" s="370"/>
      <c r="S39" s="276"/>
      <c r="T39" s="276"/>
      <c r="U39" s="276"/>
      <c r="V39" s="276"/>
      <c r="W39" s="276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A16" zoomScale="80" zoomScaleNormal="80" workbookViewId="0">
      <selection activeCell="F23" sqref="F23:F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94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86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11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89</v>
      </c>
      <c r="D13" s="224">
        <v>12</v>
      </c>
      <c r="E13" s="335" t="s">
        <v>68</v>
      </c>
      <c r="F13" s="361" t="s">
        <v>88</v>
      </c>
      <c r="G13" s="227">
        <v>19</v>
      </c>
      <c r="H13" s="228"/>
      <c r="I13" s="228" t="s">
        <v>95</v>
      </c>
      <c r="J13" s="228" t="s">
        <v>75</v>
      </c>
      <c r="K13" s="228" t="s">
        <v>59</v>
      </c>
      <c r="L13" s="228"/>
      <c r="M13" s="228"/>
      <c r="N13" s="228"/>
      <c r="O13" s="227" t="s">
        <v>51</v>
      </c>
      <c r="P13" s="229">
        <v>27</v>
      </c>
      <c r="Q13" s="342">
        <v>15</v>
      </c>
      <c r="R13" s="342">
        <f>P13+Q13</f>
        <v>42</v>
      </c>
      <c r="S13" s="138"/>
      <c r="T13" s="161"/>
      <c r="U13" s="161"/>
      <c r="V13" s="148">
        <v>1</v>
      </c>
      <c r="W13" s="31">
        <v>2</v>
      </c>
      <c r="X13" s="32">
        <v>3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8"/>
      <c r="F14" s="362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33">
        <v>5</v>
      </c>
      <c r="T14" s="71">
        <v>6</v>
      </c>
      <c r="U14" s="71">
        <v>7</v>
      </c>
      <c r="V14" s="158">
        <v>8</v>
      </c>
      <c r="W14" s="55">
        <v>9</v>
      </c>
      <c r="X14" s="34"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8"/>
      <c r="F15" s="362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54">
        <v>12</v>
      </c>
      <c r="T15" s="71">
        <v>13</v>
      </c>
      <c r="U15" s="71">
        <v>14</v>
      </c>
      <c r="V15" s="158">
        <v>15</v>
      </c>
      <c r="W15" s="55">
        <v>16</v>
      </c>
      <c r="X15" s="34"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8"/>
      <c r="F16" s="362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165">
        <v>19</v>
      </c>
      <c r="T16" s="71">
        <v>20</v>
      </c>
      <c r="U16" s="71">
        <v>21</v>
      </c>
      <c r="V16" s="158">
        <v>22</v>
      </c>
      <c r="W16" s="39">
        <v>23</v>
      </c>
      <c r="X16" s="34"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58"/>
      <c r="B17" s="226"/>
      <c r="C17" s="334"/>
      <c r="D17" s="334"/>
      <c r="E17" s="339"/>
      <c r="F17" s="363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137">
        <v>26</v>
      </c>
      <c r="T17" s="68">
        <v>27</v>
      </c>
      <c r="U17" s="68">
        <v>28</v>
      </c>
      <c r="V17" s="78">
        <v>29</v>
      </c>
      <c r="W17" s="42">
        <v>30</v>
      </c>
      <c r="X17" s="36" t="s">
        <v>92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56">
        <v>1134719</v>
      </c>
      <c r="B18" s="227" t="s">
        <v>49</v>
      </c>
      <c r="C18" s="224" t="s">
        <v>84</v>
      </c>
      <c r="D18" s="224"/>
      <c r="E18" s="335" t="s">
        <v>82</v>
      </c>
      <c r="F18" s="330" t="s">
        <v>90</v>
      </c>
      <c r="G18" s="389">
        <v>19</v>
      </c>
      <c r="H18" s="350"/>
      <c r="I18" s="392" t="s">
        <v>74</v>
      </c>
      <c r="J18" s="356" t="s">
        <v>75</v>
      </c>
      <c r="K18" s="413"/>
      <c r="L18" s="350"/>
      <c r="M18" s="350"/>
      <c r="N18" s="350"/>
      <c r="O18" s="227" t="s">
        <v>51</v>
      </c>
      <c r="P18" s="342">
        <v>84</v>
      </c>
      <c r="Q18" s="342">
        <v>36</v>
      </c>
      <c r="R18" s="345">
        <f>P18+Q18</f>
        <v>120</v>
      </c>
      <c r="S18" s="154"/>
      <c r="T18" s="107"/>
      <c r="U18" s="107"/>
      <c r="V18" s="107">
        <v>1</v>
      </c>
      <c r="W18" s="108">
        <v>2</v>
      </c>
      <c r="X18" s="109">
        <v>3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59"/>
      <c r="B19" s="354"/>
      <c r="C19" s="333"/>
      <c r="D19" s="333"/>
      <c r="E19" s="338"/>
      <c r="F19" s="340"/>
      <c r="G19" s="390"/>
      <c r="H19" s="348"/>
      <c r="I19" s="393"/>
      <c r="J19" s="357"/>
      <c r="K19" s="414"/>
      <c r="L19" s="348"/>
      <c r="M19" s="348"/>
      <c r="N19" s="348"/>
      <c r="O19" s="225"/>
      <c r="P19" s="343"/>
      <c r="Q19" s="343"/>
      <c r="R19" s="346"/>
      <c r="S19" s="112">
        <v>5</v>
      </c>
      <c r="T19" s="115">
        <v>6</v>
      </c>
      <c r="U19" s="115">
        <v>7</v>
      </c>
      <c r="V19" s="100">
        <v>8</v>
      </c>
      <c r="W19" s="102">
        <v>9</v>
      </c>
      <c r="X19" s="104">
        <v>10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59"/>
      <c r="B20" s="354"/>
      <c r="C20" s="333"/>
      <c r="D20" s="333"/>
      <c r="E20" s="338"/>
      <c r="F20" s="340"/>
      <c r="G20" s="390"/>
      <c r="H20" s="348"/>
      <c r="I20" s="393"/>
      <c r="J20" s="357"/>
      <c r="K20" s="414"/>
      <c r="L20" s="348"/>
      <c r="M20" s="348"/>
      <c r="N20" s="348"/>
      <c r="O20" s="225"/>
      <c r="P20" s="343"/>
      <c r="Q20" s="343"/>
      <c r="R20" s="346"/>
      <c r="S20" s="113">
        <v>12</v>
      </c>
      <c r="T20" s="117">
        <v>13</v>
      </c>
      <c r="U20" s="117">
        <v>14</v>
      </c>
      <c r="V20" s="101">
        <v>15</v>
      </c>
      <c r="W20" s="103">
        <v>16</v>
      </c>
      <c r="X20" s="105">
        <v>17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59"/>
      <c r="B21" s="354"/>
      <c r="C21" s="333"/>
      <c r="D21" s="333"/>
      <c r="E21" s="338"/>
      <c r="F21" s="340"/>
      <c r="G21" s="390"/>
      <c r="H21" s="348"/>
      <c r="I21" s="393"/>
      <c r="J21" s="357"/>
      <c r="K21" s="414"/>
      <c r="L21" s="348"/>
      <c r="M21" s="348"/>
      <c r="N21" s="348"/>
      <c r="O21" s="225"/>
      <c r="P21" s="343"/>
      <c r="Q21" s="343"/>
      <c r="R21" s="346"/>
      <c r="S21" s="166">
        <v>19</v>
      </c>
      <c r="T21" s="115">
        <v>20</v>
      </c>
      <c r="U21" s="115">
        <v>21</v>
      </c>
      <c r="V21" s="100">
        <v>22</v>
      </c>
      <c r="W21" s="102">
        <v>23</v>
      </c>
      <c r="X21" s="106">
        <v>24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0"/>
      <c r="B22" s="355"/>
      <c r="C22" s="334"/>
      <c r="D22" s="334"/>
      <c r="E22" s="339"/>
      <c r="F22" s="341"/>
      <c r="G22" s="391"/>
      <c r="H22" s="349"/>
      <c r="I22" s="394"/>
      <c r="J22" s="358"/>
      <c r="K22" s="415"/>
      <c r="L22" s="349"/>
      <c r="M22" s="349"/>
      <c r="N22" s="349"/>
      <c r="O22" s="226"/>
      <c r="P22" s="344"/>
      <c r="Q22" s="344"/>
      <c r="R22" s="347"/>
      <c r="S22" s="153">
        <v>26</v>
      </c>
      <c r="T22" s="119">
        <v>27</v>
      </c>
      <c r="U22" s="119">
        <v>28</v>
      </c>
      <c r="V22" s="167">
        <v>29</v>
      </c>
      <c r="W22" s="110">
        <v>30</v>
      </c>
      <c r="X22" s="111">
        <v>31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56">
        <v>1196026</v>
      </c>
      <c r="B23" s="227" t="s">
        <v>49</v>
      </c>
      <c r="C23" s="224"/>
      <c r="D23" s="224"/>
      <c r="E23" s="335"/>
      <c r="F23" s="361"/>
      <c r="G23" s="227">
        <v>19</v>
      </c>
      <c r="H23" s="364"/>
      <c r="I23" s="366" t="s">
        <v>76</v>
      </c>
      <c r="J23" s="368" t="s">
        <v>93</v>
      </c>
      <c r="K23" s="352"/>
      <c r="L23" s="348"/>
      <c r="M23" s="350"/>
      <c r="N23" s="351"/>
      <c r="O23" s="227" t="s">
        <v>51</v>
      </c>
      <c r="P23" s="342">
        <v>121</v>
      </c>
      <c r="Q23" s="342">
        <v>56</v>
      </c>
      <c r="R23" s="345">
        <f>P23+Q23</f>
        <v>177</v>
      </c>
      <c r="S23" s="172"/>
      <c r="T23" s="173"/>
      <c r="U23" s="174"/>
      <c r="V23" s="175">
        <v>1</v>
      </c>
      <c r="W23" s="175">
        <v>2</v>
      </c>
      <c r="X23" s="176">
        <v>3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59"/>
      <c r="B24" s="354"/>
      <c r="C24" s="333"/>
      <c r="D24" s="333"/>
      <c r="E24" s="338"/>
      <c r="F24" s="362"/>
      <c r="G24" s="354"/>
      <c r="H24" s="364"/>
      <c r="I24" s="366"/>
      <c r="J24" s="368"/>
      <c r="K24" s="352"/>
      <c r="L24" s="348"/>
      <c r="M24" s="348"/>
      <c r="N24" s="352"/>
      <c r="O24" s="354"/>
      <c r="P24" s="343"/>
      <c r="Q24" s="343"/>
      <c r="R24" s="346"/>
      <c r="S24" s="177">
        <v>5</v>
      </c>
      <c r="T24" s="178">
        <v>6</v>
      </c>
      <c r="U24" s="179">
        <v>7</v>
      </c>
      <c r="V24" s="180">
        <v>8</v>
      </c>
      <c r="W24" s="181">
        <v>9</v>
      </c>
      <c r="X24" s="182"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59"/>
      <c r="B25" s="354"/>
      <c r="C25" s="333"/>
      <c r="D25" s="333"/>
      <c r="E25" s="338"/>
      <c r="F25" s="362"/>
      <c r="G25" s="354"/>
      <c r="H25" s="364"/>
      <c r="I25" s="366"/>
      <c r="J25" s="368"/>
      <c r="K25" s="352"/>
      <c r="L25" s="348"/>
      <c r="M25" s="348"/>
      <c r="N25" s="352"/>
      <c r="O25" s="354"/>
      <c r="P25" s="343"/>
      <c r="Q25" s="343"/>
      <c r="R25" s="346"/>
      <c r="S25" s="183">
        <v>12</v>
      </c>
      <c r="T25" s="184">
        <v>13</v>
      </c>
      <c r="U25" s="178">
        <v>14</v>
      </c>
      <c r="V25" s="180">
        <v>15</v>
      </c>
      <c r="W25" s="181">
        <v>16</v>
      </c>
      <c r="X25" s="182"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59"/>
      <c r="B26" s="354"/>
      <c r="C26" s="333"/>
      <c r="D26" s="333"/>
      <c r="E26" s="338"/>
      <c r="F26" s="362"/>
      <c r="G26" s="354"/>
      <c r="H26" s="364"/>
      <c r="I26" s="366"/>
      <c r="J26" s="368"/>
      <c r="K26" s="352"/>
      <c r="L26" s="348"/>
      <c r="M26" s="348"/>
      <c r="N26" s="352"/>
      <c r="O26" s="354"/>
      <c r="P26" s="343"/>
      <c r="Q26" s="343"/>
      <c r="R26" s="346"/>
      <c r="S26" s="185">
        <v>19</v>
      </c>
      <c r="T26" s="186">
        <v>20</v>
      </c>
      <c r="U26" s="178">
        <v>21</v>
      </c>
      <c r="V26" s="180">
        <v>22</v>
      </c>
      <c r="W26" s="187">
        <v>23</v>
      </c>
      <c r="X26" s="188"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60"/>
      <c r="B27" s="355"/>
      <c r="C27" s="334"/>
      <c r="D27" s="334"/>
      <c r="E27" s="339"/>
      <c r="F27" s="363"/>
      <c r="G27" s="355"/>
      <c r="H27" s="365"/>
      <c r="I27" s="367"/>
      <c r="J27" s="369"/>
      <c r="K27" s="353"/>
      <c r="L27" s="349"/>
      <c r="M27" s="349"/>
      <c r="N27" s="353"/>
      <c r="O27" s="355"/>
      <c r="P27" s="344"/>
      <c r="Q27" s="344"/>
      <c r="R27" s="347"/>
      <c r="S27" s="189">
        <v>26</v>
      </c>
      <c r="T27" s="194">
        <v>27</v>
      </c>
      <c r="U27" s="190">
        <v>28</v>
      </c>
      <c r="V27" s="191">
        <v>29</v>
      </c>
      <c r="W27" s="192">
        <v>30</v>
      </c>
      <c r="X27" s="193" t="s">
        <v>91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56">
        <v>1196026</v>
      </c>
      <c r="B28" s="395" t="s">
        <v>49</v>
      </c>
      <c r="C28" s="398" t="s">
        <v>84</v>
      </c>
      <c r="D28" s="398">
        <v>13</v>
      </c>
      <c r="E28" s="401" t="s">
        <v>82</v>
      </c>
      <c r="F28" s="404" t="s">
        <v>90</v>
      </c>
      <c r="G28" s="407">
        <v>19</v>
      </c>
      <c r="H28" s="410" t="s">
        <v>63</v>
      </c>
      <c r="I28" s="368"/>
      <c r="J28" s="228"/>
      <c r="K28" s="228" t="s">
        <v>85</v>
      </c>
      <c r="L28" s="228"/>
      <c r="M28" s="228"/>
      <c r="N28" s="228"/>
      <c r="O28" s="227" t="s">
        <v>51</v>
      </c>
      <c r="P28" s="371">
        <v>21</v>
      </c>
      <c r="Q28" s="374">
        <v>29</v>
      </c>
      <c r="R28" s="377">
        <f>P28+Q28</f>
        <v>50</v>
      </c>
      <c r="S28" s="160"/>
      <c r="T28" s="161"/>
      <c r="U28" s="161"/>
      <c r="V28" s="148">
        <v>1</v>
      </c>
      <c r="W28" s="161">
        <v>2</v>
      </c>
      <c r="X28" s="162">
        <v>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59"/>
      <c r="B29" s="396"/>
      <c r="C29" s="399"/>
      <c r="D29" s="399"/>
      <c r="E29" s="402"/>
      <c r="F29" s="405"/>
      <c r="G29" s="408"/>
      <c r="H29" s="366"/>
      <c r="I29" s="368"/>
      <c r="J29" s="387"/>
      <c r="K29" s="387"/>
      <c r="L29" s="387"/>
      <c r="M29" s="387"/>
      <c r="N29" s="387"/>
      <c r="O29" s="354"/>
      <c r="P29" s="372"/>
      <c r="Q29" s="375"/>
      <c r="R29" s="378"/>
      <c r="S29" s="149">
        <v>5</v>
      </c>
      <c r="T29" s="71">
        <v>6</v>
      </c>
      <c r="U29" s="71">
        <v>7</v>
      </c>
      <c r="V29" s="159">
        <v>8</v>
      </c>
      <c r="W29" s="71">
        <v>9</v>
      </c>
      <c r="X29" s="163">
        <v>10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59"/>
      <c r="B30" s="396"/>
      <c r="C30" s="399"/>
      <c r="D30" s="399"/>
      <c r="E30" s="402"/>
      <c r="F30" s="405"/>
      <c r="G30" s="408"/>
      <c r="H30" s="366"/>
      <c r="I30" s="368"/>
      <c r="J30" s="387"/>
      <c r="K30" s="387"/>
      <c r="L30" s="387"/>
      <c r="M30" s="387"/>
      <c r="N30" s="387"/>
      <c r="O30" s="354"/>
      <c r="P30" s="372"/>
      <c r="Q30" s="375"/>
      <c r="R30" s="378"/>
      <c r="S30" s="149">
        <v>12</v>
      </c>
      <c r="T30" s="71">
        <v>13</v>
      </c>
      <c r="U30" s="168">
        <v>14</v>
      </c>
      <c r="V30" s="171">
        <v>15</v>
      </c>
      <c r="W30" s="169">
        <v>16</v>
      </c>
      <c r="X30" s="163">
        <f t="shared" ref="X30" si="0">+W30+1</f>
        <v>17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59"/>
      <c r="B31" s="396"/>
      <c r="C31" s="399"/>
      <c r="D31" s="399"/>
      <c r="E31" s="402"/>
      <c r="F31" s="405"/>
      <c r="G31" s="408"/>
      <c r="H31" s="366"/>
      <c r="I31" s="368"/>
      <c r="J31" s="387"/>
      <c r="K31" s="387"/>
      <c r="L31" s="387"/>
      <c r="M31" s="387"/>
      <c r="N31" s="387"/>
      <c r="O31" s="354"/>
      <c r="P31" s="372"/>
      <c r="Q31" s="375"/>
      <c r="R31" s="378"/>
      <c r="S31" s="155">
        <v>19</v>
      </c>
      <c r="T31" s="71">
        <v>20</v>
      </c>
      <c r="U31" s="71">
        <v>21</v>
      </c>
      <c r="V31" s="170">
        <v>22</v>
      </c>
      <c r="W31" s="71">
        <v>23</v>
      </c>
      <c r="X31" s="163">
        <v>24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59"/>
      <c r="B32" s="396"/>
      <c r="C32" s="399"/>
      <c r="D32" s="399"/>
      <c r="E32" s="402"/>
      <c r="F32" s="405"/>
      <c r="G32" s="408"/>
      <c r="H32" s="366"/>
      <c r="I32" s="368"/>
      <c r="J32" s="387"/>
      <c r="K32" s="387"/>
      <c r="L32" s="387"/>
      <c r="M32" s="387"/>
      <c r="N32" s="387"/>
      <c r="O32" s="354"/>
      <c r="P32" s="372"/>
      <c r="Q32" s="375"/>
      <c r="R32" s="378"/>
      <c r="S32" s="155">
        <v>26</v>
      </c>
      <c r="T32" s="147">
        <v>27</v>
      </c>
      <c r="U32" s="159">
        <v>28</v>
      </c>
      <c r="V32" s="159">
        <v>29</v>
      </c>
      <c r="W32" s="147">
        <v>30</v>
      </c>
      <c r="X32" s="164" t="s">
        <v>92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60"/>
      <c r="B33" s="397"/>
      <c r="C33" s="400"/>
      <c r="D33" s="400"/>
      <c r="E33" s="403"/>
      <c r="F33" s="406"/>
      <c r="G33" s="409"/>
      <c r="H33" s="367"/>
      <c r="I33" s="369"/>
      <c r="J33" s="388"/>
      <c r="K33" s="388"/>
      <c r="L33" s="388"/>
      <c r="M33" s="388"/>
      <c r="N33" s="388"/>
      <c r="O33" s="355"/>
      <c r="P33" s="373"/>
      <c r="Q33" s="376"/>
      <c r="R33" s="379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6"/>
      <c r="C34" s="129"/>
      <c r="D34" s="136"/>
      <c r="E34" s="136"/>
      <c r="F34" s="136"/>
      <c r="G34" s="133"/>
      <c r="H34" s="380"/>
      <c r="I34" s="381"/>
      <c r="J34" s="381"/>
      <c r="K34" s="381"/>
      <c r="L34" s="381"/>
      <c r="M34" s="381"/>
      <c r="N34" s="381"/>
      <c r="O34" s="382"/>
      <c r="P34" s="131"/>
      <c r="Q34" s="43">
        <f>Q13+Q18+Q23+Q28</f>
        <v>136</v>
      </c>
      <c r="R34" s="383"/>
      <c r="S34" s="384"/>
      <c r="T34" s="384"/>
      <c r="U34" s="384"/>
      <c r="V34" s="384"/>
      <c r="W34" s="384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85" t="s">
        <v>20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96" t="s">
        <v>21</v>
      </c>
      <c r="B36" s="297"/>
      <c r="C36" s="297"/>
      <c r="D36" s="278"/>
      <c r="E36" s="277" t="s">
        <v>22</v>
      </c>
      <c r="F36" s="278"/>
      <c r="G36" s="255" t="s">
        <v>23</v>
      </c>
      <c r="H36" s="277" t="s">
        <v>6</v>
      </c>
      <c r="I36" s="260"/>
      <c r="J36" s="260"/>
      <c r="K36" s="260"/>
      <c r="L36" s="260"/>
      <c r="M36" s="260"/>
      <c r="N36" s="19"/>
      <c r="O36" s="238" t="s">
        <v>44</v>
      </c>
      <c r="P36" s="240" t="s">
        <v>24</v>
      </c>
      <c r="Q36" s="240" t="s">
        <v>25</v>
      </c>
      <c r="R36" s="255" t="s">
        <v>26</v>
      </c>
      <c r="S36" s="277" t="s">
        <v>27</v>
      </c>
      <c r="T36" s="260"/>
      <c r="U36" s="260"/>
      <c r="V36" s="260"/>
      <c r="W36" s="260"/>
      <c r="X36" s="26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98"/>
      <c r="B37" s="299"/>
      <c r="C37" s="299"/>
      <c r="D37" s="280"/>
      <c r="E37" s="279"/>
      <c r="F37" s="280"/>
      <c r="G37" s="239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135" t="s">
        <v>17</v>
      </c>
      <c r="N37" s="135" t="s">
        <v>18</v>
      </c>
      <c r="O37" s="239"/>
      <c r="P37" s="241"/>
      <c r="Q37" s="242"/>
      <c r="R37" s="239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135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8"/>
      <c r="B38" s="289"/>
      <c r="C38" s="289"/>
      <c r="D38" s="290"/>
      <c r="E38" s="288"/>
      <c r="F38" s="289"/>
      <c r="G38" s="270"/>
      <c r="H38" s="235"/>
      <c r="I38" s="235"/>
      <c r="J38" s="235"/>
      <c r="K38" s="235"/>
      <c r="L38" s="235"/>
      <c r="M38" s="235"/>
      <c r="N38" s="235"/>
      <c r="O38" s="232"/>
      <c r="P38" s="281"/>
      <c r="Q38" s="281"/>
      <c r="R38" s="229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1"/>
      <c r="B39" s="292"/>
      <c r="C39" s="292"/>
      <c r="D39" s="293"/>
      <c r="E39" s="291"/>
      <c r="F39" s="294"/>
      <c r="G39" s="271"/>
      <c r="H39" s="236"/>
      <c r="I39" s="236"/>
      <c r="J39" s="236"/>
      <c r="K39" s="236"/>
      <c r="L39" s="236"/>
      <c r="M39" s="236"/>
      <c r="N39" s="236"/>
      <c r="O39" s="233"/>
      <c r="P39" s="282"/>
      <c r="Q39" s="230"/>
      <c r="R39" s="230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1"/>
      <c r="B40" s="292"/>
      <c r="C40" s="292"/>
      <c r="D40" s="293"/>
      <c r="E40" s="291"/>
      <c r="F40" s="294"/>
      <c r="G40" s="271"/>
      <c r="H40" s="236"/>
      <c r="I40" s="236"/>
      <c r="J40" s="236"/>
      <c r="K40" s="236"/>
      <c r="L40" s="236"/>
      <c r="M40" s="236"/>
      <c r="N40" s="236"/>
      <c r="O40" s="233"/>
      <c r="P40" s="282"/>
      <c r="Q40" s="230"/>
      <c r="R40" s="230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1"/>
      <c r="B41" s="292"/>
      <c r="C41" s="292"/>
      <c r="D41" s="293"/>
      <c r="E41" s="291"/>
      <c r="F41" s="294"/>
      <c r="G41" s="271"/>
      <c r="H41" s="236"/>
      <c r="I41" s="236"/>
      <c r="J41" s="236"/>
      <c r="K41" s="236"/>
      <c r="L41" s="236"/>
      <c r="M41" s="236"/>
      <c r="N41" s="236"/>
      <c r="O41" s="233"/>
      <c r="P41" s="282"/>
      <c r="Q41" s="230"/>
      <c r="R41" s="230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1"/>
      <c r="B42" s="294"/>
      <c r="C42" s="294"/>
      <c r="D42" s="293"/>
      <c r="E42" s="291"/>
      <c r="F42" s="294"/>
      <c r="G42" s="272"/>
      <c r="H42" s="237"/>
      <c r="I42" s="237"/>
      <c r="J42" s="237"/>
      <c r="K42" s="237"/>
      <c r="L42" s="237"/>
      <c r="M42" s="237"/>
      <c r="N42" s="237"/>
      <c r="O42" s="234"/>
      <c r="P42" s="283"/>
      <c r="Q42" s="231"/>
      <c r="R42" s="231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67"/>
      <c r="B43" s="269"/>
      <c r="C43" s="269"/>
      <c r="D43" s="269"/>
      <c r="E43" s="267"/>
      <c r="F43" s="268"/>
      <c r="G43" s="270"/>
      <c r="H43" s="273"/>
      <c r="I43" s="235"/>
      <c r="J43" s="235"/>
      <c r="K43" s="235"/>
      <c r="L43" s="235"/>
      <c r="M43" s="235"/>
      <c r="N43" s="235"/>
      <c r="O43" s="265"/>
      <c r="P43" s="266"/>
      <c r="Q43" s="300"/>
      <c r="R43" s="229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69"/>
      <c r="B44" s="295"/>
      <c r="C44" s="295"/>
      <c r="D44" s="269"/>
      <c r="E44" s="269"/>
      <c r="F44" s="268"/>
      <c r="G44" s="271"/>
      <c r="H44" s="274"/>
      <c r="I44" s="236"/>
      <c r="J44" s="236"/>
      <c r="K44" s="236"/>
      <c r="L44" s="236"/>
      <c r="M44" s="236"/>
      <c r="N44" s="236"/>
      <c r="O44" s="236"/>
      <c r="P44" s="236"/>
      <c r="Q44" s="230"/>
      <c r="R44" s="230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69"/>
      <c r="B45" s="295"/>
      <c r="C45" s="295"/>
      <c r="D45" s="269"/>
      <c r="E45" s="269"/>
      <c r="F45" s="268"/>
      <c r="G45" s="271"/>
      <c r="H45" s="274"/>
      <c r="I45" s="236"/>
      <c r="J45" s="236"/>
      <c r="K45" s="236"/>
      <c r="L45" s="236"/>
      <c r="M45" s="236"/>
      <c r="N45" s="236"/>
      <c r="O45" s="236"/>
      <c r="P45" s="236"/>
      <c r="Q45" s="230"/>
      <c r="R45" s="230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69"/>
      <c r="B46" s="295"/>
      <c r="C46" s="295"/>
      <c r="D46" s="269"/>
      <c r="E46" s="269"/>
      <c r="F46" s="268"/>
      <c r="G46" s="271"/>
      <c r="H46" s="274"/>
      <c r="I46" s="236"/>
      <c r="J46" s="236"/>
      <c r="K46" s="236"/>
      <c r="L46" s="236"/>
      <c r="M46" s="236"/>
      <c r="N46" s="236"/>
      <c r="O46" s="236"/>
      <c r="P46" s="236"/>
      <c r="Q46" s="230"/>
      <c r="R46" s="230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69"/>
      <c r="B47" s="269"/>
      <c r="C47" s="269"/>
      <c r="D47" s="269"/>
      <c r="E47" s="269"/>
      <c r="F47" s="268"/>
      <c r="G47" s="272"/>
      <c r="H47" s="275"/>
      <c r="I47" s="237"/>
      <c r="J47" s="237"/>
      <c r="K47" s="237"/>
      <c r="L47" s="237"/>
      <c r="M47" s="237"/>
      <c r="N47" s="237"/>
      <c r="O47" s="237"/>
      <c r="P47" s="237"/>
      <c r="Q47" s="231"/>
      <c r="R47" s="231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84"/>
      <c r="B48" s="284"/>
      <c r="C48" s="284"/>
      <c r="D48" s="284"/>
      <c r="E48" s="284"/>
      <c r="F48" s="284"/>
      <c r="G48" s="284"/>
      <c r="H48" s="285" t="s">
        <v>36</v>
      </c>
      <c r="I48" s="286"/>
      <c r="J48" s="286"/>
      <c r="K48" s="286"/>
      <c r="L48" s="286"/>
      <c r="M48" s="286"/>
      <c r="N48" s="286"/>
      <c r="O48" s="286"/>
      <c r="P48" s="287"/>
      <c r="Q48" s="46"/>
      <c r="R48" s="370"/>
      <c r="S48" s="276"/>
      <c r="T48" s="276"/>
      <c r="U48" s="276"/>
      <c r="V48" s="276"/>
      <c r="W48" s="276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A28:A33"/>
    <mergeCell ref="B28:B33"/>
    <mergeCell ref="C28:C33"/>
    <mergeCell ref="D28:D33"/>
    <mergeCell ref="E28:E33"/>
    <mergeCell ref="H23:H27"/>
    <mergeCell ref="I23:I27"/>
    <mergeCell ref="J23:J27"/>
    <mergeCell ref="K23:K27"/>
    <mergeCell ref="L23:L27"/>
    <mergeCell ref="M23:M27"/>
    <mergeCell ref="R28:R33"/>
    <mergeCell ref="H34:O34"/>
    <mergeCell ref="R34:W34"/>
    <mergeCell ref="A35:W35"/>
    <mergeCell ref="A36:D37"/>
    <mergeCell ref="E36:F37"/>
    <mergeCell ref="G36:G37"/>
    <mergeCell ref="H36:M36"/>
    <mergeCell ref="O36:O37"/>
    <mergeCell ref="P36:P37"/>
    <mergeCell ref="L28:L33"/>
    <mergeCell ref="M28:M33"/>
    <mergeCell ref="N28:N33"/>
    <mergeCell ref="O28:O33"/>
    <mergeCell ref="P28:P33"/>
    <mergeCell ref="Q28:Q33"/>
    <mergeCell ref="F28:F33"/>
    <mergeCell ref="G28:G33"/>
    <mergeCell ref="H28:H33"/>
    <mergeCell ref="I28:I33"/>
    <mergeCell ref="J28:J33"/>
    <mergeCell ref="K28:K33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H6" zoomScale="80" zoomScaleNormal="80" workbookViewId="0">
      <selection activeCell="W17" sqref="W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96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97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104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89</v>
      </c>
      <c r="D13" s="224">
        <v>12</v>
      </c>
      <c r="E13" s="335" t="s">
        <v>68</v>
      </c>
      <c r="F13" s="361" t="s">
        <v>88</v>
      </c>
      <c r="G13" s="227">
        <v>19</v>
      </c>
      <c r="H13" s="228"/>
      <c r="I13" s="228"/>
      <c r="J13" s="228"/>
      <c r="K13" s="228" t="s">
        <v>59</v>
      </c>
      <c r="L13" s="228"/>
      <c r="M13" s="228" t="s">
        <v>98</v>
      </c>
      <c r="N13" s="228"/>
      <c r="O13" s="227" t="s">
        <v>51</v>
      </c>
      <c r="P13" s="229">
        <v>42</v>
      </c>
      <c r="Q13" s="342">
        <v>30</v>
      </c>
      <c r="R13" s="342">
        <f>P13+Q13</f>
        <v>72</v>
      </c>
      <c r="S13" s="138">
        <v>3</v>
      </c>
      <c r="T13" s="161">
        <v>4</v>
      </c>
      <c r="U13" s="161">
        <v>5</v>
      </c>
      <c r="V13" s="148">
        <v>6</v>
      </c>
      <c r="W13" s="31">
        <v>7</v>
      </c>
      <c r="X13" s="203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8"/>
      <c r="F14" s="362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199">
        <v>10</v>
      </c>
      <c r="T14" s="200">
        <v>11</v>
      </c>
      <c r="U14" s="200">
        <v>12</v>
      </c>
      <c r="V14" s="200">
        <v>13</v>
      </c>
      <c r="W14" s="201">
        <v>14</v>
      </c>
      <c r="X14" s="202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8"/>
      <c r="F15" s="362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54">
        <v>17</v>
      </c>
      <c r="T15" s="71">
        <v>18</v>
      </c>
      <c r="U15" s="71">
        <v>19</v>
      </c>
      <c r="V15" s="200">
        <v>20</v>
      </c>
      <c r="W15" s="55">
        <v>21</v>
      </c>
      <c r="X15" s="204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8"/>
      <c r="F16" s="362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197">
        <v>24</v>
      </c>
      <c r="T16" s="71">
        <v>25</v>
      </c>
      <c r="U16" s="71">
        <v>26</v>
      </c>
      <c r="V16" s="158">
        <v>27</v>
      </c>
      <c r="W16" s="39">
        <v>28</v>
      </c>
      <c r="X16" s="204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58"/>
      <c r="B17" s="226"/>
      <c r="C17" s="334"/>
      <c r="D17" s="334"/>
      <c r="E17" s="339"/>
      <c r="F17" s="363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198">
        <v>31</v>
      </c>
      <c r="T17" s="68"/>
      <c r="U17" s="68"/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56">
        <v>1134719</v>
      </c>
      <c r="B18" s="224" t="s">
        <v>49</v>
      </c>
      <c r="C18" s="224" t="s">
        <v>103</v>
      </c>
      <c r="D18" s="224">
        <v>11</v>
      </c>
      <c r="E18" s="335" t="s">
        <v>82</v>
      </c>
      <c r="F18" s="330" t="s">
        <v>101</v>
      </c>
      <c r="G18" s="389">
        <v>19</v>
      </c>
      <c r="H18" s="350"/>
      <c r="I18" s="392" t="s">
        <v>74</v>
      </c>
      <c r="J18" s="356" t="s">
        <v>75</v>
      </c>
      <c r="K18" s="413"/>
      <c r="L18" s="350"/>
      <c r="M18" s="350"/>
      <c r="N18" s="350"/>
      <c r="O18" s="227" t="s">
        <v>51</v>
      </c>
      <c r="P18" s="342">
        <v>0</v>
      </c>
      <c r="Q18" s="342">
        <v>27</v>
      </c>
      <c r="R18" s="345">
        <f>P18+Q18</f>
        <v>27</v>
      </c>
      <c r="S18" s="154">
        <v>3</v>
      </c>
      <c r="T18" s="208">
        <v>4</v>
      </c>
      <c r="U18" s="139">
        <v>5</v>
      </c>
      <c r="V18" s="107">
        <v>6</v>
      </c>
      <c r="W18" s="108">
        <v>7</v>
      </c>
      <c r="X18" s="109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59"/>
      <c r="B19" s="225"/>
      <c r="C19" s="333"/>
      <c r="D19" s="333"/>
      <c r="E19" s="338"/>
      <c r="F19" s="340"/>
      <c r="G19" s="390"/>
      <c r="H19" s="348"/>
      <c r="I19" s="393"/>
      <c r="J19" s="357"/>
      <c r="K19" s="414"/>
      <c r="L19" s="348"/>
      <c r="M19" s="348"/>
      <c r="N19" s="348"/>
      <c r="O19" s="225"/>
      <c r="P19" s="343"/>
      <c r="Q19" s="343"/>
      <c r="R19" s="346"/>
      <c r="S19" s="199">
        <v>10</v>
      </c>
      <c r="T19" s="200">
        <v>11</v>
      </c>
      <c r="U19" s="200">
        <v>12</v>
      </c>
      <c r="V19" s="200">
        <v>13</v>
      </c>
      <c r="W19" s="201">
        <v>14</v>
      </c>
      <c r="X19" s="202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59"/>
      <c r="B20" s="225"/>
      <c r="C20" s="333"/>
      <c r="D20" s="333"/>
      <c r="E20" s="338"/>
      <c r="F20" s="340"/>
      <c r="G20" s="390"/>
      <c r="H20" s="348"/>
      <c r="I20" s="393"/>
      <c r="J20" s="357"/>
      <c r="K20" s="414"/>
      <c r="L20" s="348"/>
      <c r="M20" s="348"/>
      <c r="N20" s="348"/>
      <c r="O20" s="225"/>
      <c r="P20" s="343"/>
      <c r="Q20" s="343"/>
      <c r="R20" s="346"/>
      <c r="S20" s="113">
        <v>17</v>
      </c>
      <c r="T20" s="117">
        <v>18</v>
      </c>
      <c r="U20" s="117">
        <v>19</v>
      </c>
      <c r="V20" s="211">
        <v>20</v>
      </c>
      <c r="W20" s="103">
        <v>21</v>
      </c>
      <c r="X20" s="105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59"/>
      <c r="B21" s="225"/>
      <c r="C21" s="333"/>
      <c r="D21" s="333"/>
      <c r="E21" s="338"/>
      <c r="F21" s="340"/>
      <c r="G21" s="390"/>
      <c r="H21" s="348"/>
      <c r="I21" s="393"/>
      <c r="J21" s="357"/>
      <c r="K21" s="414"/>
      <c r="L21" s="348"/>
      <c r="M21" s="348"/>
      <c r="N21" s="348"/>
      <c r="O21" s="225"/>
      <c r="P21" s="343"/>
      <c r="Q21" s="343"/>
      <c r="R21" s="346"/>
      <c r="S21" s="112">
        <v>24</v>
      </c>
      <c r="T21" s="115">
        <v>25</v>
      </c>
      <c r="U21" s="115">
        <v>26</v>
      </c>
      <c r="V21" s="100">
        <v>27</v>
      </c>
      <c r="W21" s="102">
        <v>28</v>
      </c>
      <c r="X21" s="106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0"/>
      <c r="B22" s="226"/>
      <c r="C22" s="334"/>
      <c r="D22" s="334"/>
      <c r="E22" s="339"/>
      <c r="F22" s="341"/>
      <c r="G22" s="391"/>
      <c r="H22" s="349"/>
      <c r="I22" s="394"/>
      <c r="J22" s="358"/>
      <c r="K22" s="415"/>
      <c r="L22" s="349"/>
      <c r="M22" s="349"/>
      <c r="N22" s="349"/>
      <c r="O22" s="226"/>
      <c r="P22" s="344"/>
      <c r="Q22" s="344"/>
      <c r="R22" s="347"/>
      <c r="S22" s="205">
        <v>31</v>
      </c>
      <c r="T22" s="119"/>
      <c r="U22" s="119"/>
      <c r="V22" s="167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56">
        <v>1196026</v>
      </c>
      <c r="B23" s="395" t="s">
        <v>49</v>
      </c>
      <c r="C23" s="398" t="s">
        <v>103</v>
      </c>
      <c r="D23" s="398">
        <v>13</v>
      </c>
      <c r="E23" s="401" t="s">
        <v>82</v>
      </c>
      <c r="F23" s="404" t="s">
        <v>102</v>
      </c>
      <c r="G23" s="407">
        <v>19</v>
      </c>
      <c r="H23" s="410" t="s">
        <v>63</v>
      </c>
      <c r="I23" s="368" t="s">
        <v>99</v>
      </c>
      <c r="J23" s="228" t="s">
        <v>100</v>
      </c>
      <c r="K23" s="228" t="s">
        <v>85</v>
      </c>
      <c r="L23" s="228"/>
      <c r="M23" s="228"/>
      <c r="N23" s="228"/>
      <c r="O23" s="227" t="s">
        <v>51</v>
      </c>
      <c r="P23" s="371">
        <v>21</v>
      </c>
      <c r="Q23" s="374">
        <v>63</v>
      </c>
      <c r="R23" s="377">
        <f>P23+Q23</f>
        <v>84</v>
      </c>
      <c r="S23" s="160">
        <v>3</v>
      </c>
      <c r="T23" s="148">
        <v>4</v>
      </c>
      <c r="U23" s="148">
        <v>5</v>
      </c>
      <c r="V23" s="148">
        <v>6</v>
      </c>
      <c r="W23" s="161">
        <v>7</v>
      </c>
      <c r="X23" s="162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59"/>
      <c r="B24" s="396"/>
      <c r="C24" s="399"/>
      <c r="D24" s="399"/>
      <c r="E24" s="402"/>
      <c r="F24" s="405"/>
      <c r="G24" s="408"/>
      <c r="H24" s="366"/>
      <c r="I24" s="368"/>
      <c r="J24" s="387"/>
      <c r="K24" s="387"/>
      <c r="L24" s="387"/>
      <c r="M24" s="387"/>
      <c r="N24" s="387"/>
      <c r="O24" s="354"/>
      <c r="P24" s="372"/>
      <c r="Q24" s="375"/>
      <c r="R24" s="378"/>
      <c r="S24" s="155">
        <v>10</v>
      </c>
      <c r="T24" s="200">
        <v>11</v>
      </c>
      <c r="U24" s="200">
        <v>12</v>
      </c>
      <c r="V24" s="206">
        <v>13</v>
      </c>
      <c r="W24" s="200">
        <v>14</v>
      </c>
      <c r="X24" s="207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59"/>
      <c r="B25" s="396"/>
      <c r="C25" s="399"/>
      <c r="D25" s="399"/>
      <c r="E25" s="402"/>
      <c r="F25" s="405"/>
      <c r="G25" s="408"/>
      <c r="H25" s="366"/>
      <c r="I25" s="368"/>
      <c r="J25" s="387"/>
      <c r="K25" s="387"/>
      <c r="L25" s="387"/>
      <c r="M25" s="387"/>
      <c r="N25" s="387"/>
      <c r="O25" s="354"/>
      <c r="P25" s="372"/>
      <c r="Q25" s="375"/>
      <c r="R25" s="378"/>
      <c r="S25" s="149">
        <v>17</v>
      </c>
      <c r="T25" s="158">
        <v>18</v>
      </c>
      <c r="U25" s="210">
        <v>19</v>
      </c>
      <c r="V25" s="212">
        <v>20</v>
      </c>
      <c r="W25" s="169">
        <v>21</v>
      </c>
      <c r="X25" s="163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59"/>
      <c r="B26" s="396"/>
      <c r="C26" s="399"/>
      <c r="D26" s="399"/>
      <c r="E26" s="402"/>
      <c r="F26" s="405"/>
      <c r="G26" s="408"/>
      <c r="H26" s="366"/>
      <c r="I26" s="368"/>
      <c r="J26" s="387"/>
      <c r="K26" s="387"/>
      <c r="L26" s="387"/>
      <c r="M26" s="387"/>
      <c r="N26" s="387"/>
      <c r="O26" s="354"/>
      <c r="P26" s="372"/>
      <c r="Q26" s="375"/>
      <c r="R26" s="378"/>
      <c r="S26" s="209">
        <v>24</v>
      </c>
      <c r="T26" s="158">
        <v>25</v>
      </c>
      <c r="U26" s="158">
        <v>26</v>
      </c>
      <c r="V26" s="170">
        <v>27</v>
      </c>
      <c r="W26" s="71">
        <v>28</v>
      </c>
      <c r="X26" s="163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x14ac:dyDescent="0.2">
      <c r="A27" s="359"/>
      <c r="B27" s="396"/>
      <c r="C27" s="399"/>
      <c r="D27" s="399"/>
      <c r="E27" s="402"/>
      <c r="F27" s="405"/>
      <c r="G27" s="408"/>
      <c r="H27" s="366"/>
      <c r="I27" s="368"/>
      <c r="J27" s="387"/>
      <c r="K27" s="387"/>
      <c r="L27" s="387"/>
      <c r="M27" s="387"/>
      <c r="N27" s="387"/>
      <c r="O27" s="354"/>
      <c r="P27" s="372"/>
      <c r="Q27" s="375"/>
      <c r="R27" s="378"/>
      <c r="S27" s="209">
        <v>31</v>
      </c>
      <c r="T27" s="147"/>
      <c r="U27" s="159"/>
      <c r="V27" s="159"/>
      <c r="W27" s="147"/>
      <c r="X27" s="1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60"/>
      <c r="B28" s="397"/>
      <c r="C28" s="400"/>
      <c r="D28" s="400"/>
      <c r="E28" s="403"/>
      <c r="F28" s="406"/>
      <c r="G28" s="409"/>
      <c r="H28" s="367"/>
      <c r="I28" s="369"/>
      <c r="J28" s="388"/>
      <c r="K28" s="388"/>
      <c r="L28" s="388"/>
      <c r="M28" s="388"/>
      <c r="N28" s="388"/>
      <c r="O28" s="355"/>
      <c r="P28" s="373"/>
      <c r="Q28" s="376"/>
      <c r="R28" s="379"/>
      <c r="S28" s="134"/>
      <c r="T28" s="68"/>
      <c r="U28" s="35"/>
      <c r="V28" s="42"/>
      <c r="W28" s="42"/>
      <c r="X28" s="36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57"/>
      <c r="C29" s="129"/>
      <c r="D29" s="157"/>
      <c r="E29" s="157"/>
      <c r="F29" s="157"/>
      <c r="G29" s="133"/>
      <c r="H29" s="380"/>
      <c r="I29" s="381"/>
      <c r="J29" s="381"/>
      <c r="K29" s="381"/>
      <c r="L29" s="381"/>
      <c r="M29" s="381"/>
      <c r="N29" s="381"/>
      <c r="O29" s="382"/>
      <c r="P29" s="131"/>
      <c r="Q29" s="43">
        <f>Q13+Q18+Q23</f>
        <v>120</v>
      </c>
      <c r="R29" s="383"/>
      <c r="S29" s="384"/>
      <c r="T29" s="384"/>
      <c r="U29" s="384"/>
      <c r="V29" s="384"/>
      <c r="W29" s="384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85" t="s">
        <v>20</v>
      </c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296" t="s">
        <v>21</v>
      </c>
      <c r="B31" s="297"/>
      <c r="C31" s="297"/>
      <c r="D31" s="278"/>
      <c r="E31" s="277" t="s">
        <v>22</v>
      </c>
      <c r="F31" s="278"/>
      <c r="G31" s="255" t="s">
        <v>23</v>
      </c>
      <c r="H31" s="277" t="s">
        <v>6</v>
      </c>
      <c r="I31" s="260"/>
      <c r="J31" s="260"/>
      <c r="K31" s="260"/>
      <c r="L31" s="260"/>
      <c r="M31" s="260"/>
      <c r="N31" s="19"/>
      <c r="O31" s="238" t="s">
        <v>44</v>
      </c>
      <c r="P31" s="240" t="s">
        <v>24</v>
      </c>
      <c r="Q31" s="240" t="s">
        <v>25</v>
      </c>
      <c r="R31" s="255" t="s">
        <v>26</v>
      </c>
      <c r="S31" s="277" t="s">
        <v>27</v>
      </c>
      <c r="T31" s="260"/>
      <c r="U31" s="260"/>
      <c r="V31" s="260"/>
      <c r="W31" s="260"/>
      <c r="X31" s="260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298"/>
      <c r="B32" s="299"/>
      <c r="C32" s="299"/>
      <c r="D32" s="280"/>
      <c r="E32" s="279"/>
      <c r="F32" s="280"/>
      <c r="G32" s="239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56" t="s">
        <v>17</v>
      </c>
      <c r="N32" s="156" t="s">
        <v>18</v>
      </c>
      <c r="O32" s="239"/>
      <c r="P32" s="241"/>
      <c r="Q32" s="242"/>
      <c r="R32" s="239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56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88"/>
      <c r="B33" s="289"/>
      <c r="C33" s="289"/>
      <c r="D33" s="290"/>
      <c r="E33" s="288"/>
      <c r="F33" s="289"/>
      <c r="G33" s="270"/>
      <c r="H33" s="235"/>
      <c r="I33" s="235"/>
      <c r="J33" s="235"/>
      <c r="K33" s="235"/>
      <c r="L33" s="235"/>
      <c r="M33" s="235"/>
      <c r="N33" s="235"/>
      <c r="O33" s="232"/>
      <c r="P33" s="281"/>
      <c r="Q33" s="281"/>
      <c r="R33" s="229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291"/>
      <c r="B34" s="292"/>
      <c r="C34" s="292"/>
      <c r="D34" s="293"/>
      <c r="E34" s="291"/>
      <c r="F34" s="294"/>
      <c r="G34" s="271"/>
      <c r="H34" s="236"/>
      <c r="I34" s="236"/>
      <c r="J34" s="236"/>
      <c r="K34" s="236"/>
      <c r="L34" s="236"/>
      <c r="M34" s="236"/>
      <c r="N34" s="236"/>
      <c r="O34" s="233"/>
      <c r="P34" s="282"/>
      <c r="Q34" s="230"/>
      <c r="R34" s="230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291"/>
      <c r="B35" s="292"/>
      <c r="C35" s="292"/>
      <c r="D35" s="293"/>
      <c r="E35" s="291"/>
      <c r="F35" s="294"/>
      <c r="G35" s="271"/>
      <c r="H35" s="236"/>
      <c r="I35" s="236"/>
      <c r="J35" s="236"/>
      <c r="K35" s="236"/>
      <c r="L35" s="236"/>
      <c r="M35" s="236"/>
      <c r="N35" s="236"/>
      <c r="O35" s="233"/>
      <c r="P35" s="282"/>
      <c r="Q35" s="230"/>
      <c r="R35" s="230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91"/>
      <c r="B36" s="292"/>
      <c r="C36" s="292"/>
      <c r="D36" s="293"/>
      <c r="E36" s="291"/>
      <c r="F36" s="294"/>
      <c r="G36" s="271"/>
      <c r="H36" s="236"/>
      <c r="I36" s="236"/>
      <c r="J36" s="236"/>
      <c r="K36" s="236"/>
      <c r="L36" s="236"/>
      <c r="M36" s="236"/>
      <c r="N36" s="236"/>
      <c r="O36" s="233"/>
      <c r="P36" s="282"/>
      <c r="Q36" s="230"/>
      <c r="R36" s="230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91"/>
      <c r="B37" s="294"/>
      <c r="C37" s="294"/>
      <c r="D37" s="293"/>
      <c r="E37" s="291"/>
      <c r="F37" s="294"/>
      <c r="G37" s="272"/>
      <c r="H37" s="237"/>
      <c r="I37" s="237"/>
      <c r="J37" s="237"/>
      <c r="K37" s="237"/>
      <c r="L37" s="237"/>
      <c r="M37" s="237"/>
      <c r="N37" s="237"/>
      <c r="O37" s="234"/>
      <c r="P37" s="283"/>
      <c r="Q37" s="231"/>
      <c r="R37" s="231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67"/>
      <c r="B38" s="269"/>
      <c r="C38" s="269"/>
      <c r="D38" s="269"/>
      <c r="E38" s="267"/>
      <c r="F38" s="268"/>
      <c r="G38" s="270"/>
      <c r="H38" s="273"/>
      <c r="I38" s="235"/>
      <c r="J38" s="235"/>
      <c r="K38" s="235"/>
      <c r="L38" s="235"/>
      <c r="M38" s="235"/>
      <c r="N38" s="235"/>
      <c r="O38" s="265"/>
      <c r="P38" s="266"/>
      <c r="Q38" s="300"/>
      <c r="R38" s="229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69"/>
      <c r="B39" s="295"/>
      <c r="C39" s="295"/>
      <c r="D39" s="269"/>
      <c r="E39" s="269"/>
      <c r="F39" s="268"/>
      <c r="G39" s="271"/>
      <c r="H39" s="274"/>
      <c r="I39" s="236"/>
      <c r="J39" s="236"/>
      <c r="K39" s="236"/>
      <c r="L39" s="236"/>
      <c r="M39" s="236"/>
      <c r="N39" s="236"/>
      <c r="O39" s="236"/>
      <c r="P39" s="236"/>
      <c r="Q39" s="230"/>
      <c r="R39" s="230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69"/>
      <c r="B40" s="295"/>
      <c r="C40" s="295"/>
      <c r="D40" s="269"/>
      <c r="E40" s="269"/>
      <c r="F40" s="268"/>
      <c r="G40" s="271"/>
      <c r="H40" s="274"/>
      <c r="I40" s="236"/>
      <c r="J40" s="236"/>
      <c r="K40" s="236"/>
      <c r="L40" s="236"/>
      <c r="M40" s="236"/>
      <c r="N40" s="236"/>
      <c r="O40" s="236"/>
      <c r="P40" s="236"/>
      <c r="Q40" s="230"/>
      <c r="R40" s="230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69"/>
      <c r="B41" s="295"/>
      <c r="C41" s="295"/>
      <c r="D41" s="269"/>
      <c r="E41" s="269"/>
      <c r="F41" s="268"/>
      <c r="G41" s="271"/>
      <c r="H41" s="274"/>
      <c r="I41" s="236"/>
      <c r="J41" s="236"/>
      <c r="K41" s="236"/>
      <c r="L41" s="236"/>
      <c r="M41" s="236"/>
      <c r="N41" s="236"/>
      <c r="O41" s="236"/>
      <c r="P41" s="236"/>
      <c r="Q41" s="230"/>
      <c r="R41" s="230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69"/>
      <c r="B42" s="269"/>
      <c r="C42" s="269"/>
      <c r="D42" s="269"/>
      <c r="E42" s="269"/>
      <c r="F42" s="268"/>
      <c r="G42" s="272"/>
      <c r="H42" s="275"/>
      <c r="I42" s="237"/>
      <c r="J42" s="237"/>
      <c r="K42" s="237"/>
      <c r="L42" s="237"/>
      <c r="M42" s="237"/>
      <c r="N42" s="237"/>
      <c r="O42" s="237"/>
      <c r="P42" s="237"/>
      <c r="Q42" s="231"/>
      <c r="R42" s="231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84"/>
      <c r="B43" s="284"/>
      <c r="C43" s="284"/>
      <c r="D43" s="284"/>
      <c r="E43" s="284"/>
      <c r="F43" s="284"/>
      <c r="G43" s="284"/>
      <c r="H43" s="285" t="s">
        <v>36</v>
      </c>
      <c r="I43" s="286"/>
      <c r="J43" s="286"/>
      <c r="K43" s="286"/>
      <c r="L43" s="286"/>
      <c r="M43" s="286"/>
      <c r="N43" s="286"/>
      <c r="O43" s="286"/>
      <c r="P43" s="287"/>
      <c r="Q43" s="46"/>
      <c r="R43" s="370"/>
      <c r="S43" s="276"/>
      <c r="T43" s="276"/>
      <c r="U43" s="276"/>
      <c r="V43" s="276"/>
      <c r="W43" s="276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P38:P42"/>
    <mergeCell ref="Q38:Q42"/>
    <mergeCell ref="R38:R42"/>
    <mergeCell ref="A43:G43"/>
    <mergeCell ref="H43:P43"/>
    <mergeCell ref="R43:W43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M38:M42"/>
    <mergeCell ref="L33:L37"/>
    <mergeCell ref="M33:M37"/>
    <mergeCell ref="N33:N37"/>
    <mergeCell ref="O33:O37"/>
    <mergeCell ref="P33:P37"/>
    <mergeCell ref="Q33:Q37"/>
    <mergeCell ref="A33:D37"/>
    <mergeCell ref="E33:F37"/>
    <mergeCell ref="G33:G37"/>
    <mergeCell ref="H33:H37"/>
    <mergeCell ref="I33:I37"/>
    <mergeCell ref="J33:J37"/>
    <mergeCell ref="K33:K37"/>
    <mergeCell ref="N38:N42"/>
    <mergeCell ref="O38:O42"/>
    <mergeCell ref="H23:H28"/>
    <mergeCell ref="I23:I28"/>
    <mergeCell ref="J23:J28"/>
    <mergeCell ref="K23:K28"/>
    <mergeCell ref="A23:A28"/>
    <mergeCell ref="B23:B28"/>
    <mergeCell ref="Q31:Q32"/>
    <mergeCell ref="R31:R32"/>
    <mergeCell ref="S31:X31"/>
    <mergeCell ref="H29:O29"/>
    <mergeCell ref="R29:W29"/>
    <mergeCell ref="A30:W30"/>
    <mergeCell ref="A31:D32"/>
    <mergeCell ref="E31:F32"/>
    <mergeCell ref="G31:G32"/>
    <mergeCell ref="H31:M31"/>
    <mergeCell ref="O31:O32"/>
    <mergeCell ref="P31:P32"/>
    <mergeCell ref="I13:I17"/>
    <mergeCell ref="J13:J17"/>
    <mergeCell ref="K13:K17"/>
    <mergeCell ref="C23:C28"/>
    <mergeCell ref="D23:D28"/>
    <mergeCell ref="E23:E28"/>
    <mergeCell ref="P18:P22"/>
    <mergeCell ref="Q18:Q22"/>
    <mergeCell ref="R18:R22"/>
    <mergeCell ref="J18:J22"/>
    <mergeCell ref="K18:K22"/>
    <mergeCell ref="L18:L22"/>
    <mergeCell ref="M18:M22"/>
    <mergeCell ref="N18:N22"/>
    <mergeCell ref="O18:O22"/>
    <mergeCell ref="R23:R28"/>
    <mergeCell ref="L23:L28"/>
    <mergeCell ref="M23:M28"/>
    <mergeCell ref="N23:N28"/>
    <mergeCell ref="O23:O28"/>
    <mergeCell ref="P23:P28"/>
    <mergeCell ref="Q23:Q28"/>
    <mergeCell ref="F23:F28"/>
    <mergeCell ref="G23:G28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D1" zoomScale="80" zoomScaleNormal="80" workbookViewId="0">
      <selection activeCell="U18" sqref="U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26" t="s">
        <v>0</v>
      </c>
      <c r="B2" s="301"/>
      <c r="C2" s="301"/>
      <c r="D2" s="306" t="s">
        <v>48</v>
      </c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27"/>
      <c r="B3" s="301"/>
      <c r="C3" s="301"/>
      <c r="D3" s="308" t="s">
        <v>105</v>
      </c>
      <c r="E3" s="308"/>
      <c r="F3" s="308"/>
      <c r="G3" s="309" t="s">
        <v>30</v>
      </c>
      <c r="H3" s="309"/>
      <c r="I3" s="309"/>
      <c r="J3" s="309"/>
      <c r="K3" s="309"/>
      <c r="L3" s="309"/>
      <c r="M3" s="309"/>
      <c r="N3" s="309"/>
      <c r="O3" s="309" t="s">
        <v>31</v>
      </c>
      <c r="P3" s="309"/>
      <c r="Q3" s="309"/>
      <c r="R3" s="309"/>
      <c r="S3" s="309"/>
      <c r="T3" s="309"/>
      <c r="U3" s="309"/>
      <c r="V3" s="309"/>
      <c r="W3" s="309" t="s">
        <v>33</v>
      </c>
      <c r="X3" s="3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27"/>
      <c r="B4" s="301"/>
      <c r="C4" s="301"/>
      <c r="D4" s="308"/>
      <c r="E4" s="308"/>
      <c r="F4" s="308"/>
      <c r="G4" s="310" t="s">
        <v>53</v>
      </c>
      <c r="H4" s="310"/>
      <c r="I4" s="310"/>
      <c r="J4" s="310"/>
      <c r="K4" s="310"/>
      <c r="L4" s="310"/>
      <c r="M4" s="310"/>
      <c r="N4" s="310"/>
      <c r="O4" s="303" t="s">
        <v>52</v>
      </c>
      <c r="P4" s="304"/>
      <c r="Q4" s="304"/>
      <c r="R4" s="304"/>
      <c r="S4" s="304"/>
      <c r="T4" s="304"/>
      <c r="U4" s="304"/>
      <c r="V4" s="305"/>
      <c r="W4" s="317" t="s">
        <v>106</v>
      </c>
      <c r="X4" s="3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27"/>
      <c r="B5" s="302" t="s">
        <v>29</v>
      </c>
      <c r="C5" s="302"/>
      <c r="D5" s="308"/>
      <c r="E5" s="308"/>
      <c r="F5" s="308"/>
      <c r="G5" s="309" t="s">
        <v>1</v>
      </c>
      <c r="H5" s="309"/>
      <c r="I5" s="309"/>
      <c r="J5" s="309"/>
      <c r="K5" s="309"/>
      <c r="L5" s="309"/>
      <c r="M5" s="309"/>
      <c r="N5" s="309"/>
      <c r="O5" s="313" t="s">
        <v>32</v>
      </c>
      <c r="P5" s="313"/>
      <c r="Q5" s="313"/>
      <c r="R5" s="313"/>
      <c r="S5" s="313"/>
      <c r="T5" s="313"/>
      <c r="U5" s="313"/>
      <c r="V5" s="313"/>
      <c r="W5" s="319"/>
      <c r="X5" s="3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27"/>
      <c r="B6" s="302"/>
      <c r="C6" s="302"/>
      <c r="D6" s="308"/>
      <c r="E6" s="308"/>
      <c r="F6" s="308"/>
      <c r="G6" s="310">
        <v>10528883</v>
      </c>
      <c r="H6" s="310"/>
      <c r="I6" s="310"/>
      <c r="J6" s="310"/>
      <c r="K6" s="310"/>
      <c r="L6" s="310"/>
      <c r="M6" s="310"/>
      <c r="N6" s="310"/>
      <c r="O6" s="310">
        <v>3138990142</v>
      </c>
      <c r="P6" s="310"/>
      <c r="Q6" s="310"/>
      <c r="R6" s="310"/>
      <c r="S6" s="310"/>
      <c r="T6" s="310"/>
      <c r="U6" s="310"/>
      <c r="V6" s="310"/>
      <c r="W6" s="321"/>
      <c r="X6" s="3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27"/>
      <c r="B7" s="302"/>
      <c r="C7" s="302"/>
      <c r="D7" s="308"/>
      <c r="E7" s="308"/>
      <c r="F7" s="308"/>
      <c r="G7" s="314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11"/>
      <c r="P8" s="312"/>
      <c r="Q8" s="312"/>
      <c r="R8" s="312"/>
      <c r="S8" s="312"/>
      <c r="T8" s="312"/>
      <c r="U8" s="312"/>
      <c r="V8" s="312"/>
      <c r="W8" s="31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23" t="s">
        <v>34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3" t="s">
        <v>2</v>
      </c>
      <c r="B10" s="255" t="s">
        <v>3</v>
      </c>
      <c r="C10" s="255" t="s">
        <v>47</v>
      </c>
      <c r="D10" s="328" t="s">
        <v>5</v>
      </c>
      <c r="E10" s="255" t="s">
        <v>7</v>
      </c>
      <c r="F10" s="255" t="s">
        <v>4</v>
      </c>
      <c r="G10" s="255" t="s">
        <v>8</v>
      </c>
      <c r="H10" s="277" t="s">
        <v>6</v>
      </c>
      <c r="I10" s="260"/>
      <c r="J10" s="260"/>
      <c r="K10" s="260"/>
      <c r="L10" s="260"/>
      <c r="M10" s="260"/>
      <c r="N10" s="19"/>
      <c r="O10" s="238" t="s">
        <v>104</v>
      </c>
      <c r="P10" s="240" t="s">
        <v>35</v>
      </c>
      <c r="Q10" s="240" t="s">
        <v>9</v>
      </c>
      <c r="R10" s="255" t="s">
        <v>10</v>
      </c>
      <c r="S10" s="259" t="s">
        <v>12</v>
      </c>
      <c r="T10" s="260"/>
      <c r="U10" s="260"/>
      <c r="V10" s="260"/>
      <c r="W10" s="260"/>
      <c r="X10" s="26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4"/>
      <c r="B11" s="248"/>
      <c r="C11" s="248"/>
      <c r="D11" s="329"/>
      <c r="E11" s="248"/>
      <c r="F11" s="248"/>
      <c r="G11" s="24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48"/>
      <c r="P11" s="249"/>
      <c r="Q11" s="247"/>
      <c r="R11" s="248"/>
      <c r="S11" s="262"/>
      <c r="T11" s="263"/>
      <c r="U11" s="263"/>
      <c r="V11" s="263"/>
      <c r="W11" s="263"/>
      <c r="X11" s="26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56">
        <v>1134719</v>
      </c>
      <c r="B13" s="224" t="s">
        <v>49</v>
      </c>
      <c r="C13" s="224" t="s">
        <v>89</v>
      </c>
      <c r="D13" s="224">
        <v>12</v>
      </c>
      <c r="E13" s="335" t="s">
        <v>68</v>
      </c>
      <c r="F13" s="416" t="s">
        <v>107</v>
      </c>
      <c r="G13" s="227">
        <v>19</v>
      </c>
      <c r="H13" s="228"/>
      <c r="I13" s="228"/>
      <c r="J13" s="228"/>
      <c r="K13" s="228" t="s">
        <v>59</v>
      </c>
      <c r="L13" s="228"/>
      <c r="M13" s="228"/>
      <c r="N13" s="228"/>
      <c r="O13" s="227" t="s">
        <v>51</v>
      </c>
      <c r="P13" s="229">
        <v>72</v>
      </c>
      <c r="Q13" s="342">
        <v>15</v>
      </c>
      <c r="R13" s="342">
        <f>P13+Q13</f>
        <v>87</v>
      </c>
      <c r="S13" s="138"/>
      <c r="T13" s="161">
        <v>1</v>
      </c>
      <c r="U13" s="161">
        <v>2</v>
      </c>
      <c r="V13" s="161">
        <v>3</v>
      </c>
      <c r="W13" s="161">
        <v>4</v>
      </c>
      <c r="X13" s="16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57"/>
      <c r="B14" s="225"/>
      <c r="C14" s="333"/>
      <c r="D14" s="333"/>
      <c r="E14" s="338"/>
      <c r="F14" s="417"/>
      <c r="G14" s="225"/>
      <c r="H14" s="225"/>
      <c r="I14" s="225"/>
      <c r="J14" s="225"/>
      <c r="K14" s="225"/>
      <c r="L14" s="225"/>
      <c r="M14" s="225"/>
      <c r="N14" s="225"/>
      <c r="O14" s="225"/>
      <c r="P14" s="230"/>
      <c r="Q14" s="230"/>
      <c r="R14" s="230"/>
      <c r="S14" s="199">
        <v>7</v>
      </c>
      <c r="T14" s="214">
        <v>8</v>
      </c>
      <c r="U14" s="214">
        <v>9</v>
      </c>
      <c r="V14" s="220">
        <v>10</v>
      </c>
      <c r="W14" s="215">
        <v>11</v>
      </c>
      <c r="X14" s="216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57"/>
      <c r="B15" s="225"/>
      <c r="C15" s="333"/>
      <c r="D15" s="333"/>
      <c r="E15" s="338"/>
      <c r="F15" s="417"/>
      <c r="G15" s="225"/>
      <c r="H15" s="225"/>
      <c r="I15" s="225"/>
      <c r="J15" s="225"/>
      <c r="K15" s="225"/>
      <c r="L15" s="225"/>
      <c r="M15" s="225"/>
      <c r="N15" s="225"/>
      <c r="O15" s="225"/>
      <c r="P15" s="230"/>
      <c r="Q15" s="230"/>
      <c r="R15" s="230"/>
      <c r="S15" s="217">
        <v>14</v>
      </c>
      <c r="T15" s="71">
        <v>15</v>
      </c>
      <c r="U15" s="71">
        <v>16</v>
      </c>
      <c r="V15" s="220">
        <v>17</v>
      </c>
      <c r="W15" s="71">
        <v>18</v>
      </c>
      <c r="X15" s="163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57"/>
      <c r="B16" s="225"/>
      <c r="C16" s="333"/>
      <c r="D16" s="333"/>
      <c r="E16" s="338"/>
      <c r="F16" s="417"/>
      <c r="G16" s="225"/>
      <c r="H16" s="225"/>
      <c r="I16" s="225"/>
      <c r="J16" s="225"/>
      <c r="K16" s="225"/>
      <c r="L16" s="225"/>
      <c r="M16" s="225"/>
      <c r="N16" s="225"/>
      <c r="O16" s="225"/>
      <c r="P16" s="230"/>
      <c r="Q16" s="230"/>
      <c r="R16" s="230"/>
      <c r="S16" s="218">
        <v>21</v>
      </c>
      <c r="T16" s="219">
        <v>22</v>
      </c>
      <c r="U16" s="219">
        <v>23</v>
      </c>
      <c r="V16" s="158">
        <v>24</v>
      </c>
      <c r="W16" s="71">
        <v>25</v>
      </c>
      <c r="X16" s="163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58"/>
      <c r="B17" s="226"/>
      <c r="C17" s="334"/>
      <c r="D17" s="334"/>
      <c r="E17" s="339"/>
      <c r="F17" s="418"/>
      <c r="G17" s="226"/>
      <c r="H17" s="226"/>
      <c r="I17" s="226"/>
      <c r="J17" s="226"/>
      <c r="K17" s="226"/>
      <c r="L17" s="226"/>
      <c r="M17" s="226"/>
      <c r="N17" s="226"/>
      <c r="O17" s="226"/>
      <c r="P17" s="231"/>
      <c r="Q17" s="231"/>
      <c r="R17" s="231"/>
      <c r="S17" s="198">
        <v>28</v>
      </c>
      <c r="T17" s="68">
        <v>29</v>
      </c>
      <c r="U17" s="68">
        <v>30</v>
      </c>
      <c r="V17" s="78">
        <v>31</v>
      </c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56">
        <v>1134719</v>
      </c>
      <c r="B18" s="224" t="s">
        <v>49</v>
      </c>
      <c r="C18" s="224" t="s">
        <v>103</v>
      </c>
      <c r="D18" s="224">
        <v>11</v>
      </c>
      <c r="E18" s="335" t="s">
        <v>82</v>
      </c>
      <c r="F18" s="330" t="s">
        <v>101</v>
      </c>
      <c r="G18" s="389">
        <v>19</v>
      </c>
      <c r="H18" s="350"/>
      <c r="I18" s="392" t="s">
        <v>74</v>
      </c>
      <c r="J18" s="356" t="s">
        <v>75</v>
      </c>
      <c r="K18" s="413"/>
      <c r="L18" s="350"/>
      <c r="M18" s="350"/>
      <c r="N18" s="350"/>
      <c r="O18" s="227" t="s">
        <v>51</v>
      </c>
      <c r="P18" s="342">
        <v>27</v>
      </c>
      <c r="Q18" s="342">
        <v>45</v>
      </c>
      <c r="R18" s="345">
        <f>P18+Q18</f>
        <v>72</v>
      </c>
      <c r="S18" s="138"/>
      <c r="T18" s="161">
        <v>1</v>
      </c>
      <c r="U18" s="161">
        <v>2</v>
      </c>
      <c r="V18" s="161">
        <v>3</v>
      </c>
      <c r="W18" s="161">
        <v>4</v>
      </c>
      <c r="X18" s="16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59"/>
      <c r="B19" s="225"/>
      <c r="C19" s="333"/>
      <c r="D19" s="333"/>
      <c r="E19" s="338"/>
      <c r="F19" s="340"/>
      <c r="G19" s="390"/>
      <c r="H19" s="348"/>
      <c r="I19" s="393"/>
      <c r="J19" s="357"/>
      <c r="K19" s="414"/>
      <c r="L19" s="348"/>
      <c r="M19" s="348"/>
      <c r="N19" s="348"/>
      <c r="O19" s="225"/>
      <c r="P19" s="343"/>
      <c r="Q19" s="343"/>
      <c r="R19" s="346"/>
      <c r="S19" s="199">
        <v>7</v>
      </c>
      <c r="T19" s="220">
        <v>8</v>
      </c>
      <c r="U19" s="220">
        <v>9</v>
      </c>
      <c r="V19" s="214">
        <v>10</v>
      </c>
      <c r="W19" s="215">
        <v>11</v>
      </c>
      <c r="X19" s="216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59"/>
      <c r="B20" s="225"/>
      <c r="C20" s="333"/>
      <c r="D20" s="333"/>
      <c r="E20" s="338"/>
      <c r="F20" s="340"/>
      <c r="G20" s="390"/>
      <c r="H20" s="348"/>
      <c r="I20" s="393"/>
      <c r="J20" s="357"/>
      <c r="K20" s="414"/>
      <c r="L20" s="348"/>
      <c r="M20" s="348"/>
      <c r="N20" s="348"/>
      <c r="O20" s="225"/>
      <c r="P20" s="343"/>
      <c r="Q20" s="343"/>
      <c r="R20" s="346"/>
      <c r="S20" s="217">
        <v>14</v>
      </c>
      <c r="T20" s="158">
        <v>15</v>
      </c>
      <c r="U20" s="158">
        <v>16</v>
      </c>
      <c r="V20" s="214">
        <v>17</v>
      </c>
      <c r="W20" s="71">
        <v>18</v>
      </c>
      <c r="X20" s="163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59"/>
      <c r="B21" s="225"/>
      <c r="C21" s="333"/>
      <c r="D21" s="333"/>
      <c r="E21" s="338"/>
      <c r="F21" s="340"/>
      <c r="G21" s="390"/>
      <c r="H21" s="348"/>
      <c r="I21" s="393"/>
      <c r="J21" s="357"/>
      <c r="K21" s="414"/>
      <c r="L21" s="348"/>
      <c r="M21" s="348"/>
      <c r="N21" s="348"/>
      <c r="O21" s="225"/>
      <c r="P21" s="343"/>
      <c r="Q21" s="343"/>
      <c r="R21" s="346"/>
      <c r="S21" s="218">
        <v>21</v>
      </c>
      <c r="T21" s="221">
        <v>22</v>
      </c>
      <c r="U21" s="221">
        <v>23</v>
      </c>
      <c r="V21" s="71">
        <v>24</v>
      </c>
      <c r="W21" s="71">
        <v>25</v>
      </c>
      <c r="X21" s="163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60"/>
      <c r="B22" s="226"/>
      <c r="C22" s="334"/>
      <c r="D22" s="334"/>
      <c r="E22" s="339"/>
      <c r="F22" s="341"/>
      <c r="G22" s="391"/>
      <c r="H22" s="349"/>
      <c r="I22" s="394"/>
      <c r="J22" s="358"/>
      <c r="K22" s="415"/>
      <c r="L22" s="349"/>
      <c r="M22" s="349"/>
      <c r="N22" s="349"/>
      <c r="O22" s="226"/>
      <c r="P22" s="344"/>
      <c r="Q22" s="344"/>
      <c r="R22" s="347"/>
      <c r="S22" s="198">
        <v>28</v>
      </c>
      <c r="T22" s="78">
        <v>29</v>
      </c>
      <c r="U22" s="78">
        <v>30</v>
      </c>
      <c r="V22" s="68">
        <v>31</v>
      </c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56">
        <v>1196026</v>
      </c>
      <c r="B23" s="395" t="s">
        <v>49</v>
      </c>
      <c r="C23" s="398" t="s">
        <v>103</v>
      </c>
      <c r="D23" s="398">
        <v>13</v>
      </c>
      <c r="E23" s="401" t="s">
        <v>82</v>
      </c>
      <c r="F23" s="404" t="s">
        <v>102</v>
      </c>
      <c r="G23" s="407">
        <v>19</v>
      </c>
      <c r="H23" s="410" t="s">
        <v>63</v>
      </c>
      <c r="I23" s="368" t="s">
        <v>99</v>
      </c>
      <c r="J23" s="228" t="s">
        <v>100</v>
      </c>
      <c r="K23" s="228" t="s">
        <v>85</v>
      </c>
      <c r="L23" s="228"/>
      <c r="M23" s="228"/>
      <c r="N23" s="228"/>
      <c r="O23" s="227" t="s">
        <v>51</v>
      </c>
      <c r="P23" s="371">
        <v>84</v>
      </c>
      <c r="Q23" s="374">
        <v>101</v>
      </c>
      <c r="R23" s="377">
        <f>P23+Q23</f>
        <v>185</v>
      </c>
      <c r="S23" s="138"/>
      <c r="T23" s="148">
        <v>1</v>
      </c>
      <c r="U23" s="148">
        <v>2</v>
      </c>
      <c r="V23" s="148">
        <v>3</v>
      </c>
      <c r="W23" s="161">
        <v>4</v>
      </c>
      <c r="X23" s="162">
        <v>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59"/>
      <c r="B24" s="396"/>
      <c r="C24" s="399"/>
      <c r="D24" s="399"/>
      <c r="E24" s="402"/>
      <c r="F24" s="405"/>
      <c r="G24" s="408"/>
      <c r="H24" s="366"/>
      <c r="I24" s="368"/>
      <c r="J24" s="387"/>
      <c r="K24" s="387"/>
      <c r="L24" s="387"/>
      <c r="M24" s="387"/>
      <c r="N24" s="387"/>
      <c r="O24" s="354"/>
      <c r="P24" s="372"/>
      <c r="Q24" s="375"/>
      <c r="R24" s="378"/>
      <c r="S24" s="199">
        <v>7</v>
      </c>
      <c r="T24" s="220">
        <v>8</v>
      </c>
      <c r="U24" s="220">
        <v>9</v>
      </c>
      <c r="V24" s="220">
        <v>10</v>
      </c>
      <c r="W24" s="215">
        <v>11</v>
      </c>
      <c r="X24" s="216">
        <v>12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59"/>
      <c r="B25" s="396"/>
      <c r="C25" s="399"/>
      <c r="D25" s="399"/>
      <c r="E25" s="402"/>
      <c r="F25" s="405"/>
      <c r="G25" s="408"/>
      <c r="H25" s="366"/>
      <c r="I25" s="368"/>
      <c r="J25" s="387"/>
      <c r="K25" s="387"/>
      <c r="L25" s="387"/>
      <c r="M25" s="387"/>
      <c r="N25" s="387"/>
      <c r="O25" s="354"/>
      <c r="P25" s="372"/>
      <c r="Q25" s="375"/>
      <c r="R25" s="378"/>
      <c r="S25" s="222">
        <v>14</v>
      </c>
      <c r="T25" s="158">
        <v>15</v>
      </c>
      <c r="U25" s="158">
        <v>16</v>
      </c>
      <c r="V25" s="220">
        <v>17</v>
      </c>
      <c r="W25" s="71">
        <v>18</v>
      </c>
      <c r="X25" s="163">
        <v>19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59"/>
      <c r="B26" s="396"/>
      <c r="C26" s="399"/>
      <c r="D26" s="399"/>
      <c r="E26" s="402"/>
      <c r="F26" s="405"/>
      <c r="G26" s="408"/>
      <c r="H26" s="366"/>
      <c r="I26" s="368"/>
      <c r="J26" s="387"/>
      <c r="K26" s="387"/>
      <c r="L26" s="387"/>
      <c r="M26" s="387"/>
      <c r="N26" s="387"/>
      <c r="O26" s="354"/>
      <c r="P26" s="372"/>
      <c r="Q26" s="375"/>
      <c r="R26" s="378"/>
      <c r="S26" s="218">
        <v>21</v>
      </c>
      <c r="T26" s="221">
        <v>22</v>
      </c>
      <c r="U26" s="221">
        <v>23</v>
      </c>
      <c r="V26" s="158">
        <v>24</v>
      </c>
      <c r="W26" s="71">
        <v>25</v>
      </c>
      <c r="X26" s="163">
        <v>26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59"/>
      <c r="B27" s="396"/>
      <c r="C27" s="399"/>
      <c r="D27" s="399"/>
      <c r="E27" s="402"/>
      <c r="F27" s="405"/>
      <c r="G27" s="408"/>
      <c r="H27" s="366"/>
      <c r="I27" s="368"/>
      <c r="J27" s="387"/>
      <c r="K27" s="387"/>
      <c r="L27" s="387"/>
      <c r="M27" s="387"/>
      <c r="N27" s="387"/>
      <c r="O27" s="354"/>
      <c r="P27" s="372"/>
      <c r="Q27" s="375"/>
      <c r="R27" s="378"/>
      <c r="S27" s="223">
        <v>28</v>
      </c>
      <c r="T27" s="78">
        <v>29</v>
      </c>
      <c r="U27" s="78">
        <v>30</v>
      </c>
      <c r="V27" s="78">
        <v>31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60"/>
      <c r="B28" s="397"/>
      <c r="C28" s="400"/>
      <c r="D28" s="400"/>
      <c r="E28" s="403"/>
      <c r="F28" s="406"/>
      <c r="G28" s="409"/>
      <c r="H28" s="367"/>
      <c r="I28" s="369"/>
      <c r="J28" s="388"/>
      <c r="K28" s="388"/>
      <c r="L28" s="388"/>
      <c r="M28" s="388"/>
      <c r="N28" s="388"/>
      <c r="O28" s="355"/>
      <c r="P28" s="373"/>
      <c r="Q28" s="376"/>
      <c r="R28" s="379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96"/>
      <c r="C29" s="129"/>
      <c r="D29" s="196"/>
      <c r="E29" s="196"/>
      <c r="F29" s="196"/>
      <c r="G29" s="133"/>
      <c r="H29" s="380"/>
      <c r="I29" s="381"/>
      <c r="J29" s="381"/>
      <c r="K29" s="381"/>
      <c r="L29" s="381"/>
      <c r="M29" s="381"/>
      <c r="N29" s="381"/>
      <c r="O29" s="382"/>
      <c r="P29" s="131"/>
      <c r="Q29" s="43">
        <f>Q13+Q18+Q23</f>
        <v>161</v>
      </c>
      <c r="R29" s="383"/>
      <c r="S29" s="384"/>
      <c r="T29" s="384"/>
      <c r="U29" s="384"/>
      <c r="V29" s="384"/>
      <c r="W29" s="384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85" t="s">
        <v>20</v>
      </c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296" t="s">
        <v>21</v>
      </c>
      <c r="B31" s="297"/>
      <c r="C31" s="297"/>
      <c r="D31" s="278"/>
      <c r="E31" s="277" t="s">
        <v>22</v>
      </c>
      <c r="F31" s="278"/>
      <c r="G31" s="255" t="s">
        <v>23</v>
      </c>
      <c r="H31" s="277" t="s">
        <v>6</v>
      </c>
      <c r="I31" s="260"/>
      <c r="J31" s="260"/>
      <c r="K31" s="260"/>
      <c r="L31" s="260"/>
      <c r="M31" s="260"/>
      <c r="N31" s="19"/>
      <c r="O31" s="238" t="s">
        <v>44</v>
      </c>
      <c r="P31" s="240" t="s">
        <v>24</v>
      </c>
      <c r="Q31" s="240" t="s">
        <v>25</v>
      </c>
      <c r="R31" s="255" t="s">
        <v>26</v>
      </c>
      <c r="S31" s="277" t="s">
        <v>27</v>
      </c>
      <c r="T31" s="260"/>
      <c r="U31" s="260"/>
      <c r="V31" s="260"/>
      <c r="W31" s="260"/>
      <c r="X31" s="260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298"/>
      <c r="B32" s="299"/>
      <c r="C32" s="299"/>
      <c r="D32" s="280"/>
      <c r="E32" s="279"/>
      <c r="F32" s="280"/>
      <c r="G32" s="239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95" t="s">
        <v>17</v>
      </c>
      <c r="N32" s="195" t="s">
        <v>18</v>
      </c>
      <c r="O32" s="239"/>
      <c r="P32" s="241"/>
      <c r="Q32" s="242"/>
      <c r="R32" s="239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95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88"/>
      <c r="B33" s="289"/>
      <c r="C33" s="289"/>
      <c r="D33" s="290"/>
      <c r="E33" s="288"/>
      <c r="F33" s="289"/>
      <c r="G33" s="270"/>
      <c r="H33" s="235"/>
      <c r="I33" s="235"/>
      <c r="J33" s="235"/>
      <c r="K33" s="235"/>
      <c r="L33" s="235"/>
      <c r="M33" s="235"/>
      <c r="N33" s="235"/>
      <c r="O33" s="232"/>
      <c r="P33" s="281"/>
      <c r="Q33" s="281"/>
      <c r="R33" s="229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291"/>
      <c r="B34" s="292"/>
      <c r="C34" s="292"/>
      <c r="D34" s="293"/>
      <c r="E34" s="291"/>
      <c r="F34" s="294"/>
      <c r="G34" s="271"/>
      <c r="H34" s="236"/>
      <c r="I34" s="236"/>
      <c r="J34" s="236"/>
      <c r="K34" s="236"/>
      <c r="L34" s="236"/>
      <c r="M34" s="236"/>
      <c r="N34" s="236"/>
      <c r="O34" s="233"/>
      <c r="P34" s="282"/>
      <c r="Q34" s="230"/>
      <c r="R34" s="230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291"/>
      <c r="B35" s="292"/>
      <c r="C35" s="292"/>
      <c r="D35" s="293"/>
      <c r="E35" s="291"/>
      <c r="F35" s="294"/>
      <c r="G35" s="271"/>
      <c r="H35" s="236"/>
      <c r="I35" s="236"/>
      <c r="J35" s="236"/>
      <c r="K35" s="236"/>
      <c r="L35" s="236"/>
      <c r="M35" s="236"/>
      <c r="N35" s="236"/>
      <c r="O35" s="233"/>
      <c r="P35" s="282"/>
      <c r="Q35" s="230"/>
      <c r="R35" s="230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91"/>
      <c r="B36" s="292"/>
      <c r="C36" s="292"/>
      <c r="D36" s="293"/>
      <c r="E36" s="291"/>
      <c r="F36" s="294"/>
      <c r="G36" s="271"/>
      <c r="H36" s="236"/>
      <c r="I36" s="236"/>
      <c r="J36" s="236"/>
      <c r="K36" s="236"/>
      <c r="L36" s="236"/>
      <c r="M36" s="236"/>
      <c r="N36" s="236"/>
      <c r="O36" s="233"/>
      <c r="P36" s="282"/>
      <c r="Q36" s="230"/>
      <c r="R36" s="230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91"/>
      <c r="B37" s="294"/>
      <c r="C37" s="294"/>
      <c r="D37" s="293"/>
      <c r="E37" s="291"/>
      <c r="F37" s="294"/>
      <c r="G37" s="272"/>
      <c r="H37" s="237"/>
      <c r="I37" s="237"/>
      <c r="J37" s="237"/>
      <c r="K37" s="237"/>
      <c r="L37" s="237"/>
      <c r="M37" s="237"/>
      <c r="N37" s="237"/>
      <c r="O37" s="234"/>
      <c r="P37" s="283"/>
      <c r="Q37" s="231"/>
      <c r="R37" s="231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67"/>
      <c r="B38" s="269"/>
      <c r="C38" s="269"/>
      <c r="D38" s="269"/>
      <c r="E38" s="267"/>
      <c r="F38" s="268"/>
      <c r="G38" s="270"/>
      <c r="H38" s="273"/>
      <c r="I38" s="235"/>
      <c r="J38" s="235"/>
      <c r="K38" s="235"/>
      <c r="L38" s="235"/>
      <c r="M38" s="235"/>
      <c r="N38" s="235"/>
      <c r="O38" s="265"/>
      <c r="P38" s="266"/>
      <c r="Q38" s="300"/>
      <c r="R38" s="229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69"/>
      <c r="B39" s="295"/>
      <c r="C39" s="295"/>
      <c r="D39" s="269"/>
      <c r="E39" s="269"/>
      <c r="F39" s="268"/>
      <c r="G39" s="271"/>
      <c r="H39" s="274"/>
      <c r="I39" s="236"/>
      <c r="J39" s="236"/>
      <c r="K39" s="236"/>
      <c r="L39" s="236"/>
      <c r="M39" s="236"/>
      <c r="N39" s="236"/>
      <c r="O39" s="236"/>
      <c r="P39" s="236"/>
      <c r="Q39" s="230"/>
      <c r="R39" s="230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69"/>
      <c r="B40" s="295"/>
      <c r="C40" s="295"/>
      <c r="D40" s="269"/>
      <c r="E40" s="269"/>
      <c r="F40" s="268"/>
      <c r="G40" s="271"/>
      <c r="H40" s="274"/>
      <c r="I40" s="236"/>
      <c r="J40" s="236"/>
      <c r="K40" s="236"/>
      <c r="L40" s="236"/>
      <c r="M40" s="236"/>
      <c r="N40" s="236"/>
      <c r="O40" s="236"/>
      <c r="P40" s="236"/>
      <c r="Q40" s="230"/>
      <c r="R40" s="230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69"/>
      <c r="B41" s="295"/>
      <c r="C41" s="295"/>
      <c r="D41" s="269"/>
      <c r="E41" s="269"/>
      <c r="F41" s="268"/>
      <c r="G41" s="271"/>
      <c r="H41" s="274"/>
      <c r="I41" s="236"/>
      <c r="J41" s="236"/>
      <c r="K41" s="236"/>
      <c r="L41" s="236"/>
      <c r="M41" s="236"/>
      <c r="N41" s="236"/>
      <c r="O41" s="236"/>
      <c r="P41" s="236"/>
      <c r="Q41" s="230"/>
      <c r="R41" s="230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69"/>
      <c r="B42" s="269"/>
      <c r="C42" s="269"/>
      <c r="D42" s="269"/>
      <c r="E42" s="269"/>
      <c r="F42" s="268"/>
      <c r="G42" s="272"/>
      <c r="H42" s="275"/>
      <c r="I42" s="237"/>
      <c r="J42" s="237"/>
      <c r="K42" s="237"/>
      <c r="L42" s="237"/>
      <c r="M42" s="237"/>
      <c r="N42" s="237"/>
      <c r="O42" s="237"/>
      <c r="P42" s="237"/>
      <c r="Q42" s="231"/>
      <c r="R42" s="231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84"/>
      <c r="B43" s="284"/>
      <c r="C43" s="284"/>
      <c r="D43" s="284"/>
      <c r="E43" s="284"/>
      <c r="F43" s="284"/>
      <c r="G43" s="284"/>
      <c r="H43" s="285" t="s">
        <v>36</v>
      </c>
      <c r="I43" s="286"/>
      <c r="J43" s="286"/>
      <c r="K43" s="286"/>
      <c r="L43" s="286"/>
      <c r="M43" s="286"/>
      <c r="N43" s="286"/>
      <c r="O43" s="286"/>
      <c r="P43" s="287"/>
      <c r="Q43" s="46"/>
      <c r="R43" s="370"/>
      <c r="S43" s="276"/>
      <c r="T43" s="276"/>
      <c r="U43" s="276"/>
      <c r="V43" s="276"/>
      <c r="W43" s="276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RMI - FEB 2017</vt:lpstr>
      <vt:lpstr>RMI MAR 2017</vt:lpstr>
      <vt:lpstr>MAYO 2017</vt:lpstr>
      <vt:lpstr>ABRIL 2017</vt:lpstr>
      <vt:lpstr>JUNIO 2017</vt:lpstr>
      <vt:lpstr>JULIO 2017</vt:lpstr>
      <vt:lpstr>AGOSTO 2017</vt:lpstr>
      <vt:lpstr>Hoja1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2017-07-28T10:52:14Z</dcterms:modified>
</cp:coreProperties>
</file>