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<sst xmlns="http://schemas.openxmlformats.org/spreadsheetml/2006/main" count="189" uniqueCount="92">
  <si>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</si>
  <si>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</si>
  <si>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</si>
  <si>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</si>
  <si>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</si>
  <si>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</si>
  <si>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</si>
  <si>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</si>
  <si>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</si>
  <si>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</si>
  <si>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</si>
  <si>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</si>
  <si>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</si>
  <si>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</si>
  <si>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</si>
  <si>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</si>
  <si>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YIMI PINZON ORTEGA</t>
  </si>
  <si>
    <t>yhpinzono@sena.edu.co</t>
  </si>
  <si>
    <t>LUNES, 14 de Noviembre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</si>
  <si>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</si>
  <si>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</si>
  <si>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</si>
  <si>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</si>
  <si>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</si>
  <si>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</si>
  <si>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</si>
  <si>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</si>
  <si>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</si>
  <si>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</si>
  <si>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</si>
  <si>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</si>
  <si>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</si>
  <si>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</si>
  <si>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</si>
  <si>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</si>
  <si>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</si>
  <si>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</si>
  <si>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</si>
  <si>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</si>
  <si>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</si>
  <si>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</si>
  <si>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</si>
  <si>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</si>
  <si>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</si>
  <si>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PRODUCCION DE MEDIOS AUDIOVISUALES DIGITALES</t>
  </si>
  <si>
    <t>RECONOCER EQUIPOS DE REGISTRO PARA PROD. DE PIEZAS AUDIOV. PARA  EL DISEÑO E IMPLEMENTACION DE FORMATOS CON CALIDAD AUDIOVISUAL   Y PIEZAS CINEMATOGRÁFICAS, ASÍ COMO DE LAS PIEZAS CINEMAT.; SEGÚN MANUAL FABRICANTE Y POSIBILIDADES TÉC. Y ARTÍST.</t>
  </si>
  <si>
    <t>REALIZAR REGISTRO DE IMÁGENES DE ACUERDO CON
LOS ASPECTOS TÉCNICOS DEL
LIBRETO</t>
  </si>
  <si>
    <t>RAP 38 IDENTIFICAR LAS PARTES DE LA CÁMARA Y LA COMPOSICIÓN BIDIMENSIONAL DE ACUERDO CON LA NATURALEZA DE LA IMAGEN Y EL MANUAL DEL FABRICANTE.</t>
  </si>
  <si>
    <t>7:00 13:00</t>
  </si>
  <si>
    <t xml:space="preserve">MULTIMEDIA </t>
  </si>
  <si>
    <t>dias</t>
  </si>
  <si>
    <t>horas</t>
  </si>
  <si>
    <t>=</t>
  </si>
  <si>
    <t>7:00 10:00</t>
  </si>
  <si>
    <t>CREATIVAS 4</t>
  </si>
  <si>
    <t>10:01 13:00</t>
  </si>
  <si>
    <t>CURSO COMPLEMENTARIO OPERADOR DE CAMARA</t>
  </si>
  <si>
    <t>PARTES Y OPERACIÓN  DE LA CAMARA</t>
  </si>
  <si>
    <t>REGISTRAR IMÁGENES DE ACUERDO AL LENGUAJE AUDIOVISUAL.</t>
  </si>
  <si>
    <t>REGISTRO DE  IMÁGENES DE ACUERDO AL LENGUAJE AUDIOVISUAL.</t>
  </si>
  <si>
    <t>13:01 18:00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</si>
  <si>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</si>
  <si>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</si>
  <si>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</si>
  <si>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</si>
  <si>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</si>
  <si>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</si>
  <si>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</si>
  <si>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</si>
  <si>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</si>
  <si>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</si>
  <si>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</si>
  <si>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</si>
  <si>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</si>
  <si>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</si>
  <si>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AUTOEVALUACION PROGRAMAS DE FORMACIÓN INDUSTRIAS CREATIVAS</t>
  </si>
  <si>
    <t>SE AUTORIZAN 20 HORAS PARA LA AUTOEVALUACIÓN DEL PROGRAMA "producción de medios audiovisuales digitales"</t>
  </si>
  <si>
    <t>Diseño Curricular</t>
  </si>
  <si>
    <t>14:00 17:00</t>
  </si>
  <si>
    <t>08_11_2017</t>
  </si>
  <si>
    <t>23_11_2017</t>
  </si>
  <si>
    <t xml:space="preserve">EDICIÓN VIDEO INSTITUCIONAL SENA PORTAFOLIO SERVICIOS EVIDENCIA PROYECTADA EL DIA 8 DE NOVIEMBRE EN EL CLUB CAMPESTRE </t>
  </si>
  <si>
    <t xml:space="preserve">RESPONDER A LOS LINEAMIENTOS DEL AREA DE COMUNICACIONES DE LA REGIONAL Y LA OFICINA DE RELACIONES CORPORATIVAS E INTERNACIONALES </t>
  </si>
  <si>
    <t>Otros</t>
  </si>
  <si>
    <t>7:00 - 18:00</t>
  </si>
  <si>
    <t>06_11_2017</t>
  </si>
  <si>
    <t>TOTAL HORAS OTRAS ACTIVIDADES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</si>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</sst>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color rgb="FF00000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2.0"/>
      <color rgb="FF000000"/>
      <name val="Arial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  <font>
      <b/>
      <sz val="10.0"/>
      <color rgb="FF000000"/>
      <name val="Calibri"/>
    </font>
    <font>
      <b/>
      <sz val="14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0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center" vertical="top"/>
    </xf>
    <xf borderId="1" fillId="2" fontId="11" numFmtId="0" xfId="0" applyBorder="1" applyFont="1"/>
    <xf borderId="1" fillId="2" fontId="12" numFmtId="0" xfId="0" applyAlignment="1" applyBorder="1" applyFont="1">
      <alignment horizontal="left"/>
    </xf>
    <xf borderId="1" fillId="2" fontId="13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4" numFmtId="0" xfId="0" applyAlignment="1" applyBorder="1" applyFont="1">
      <alignment horizontal="center" shrinkToFit="0" vertical="center" wrapText="1"/>
    </xf>
    <xf borderId="2" fillId="4" fontId="14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5" fillId="4" fontId="14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4" numFmtId="0" xfId="0" applyAlignment="1" applyBorder="1" applyFont="1">
      <alignment horizontal="center" vertical="center"/>
    </xf>
    <xf borderId="2" fillId="4" fontId="16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8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4" numFmtId="0" xfId="0" applyAlignment="1" applyBorder="1" applyFont="1">
      <alignment horizontal="center" vertical="center"/>
    </xf>
    <xf borderId="32" fillId="4" fontId="14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19" numFmtId="0" xfId="0" applyBorder="1" applyFont="1"/>
    <xf borderId="1" fillId="4" fontId="1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/>
    </xf>
    <xf borderId="1" fillId="4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40" fillId="4" fontId="19" numFmtId="0" xfId="0" applyAlignment="1" applyBorder="1" applyFont="1">
      <alignment horizontal="center" vertical="center"/>
    </xf>
    <xf borderId="31" fillId="4" fontId="19" numFmtId="0" xfId="0" applyAlignment="1" applyBorder="1" applyFont="1">
      <alignment horizontal="center" vertical="center"/>
    </xf>
    <xf borderId="41" fillId="5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23" numFmtId="0" xfId="0" applyAlignment="1" applyBorder="1" applyFont="1">
      <alignment horizontal="center" shrinkToFit="0" vertical="center" wrapText="1"/>
    </xf>
    <xf borderId="46" fillId="0" fontId="23" numFmtId="0" xfId="0" applyAlignment="1" applyBorder="1" applyFon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47" fillId="0" fontId="23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6" fillId="0" fontId="23" numFmtId="20" xfId="0" applyAlignment="1" applyBorder="1" applyFont="1" applyNumberFormat="1">
      <alignment horizontal="center" shrinkToFit="0" vertical="center" wrapText="1"/>
    </xf>
    <xf borderId="46" fillId="0" fontId="5" numFmtId="0" xfId="0" applyAlignment="1" applyBorder="1" applyFont="1">
      <alignment horizontal="center" shrinkToFit="0" vertical="center" wrapText="1"/>
    </xf>
    <xf borderId="47" fillId="0" fontId="5" numFmtId="0" xfId="0" applyAlignment="1" applyBorder="1" applyFont="1">
      <alignment horizontal="center" shrinkToFit="0" vertical="center" wrapText="1"/>
    </xf>
    <xf borderId="31" fillId="0" fontId="24" numFmtId="0" xfId="0" applyAlignment="1" applyBorder="1" applyFont="1">
      <alignment horizontal="center" shrinkToFit="0" vertical="center" wrapText="1"/>
    </xf>
    <xf borderId="31" fillId="6" fontId="24" numFmtId="0" xfId="0" applyAlignment="1" applyBorder="1" applyFill="1" applyFont="1">
      <alignment horizontal="center" shrinkToFit="0" vertical="center" wrapText="1"/>
    </xf>
    <xf borderId="49" fillId="7" fontId="25" numFmtId="0" xfId="0" applyAlignment="1" applyBorder="1" applyFill="1" applyFont="1">
      <alignment horizontal="center"/>
    </xf>
    <xf borderId="50" fillId="8" fontId="9" numFmtId="0" xfId="0" applyAlignment="1" applyBorder="1" applyFill="1" applyFont="1">
      <alignment horizontal="center" vertical="center"/>
    </xf>
    <xf borderId="51" fillId="2" fontId="0" numFmtId="0" xfId="0" applyBorder="1" applyFont="1"/>
    <xf borderId="1" fillId="2" fontId="25" numFmtId="0" xfId="0" applyBorder="1" applyFont="1"/>
    <xf borderId="52" fillId="0" fontId="2" numFmtId="0" xfId="0" applyBorder="1" applyFont="1"/>
    <xf borderId="31" fillId="9" fontId="24" numFmtId="0" xfId="0" applyAlignment="1" applyBorder="1" applyFill="1" applyFont="1">
      <alignment horizontal="center" shrinkToFit="0" vertical="center" wrapText="1"/>
    </xf>
    <xf borderId="31" fillId="2" fontId="24" numFmtId="0" xfId="0" applyAlignment="1" applyBorder="1" applyFont="1">
      <alignment horizontal="center" shrinkToFit="0" vertical="center" wrapText="1"/>
    </xf>
    <xf borderId="53" fillId="0" fontId="2" numFmtId="0" xfId="0" applyBorder="1" applyFont="1"/>
    <xf borderId="54" fillId="0" fontId="2" numFmtId="0" xfId="0" applyBorder="1" applyFont="1"/>
    <xf borderId="55" fillId="5" fontId="9" numFmtId="0" xfId="0" applyAlignment="1" applyBorder="1" applyFont="1">
      <alignment horizontal="center" vertical="center"/>
    </xf>
    <xf borderId="31" fillId="5" fontId="9" numFmtId="0" xfId="0" applyAlignment="1" applyBorder="1" applyFont="1">
      <alignment horizontal="center" vertical="center"/>
    </xf>
    <xf borderId="31" fillId="5" fontId="18" numFmtId="0" xfId="0" applyAlignment="1" applyBorder="1" applyFont="1">
      <alignment horizontal="center" vertical="center"/>
    </xf>
    <xf borderId="55" fillId="2" fontId="26" numFmtId="0" xfId="0" applyAlignment="1" applyBorder="1" applyFont="1">
      <alignment horizontal="center" vertical="center"/>
    </xf>
    <xf borderId="31" fillId="2" fontId="26" numFmtId="0" xfId="0" applyAlignment="1" applyBorder="1" applyFont="1">
      <alignment horizontal="center" vertical="center"/>
    </xf>
    <xf borderId="31" fillId="5" fontId="26" numFmtId="0" xfId="0" applyAlignment="1" applyBorder="1" applyFont="1">
      <alignment horizontal="center" vertical="center"/>
    </xf>
    <xf borderId="56" fillId="5" fontId="26" numFmtId="0" xfId="0" applyAlignment="1" applyBorder="1" applyFont="1">
      <alignment horizontal="center" vertical="center"/>
    </xf>
    <xf borderId="57" fillId="0" fontId="2" numFmtId="0" xfId="0" applyBorder="1" applyFont="1"/>
    <xf borderId="55" fillId="10" fontId="26" numFmtId="2" xfId="0" applyAlignment="1" applyBorder="1" applyFill="1" applyFont="1" applyNumberFormat="1">
      <alignment horizontal="center" vertical="center"/>
    </xf>
    <xf borderId="31" fillId="10" fontId="26" numFmtId="2" xfId="0" applyAlignment="1" applyBorder="1" applyFont="1" applyNumberFormat="1">
      <alignment horizontal="center" vertical="center"/>
    </xf>
    <xf borderId="58" fillId="0" fontId="2" numFmtId="0" xfId="0" applyBorder="1" applyFont="1"/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51" fillId="2" fontId="25" numFmtId="0" xfId="0" applyBorder="1" applyFont="1"/>
    <xf borderId="64" fillId="4" fontId="19" numFmtId="0" xfId="0" applyAlignment="1" applyBorder="1" applyFont="1">
      <alignment horizontal="center" vertical="center"/>
    </xf>
    <xf borderId="65" fillId="4" fontId="19" numFmtId="0" xfId="0" applyAlignment="1" applyBorder="1" applyFont="1">
      <alignment horizontal="center" vertical="center"/>
    </xf>
    <xf borderId="66" fillId="4" fontId="19" numFmtId="0" xfId="0" applyAlignment="1" applyBorder="1" applyFont="1">
      <alignment horizontal="center" vertical="center"/>
    </xf>
    <xf borderId="41" fillId="5" fontId="25" numFmtId="0" xfId="0" applyAlignment="1" applyBorder="1" applyFont="1">
      <alignment horizontal="center"/>
    </xf>
    <xf borderId="1" fillId="2" fontId="27" numFmtId="0" xfId="0" applyBorder="1" applyFont="1"/>
    <xf borderId="51" fillId="2" fontId="27" numFmtId="0" xfId="0" applyBorder="1" applyFont="1"/>
    <xf borderId="1" fillId="2" fontId="24" numFmtId="0" xfId="0" applyBorder="1" applyFont="1"/>
    <xf borderId="51" fillId="2" fontId="24" numFmtId="0" xfId="0" applyBorder="1" applyFont="1"/>
    <xf borderId="67" fillId="2" fontId="28" numFmtId="0" xfId="0" applyAlignment="1" applyBorder="1" applyFont="1">
      <alignment horizontal="center" shrinkToFit="0" vertical="center" wrapText="1"/>
    </xf>
    <xf borderId="68" fillId="0" fontId="2" numFmtId="0" xfId="0" applyBorder="1" applyFont="1"/>
    <xf borderId="69" fillId="0" fontId="2" numFmtId="0" xfId="0" applyBorder="1" applyFont="1"/>
    <xf borderId="70" fillId="2" fontId="29" numFmtId="0" xfId="0" applyAlignment="1" applyBorder="1" applyFont="1">
      <alignment horizontal="center" shrinkToFit="0" vertical="center" wrapText="1"/>
    </xf>
    <xf borderId="71" fillId="0" fontId="2" numFmtId="0" xfId="0" applyBorder="1" applyFont="1"/>
    <xf borderId="72" fillId="0" fontId="2" numFmtId="0" xfId="0" applyBorder="1" applyFont="1"/>
    <xf borderId="73" fillId="0" fontId="2" numFmtId="0" xfId="0" applyBorder="1" applyFont="1"/>
    <xf borderId="74" fillId="0" fontId="2" numFmtId="0" xfId="0" applyBorder="1" applyFont="1"/>
    <xf borderId="75" fillId="0" fontId="2" numFmtId="0" xfId="0" applyBorder="1" applyFont="1"/>
    <xf borderId="76" fillId="2" fontId="29" numFmtId="0" xfId="0" applyAlignment="1" applyBorder="1" applyFont="1">
      <alignment horizontal="center"/>
    </xf>
    <xf borderId="77" fillId="0" fontId="2" numFmtId="0" xfId="0" applyBorder="1" applyFont="1"/>
    <xf borderId="78" fillId="0" fontId="2" numFmtId="0" xfId="0" applyBorder="1" applyFont="1"/>
    <xf borderId="79" fillId="2" fontId="20" numFmtId="0" xfId="0" applyBorder="1" applyFont="1"/>
    <xf borderId="80" fillId="2" fontId="27" numFmtId="0" xfId="0" applyAlignment="1" applyBorder="1" applyFont="1">
      <alignment horizontal="center" shrinkToFit="0" vertical="center" wrapText="1"/>
    </xf>
    <xf borderId="80" fillId="2" fontId="20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76" fillId="4" fontId="1" numFmtId="0" xfId="0" applyAlignment="1" applyBorder="1" applyFont="1">
      <alignment horizontal="center" shrinkToFit="0" vertical="center" wrapText="1"/>
    </xf>
    <xf borderId="81" fillId="4" fontId="30" numFmtId="0" xfId="0" applyAlignment="1" applyBorder="1" applyFont="1">
      <alignment horizontal="center" vertical="center"/>
    </xf>
    <xf borderId="82" fillId="2" fontId="27" numFmtId="0" xfId="0" applyAlignment="1" applyBorder="1" applyFont="1">
      <alignment vertical="center"/>
    </xf>
    <xf borderId="1" fillId="2" fontId="27" numFmtId="0" xfId="0" applyAlignment="1" applyBorder="1" applyFont="1">
      <alignment horizontal="center" shrinkToFit="0" vertical="center" wrapText="1"/>
    </xf>
    <xf borderId="83" fillId="3" fontId="3" numFmtId="0" xfId="0" applyAlignment="1" applyBorder="1" applyFont="1">
      <alignment vertical="center"/>
    </xf>
    <xf borderId="82" fillId="3" fontId="3" numFmtId="0" xfId="0" applyAlignment="1" applyBorder="1" applyFont="1">
      <alignment vertical="center"/>
    </xf>
    <xf borderId="84" fillId="3" fontId="3" numFmtId="0" xfId="0" applyAlignment="1" applyBorder="1" applyFont="1">
      <alignment vertical="center"/>
    </xf>
    <xf borderId="28" fillId="4" fontId="14" numFmtId="0" xfId="0" applyAlignment="1" applyBorder="1" applyFont="1">
      <alignment horizontal="center" shrinkToFit="0" vertical="center" wrapText="1"/>
    </xf>
    <xf borderId="85" fillId="0" fontId="2" numFmtId="0" xfId="0" applyBorder="1" applyFont="1"/>
    <xf borderId="25" fillId="4" fontId="14" numFmtId="0" xfId="0" applyAlignment="1" applyBorder="1" applyFont="1">
      <alignment horizontal="center" shrinkToFit="0" vertical="center" wrapText="1"/>
    </xf>
    <xf borderId="86" fillId="0" fontId="2" numFmtId="0" xfId="0" applyBorder="1" applyFont="1"/>
    <xf borderId="87" fillId="4" fontId="14" numFmtId="0" xfId="0" applyAlignment="1" applyBorder="1" applyFont="1">
      <alignment horizontal="center" shrinkToFit="0" vertical="center" wrapText="1"/>
    </xf>
    <xf borderId="88" fillId="4" fontId="14" numFmtId="0" xfId="0" applyAlignment="1" applyBorder="1" applyFont="1">
      <alignment horizontal="center" shrinkToFit="0" vertical="center" wrapText="1"/>
    </xf>
    <xf borderId="88" fillId="4" fontId="31" numFmtId="0" xfId="0" applyAlignment="1" applyBorder="1" applyFont="1">
      <alignment horizontal="center" shrinkToFit="0" vertical="center" wrapText="1"/>
    </xf>
    <xf borderId="89" fillId="4" fontId="14" numFmtId="0" xfId="0" applyAlignment="1" applyBorder="1" applyFont="1">
      <alignment horizontal="center" shrinkToFit="0" vertical="center" wrapText="1"/>
    </xf>
    <xf borderId="90" fillId="0" fontId="2" numFmtId="0" xfId="0" applyBorder="1" applyFont="1"/>
    <xf borderId="91" fillId="0" fontId="2" numFmtId="0" xfId="0" applyBorder="1" applyFont="1"/>
    <xf borderId="43" fillId="4" fontId="14" numFmtId="0" xfId="0" applyAlignment="1" applyBorder="1" applyFont="1">
      <alignment horizontal="center" vertical="center"/>
    </xf>
    <xf borderId="88" fillId="4" fontId="16" numFmtId="0" xfId="0" applyAlignment="1" applyBorder="1" applyFont="1">
      <alignment horizontal="center" shrinkToFit="0" vertical="center" wrapText="1"/>
    </xf>
    <xf borderId="88" fillId="4" fontId="17" numFmtId="0" xfId="0" applyAlignment="1" applyBorder="1" applyFont="1">
      <alignment horizontal="center" shrinkToFit="0" vertical="center" wrapText="1"/>
    </xf>
    <xf borderId="92" fillId="0" fontId="2" numFmtId="0" xfId="0" applyBorder="1" applyFont="1"/>
    <xf borderId="93" fillId="0" fontId="2" numFmtId="0" xfId="0" applyBorder="1" applyFont="1"/>
    <xf borderId="94" fillId="0" fontId="2" numFmtId="0" xfId="0" applyBorder="1" applyFont="1"/>
    <xf borderId="95" fillId="0" fontId="2" numFmtId="0" xfId="0" applyBorder="1" applyFont="1"/>
    <xf borderId="96" fillId="4" fontId="14" numFmtId="0" xfId="0" applyAlignment="1" applyBorder="1" applyFont="1">
      <alignment horizontal="center" vertical="center"/>
    </xf>
    <xf borderId="40" fillId="4" fontId="14" numFmtId="0" xfId="0" applyAlignment="1" applyBorder="1" applyFont="1">
      <alignment horizontal="center" vertical="center"/>
    </xf>
    <xf borderId="97" fillId="4" fontId="14" numFmtId="0" xfId="0" applyAlignment="1" applyBorder="1" applyFont="1">
      <alignment horizontal="center" vertical="center"/>
    </xf>
    <xf borderId="98" fillId="0" fontId="2" numFmtId="0" xfId="0" applyBorder="1" applyFont="1"/>
    <xf borderId="99" fillId="0" fontId="2" numFmtId="0" xfId="0" applyBorder="1" applyFont="1"/>
    <xf borderId="100" fillId="0" fontId="2" numFmtId="0" xfId="0" applyBorder="1" applyFont="1"/>
    <xf borderId="47" fillId="0" fontId="32" numFmtId="0" xfId="0" applyAlignment="1" applyBorder="1" applyFont="1">
      <alignment horizontal="center" shrinkToFit="0" vertical="center" wrapText="1"/>
    </xf>
    <xf borderId="101" fillId="0" fontId="2" numFmtId="0" xfId="0" applyBorder="1" applyFont="1"/>
    <xf borderId="46" fillId="0" fontId="32" numFmtId="0" xfId="0" applyAlignment="1" applyBorder="1" applyFont="1">
      <alignment horizontal="center" shrinkToFit="0" vertical="center" wrapText="1"/>
    </xf>
    <xf borderId="46" fillId="0" fontId="32" numFmtId="20" xfId="0" applyAlignment="1" applyBorder="1" applyFont="1" applyNumberFormat="1">
      <alignment horizontal="center" shrinkToFit="0" vertical="center" wrapText="1"/>
    </xf>
    <xf borderId="46" fillId="0" fontId="32" numFmtId="14" xfId="0" applyAlignment="1" applyBorder="1" applyFont="1" applyNumberFormat="1">
      <alignment horizontal="center" shrinkToFit="0" vertical="center" wrapText="1"/>
    </xf>
    <xf borderId="46" fillId="0" fontId="33" numFmtId="1" xfId="0" applyAlignment="1" applyBorder="1" applyFont="1" applyNumberFormat="1">
      <alignment horizontal="center" shrinkToFit="0" vertical="center" wrapText="1"/>
    </xf>
    <xf borderId="46" fillId="0" fontId="33" numFmtId="0" xfId="0" applyAlignment="1" applyBorder="1" applyFont="1">
      <alignment horizontal="center" shrinkToFit="0" vertical="center" wrapText="1"/>
    </xf>
    <xf borderId="3" fillId="7" fontId="25" numFmtId="0" xfId="0" applyAlignment="1" applyBorder="1" applyFont="1">
      <alignment horizontal="center"/>
    </xf>
    <xf borderId="41" fillId="8" fontId="9" numFmtId="0" xfId="0" applyAlignment="1" applyBorder="1" applyFont="1">
      <alignment horizontal="center" vertical="center"/>
    </xf>
    <xf borderId="102" fillId="5" fontId="9" numFmtId="0" xfId="0" applyAlignment="1" applyBorder="1" applyFont="1">
      <alignment horizontal="center" vertical="center"/>
    </xf>
    <xf borderId="102" fillId="2" fontId="26" numFmtId="0" xfId="0" applyAlignment="1" applyBorder="1" applyFont="1">
      <alignment horizontal="center" vertical="center"/>
    </xf>
    <xf borderId="103" fillId="0" fontId="2" numFmtId="0" xfId="0" applyBorder="1" applyFont="1"/>
    <xf borderId="104" fillId="10" fontId="26" numFmtId="2" xfId="0" applyAlignment="1" applyBorder="1" applyFont="1" applyNumberFormat="1">
      <alignment horizontal="center" vertical="center"/>
    </xf>
    <xf borderId="105" fillId="10" fontId="26" numFmtId="2" xfId="0" applyAlignment="1" applyBorder="1" applyFont="1" applyNumberFormat="1">
      <alignment horizontal="center" vertical="center"/>
    </xf>
    <xf borderId="84" fillId="2" fontId="0" numFmtId="0" xfId="0" applyBorder="1" applyFont="1"/>
    <xf borderId="18" fillId="8" fontId="9" numFmtId="0" xfId="0" applyAlignment="1" applyBorder="1" applyFont="1">
      <alignment horizontal="center" vertical="center"/>
    </xf>
    <xf borderId="106" fillId="0" fontId="2" numFmtId="0" xfId="0" applyBorder="1" applyFont="1"/>
    <xf borderId="0" fillId="0" fontId="20" numFmtId="0" xfId="0" applyAlignment="1" applyFont="1">
      <alignment horizontal="center"/>
    </xf>
    <xf borderId="70" fillId="4" fontId="8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800100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yhpinzono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29"/>
    <col customWidth="1" min="2" max="2" width="17.14"/>
    <col customWidth="1" min="3" max="3" width="22.57"/>
    <col customWidth="1" min="4" max="4" width="10.0"/>
    <col customWidth="1" min="5" max="5" width="22.0"/>
    <col customWidth="1" min="6" max="6" width="19.57"/>
    <col customWidth="1" min="7" max="7" width="11.43"/>
    <col customWidth="1" hidden="1" min="8" max="8" width="12.14"/>
    <col customWidth="1" min="9" max="13" width="10.0"/>
    <col customWidth="1" min="14" max="14" width="7.14"/>
    <col customWidth="1" min="15" max="15" width="6.71"/>
    <col customWidth="1" min="16" max="16" width="16.57"/>
    <col customWidth="1" min="17" max="17" width="14.14"/>
    <col customWidth="1" min="18" max="18" width="15.29"/>
    <col customWidth="1" min="19" max="19" width="12.57"/>
    <col customWidth="1" min="20" max="24" width="10.0"/>
    <col customWidth="1" min="25" max="25" width="10.29"/>
    <col customWidth="1" min="26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2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7.6308255E7</v>
      </c>
      <c r="H6" s="7"/>
      <c r="I6" s="7"/>
      <c r="J6" s="7"/>
      <c r="K6" s="7"/>
      <c r="L6" s="7"/>
      <c r="M6" s="7"/>
      <c r="N6" s="7"/>
      <c r="O6" s="8"/>
      <c r="P6" s="18">
        <v>3.024642223E9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3"/>
      <c r="F7" s="17"/>
      <c r="G7" s="2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2"/>
      <c r="N8" s="2"/>
      <c r="O8" s="2"/>
      <c r="P8" s="31"/>
      <c r="Q8" s="32"/>
      <c r="R8" s="32"/>
      <c r="S8" s="32"/>
      <c r="T8" s="32"/>
      <c r="U8" s="32"/>
      <c r="V8" s="32"/>
      <c r="W8" s="32"/>
      <c r="X8" s="33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4" t="s">
        <v>22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7" t="s">
        <v>23</v>
      </c>
      <c r="B10" s="38" t="s">
        <v>24</v>
      </c>
      <c r="C10" s="38" t="s">
        <v>25</v>
      </c>
      <c r="D10" s="39" t="s">
        <v>26</v>
      </c>
      <c r="E10" s="38" t="s">
        <v>27</v>
      </c>
      <c r="F10" s="38" t="s">
        <v>28</v>
      </c>
      <c r="G10" s="40" t="s">
        <v>29</v>
      </c>
      <c r="H10" s="5"/>
      <c r="I10" s="41" t="s">
        <v>30</v>
      </c>
      <c r="J10" s="7"/>
      <c r="K10" s="7"/>
      <c r="L10" s="7"/>
      <c r="M10" s="7"/>
      <c r="N10" s="42"/>
      <c r="O10" s="43"/>
      <c r="P10" s="44" t="s">
        <v>31</v>
      </c>
      <c r="Q10" s="45" t="s">
        <v>32</v>
      </c>
      <c r="R10" s="45" t="s">
        <v>33</v>
      </c>
      <c r="S10" s="38" t="s">
        <v>34</v>
      </c>
      <c r="T10" s="46" t="s">
        <v>35</v>
      </c>
      <c r="U10" s="14"/>
      <c r="V10" s="14"/>
      <c r="W10" s="14"/>
      <c r="X10" s="14"/>
      <c r="Y10" s="47"/>
      <c r="Z10" s="2"/>
      <c r="AA10" s="48" t="s">
        <v>36</v>
      </c>
      <c r="AB10" s="49"/>
      <c r="AC10" s="50"/>
      <c r="AD10" s="51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2"/>
      <c r="B11" s="53"/>
      <c r="C11" s="53"/>
      <c r="D11" s="53"/>
      <c r="E11" s="53"/>
      <c r="F11" s="53"/>
      <c r="G11" s="16"/>
      <c r="H11" s="17"/>
      <c r="I11" s="54" t="s">
        <v>38</v>
      </c>
      <c r="J11" s="54" t="s">
        <v>39</v>
      </c>
      <c r="K11" s="54" t="s">
        <v>39</v>
      </c>
      <c r="L11" s="54" t="s">
        <v>40</v>
      </c>
      <c r="M11" s="54" t="s">
        <v>41</v>
      </c>
      <c r="N11" s="55" t="s">
        <v>42</v>
      </c>
      <c r="O11" s="55" t="s">
        <v>43</v>
      </c>
      <c r="P11" s="53"/>
      <c r="Q11" s="53"/>
      <c r="R11" s="53"/>
      <c r="S11" s="53"/>
      <c r="T11" s="56"/>
      <c r="U11" s="57"/>
      <c r="V11" s="57"/>
      <c r="W11" s="57"/>
      <c r="X11" s="57"/>
      <c r="Y11" s="58"/>
      <c r="Z11" s="2"/>
      <c r="AA11" s="59"/>
      <c r="AB11" s="57"/>
      <c r="AC11" s="58"/>
      <c r="AD11" s="60"/>
      <c r="AE11" s="57"/>
      <c r="AF11" s="57"/>
      <c r="AG11" s="61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2"/>
      <c r="B12" s="63"/>
      <c r="C12" s="63"/>
      <c r="D12" s="63"/>
      <c r="E12" s="64"/>
      <c r="F12" s="64"/>
      <c r="G12" s="64"/>
      <c r="H12" s="64"/>
      <c r="I12" s="65"/>
      <c r="J12" s="65"/>
      <c r="K12" s="65"/>
      <c r="L12" s="65"/>
      <c r="M12" s="65"/>
      <c r="N12" s="65"/>
      <c r="O12" s="65"/>
      <c r="P12" s="66"/>
      <c r="Q12" s="67"/>
      <c r="R12" s="68"/>
      <c r="S12" s="69"/>
      <c r="T12" s="70" t="s">
        <v>38</v>
      </c>
      <c r="U12" s="70" t="s">
        <v>39</v>
      </c>
      <c r="V12" s="70" t="s">
        <v>39</v>
      </c>
      <c r="W12" s="70" t="s">
        <v>40</v>
      </c>
      <c r="X12" s="70" t="s">
        <v>41</v>
      </c>
      <c r="Y12" s="70" t="s">
        <v>42</v>
      </c>
      <c r="Z12" s="2"/>
      <c r="AA12" s="71"/>
      <c r="AB12" s="7"/>
      <c r="AC12" s="72"/>
      <c r="AD12" s="73"/>
      <c r="AE12" s="73"/>
      <c r="AF12" s="73"/>
      <c r="AG12" s="74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5">
        <v>1554625.0</v>
      </c>
      <c r="B13" s="76" t="s">
        <v>44</v>
      </c>
      <c r="C13" s="77" t="s">
        <v>45</v>
      </c>
      <c r="D13" s="76">
        <v>60.0</v>
      </c>
      <c r="E13" s="77" t="s">
        <v>46</v>
      </c>
      <c r="F13" s="77" t="s">
        <v>47</v>
      </c>
      <c r="G13" s="78">
        <v>23.0</v>
      </c>
      <c r="H13" s="79"/>
      <c r="I13" s="80" t="s">
        <v>48</v>
      </c>
      <c r="J13" s="80"/>
      <c r="K13" s="80"/>
      <c r="L13" s="80" t="s">
        <v>48</v>
      </c>
      <c r="M13" s="80" t="s">
        <v>48</v>
      </c>
      <c r="N13" s="80"/>
      <c r="O13" s="80"/>
      <c r="P13" s="76" t="s">
        <v>49</v>
      </c>
      <c r="Q13" s="81"/>
      <c r="R13" s="81">
        <v>60.0</v>
      </c>
      <c r="S13" s="82"/>
      <c r="T13" s="83"/>
      <c r="U13" s="83"/>
      <c r="V13" s="83">
        <v>1.0</v>
      </c>
      <c r="W13" s="83">
        <v>2.0</v>
      </c>
      <c r="X13" s="84">
        <v>3.0</v>
      </c>
      <c r="Y13" s="83">
        <v>4.0</v>
      </c>
      <c r="Z13" s="2"/>
      <c r="AA13" s="85"/>
      <c r="AB13" s="14"/>
      <c r="AC13" s="47"/>
      <c r="AD13" s="86" t="s">
        <v>37</v>
      </c>
      <c r="AE13" s="7"/>
      <c r="AF13" s="8"/>
      <c r="AG13" s="87"/>
      <c r="AH13" s="88"/>
      <c r="AI13" s="88"/>
      <c r="AJ13" s="88"/>
      <c r="AK13" s="88"/>
      <c r="AL13" s="88"/>
      <c r="AM13" s="88"/>
      <c r="AN13" s="2"/>
      <c r="AO13" s="2"/>
      <c r="AP13" s="2"/>
      <c r="AQ13" s="2"/>
    </row>
    <row r="14" ht="21.0" customHeight="1">
      <c r="A14" s="89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90">
        <v>6.0</v>
      </c>
      <c r="U14" s="91">
        <v>7.0</v>
      </c>
      <c r="V14" s="83">
        <v>8.0</v>
      </c>
      <c r="W14" s="84">
        <v>9.0</v>
      </c>
      <c r="X14" s="84">
        <v>10.0</v>
      </c>
      <c r="Y14" s="83">
        <v>11.0</v>
      </c>
      <c r="Z14" s="2"/>
      <c r="AA14" s="92"/>
      <c r="AC14" s="93"/>
      <c r="AD14" s="94" t="s">
        <v>50</v>
      </c>
      <c r="AE14" s="95" t="s">
        <v>51</v>
      </c>
      <c r="AF14" s="96" t="s">
        <v>52</v>
      </c>
      <c r="AG14" s="87"/>
      <c r="AH14" s="88"/>
      <c r="AI14" s="88"/>
      <c r="AJ14" s="88"/>
      <c r="AK14" s="88"/>
      <c r="AL14" s="88"/>
      <c r="AM14" s="88"/>
      <c r="AN14" s="2"/>
      <c r="AO14" s="2"/>
      <c r="AP14" s="2"/>
      <c r="AQ14" s="2"/>
    </row>
    <row r="15" ht="21.0" customHeight="1">
      <c r="A15" s="89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90">
        <v>13.0</v>
      </c>
      <c r="U15" s="91">
        <v>14.0</v>
      </c>
      <c r="V15" s="83">
        <v>15.0</v>
      </c>
      <c r="W15" s="84">
        <v>16.0</v>
      </c>
      <c r="X15" s="84">
        <v>17.0</v>
      </c>
      <c r="Y15" s="83">
        <v>18.0</v>
      </c>
      <c r="Z15" s="2"/>
      <c r="AA15" s="92"/>
      <c r="AC15" s="93"/>
      <c r="AD15" s="97"/>
      <c r="AE15" s="98"/>
      <c r="AF15" s="99">
        <f t="shared" ref="AF15:AF16" si="1">AD15*AE15</f>
        <v>0</v>
      </c>
      <c r="AG15" s="100">
        <f>AF15+AF16</f>
        <v>0</v>
      </c>
      <c r="AH15" s="88"/>
      <c r="AI15" s="88"/>
      <c r="AJ15" s="88"/>
      <c r="AK15" s="88"/>
      <c r="AL15" s="88"/>
      <c r="AM15" s="88"/>
      <c r="AN15" s="2"/>
      <c r="AO15" s="2"/>
      <c r="AP15" s="2"/>
      <c r="AQ15" s="2"/>
    </row>
    <row r="16" ht="21.0" customHeight="1">
      <c r="A16" s="89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84">
        <v>20.0</v>
      </c>
      <c r="U16" s="91">
        <v>21.0</v>
      </c>
      <c r="V16" s="83">
        <v>22.0</v>
      </c>
      <c r="W16" s="84">
        <v>23.0</v>
      </c>
      <c r="X16" s="84">
        <v>24.0</v>
      </c>
      <c r="Y16" s="83">
        <v>25.0</v>
      </c>
      <c r="Z16" s="2"/>
      <c r="AA16" s="92"/>
      <c r="AC16" s="93"/>
      <c r="AD16" s="97"/>
      <c r="AE16" s="98"/>
      <c r="AF16" s="99">
        <f t="shared" si="1"/>
        <v>0</v>
      </c>
      <c r="AG16" s="101"/>
      <c r="AH16" s="88"/>
      <c r="AI16" s="88"/>
      <c r="AJ16" s="88"/>
      <c r="AK16" s="88"/>
      <c r="AL16" s="88"/>
      <c r="AM16" s="88"/>
      <c r="AN16" s="2"/>
      <c r="AO16" s="2"/>
      <c r="AP16" s="2"/>
      <c r="AQ16" s="2"/>
    </row>
    <row r="17" ht="21.0" customHeight="1">
      <c r="A17" s="89"/>
      <c r="B17" s="10"/>
      <c r="C17" s="10"/>
      <c r="D17" s="10"/>
      <c r="E17" s="10"/>
      <c r="F17" s="10"/>
      <c r="G17" s="11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84">
        <v>27.0</v>
      </c>
      <c r="U17" s="91">
        <v>28.0</v>
      </c>
      <c r="V17" s="83">
        <v>29.0</v>
      </c>
      <c r="W17" s="84">
        <v>30.0</v>
      </c>
      <c r="X17" s="83"/>
      <c r="Y17" s="83"/>
      <c r="Z17" s="2"/>
      <c r="AA17" s="92"/>
      <c r="AC17" s="93"/>
      <c r="AD17" s="102"/>
      <c r="AE17" s="103"/>
      <c r="AF17" s="103">
        <f>AE17-AD17</f>
        <v>0</v>
      </c>
      <c r="AG17" s="87"/>
      <c r="AH17" s="88"/>
      <c r="AI17" s="88"/>
      <c r="AJ17" s="88"/>
      <c r="AK17" s="88"/>
      <c r="AL17" s="88"/>
      <c r="AM17" s="88"/>
      <c r="AN17" s="2"/>
      <c r="AO17" s="2"/>
      <c r="AP17" s="2"/>
      <c r="AQ17" s="2"/>
    </row>
    <row r="18" ht="21.0" customHeight="1">
      <c r="A18" s="104"/>
      <c r="B18" s="105"/>
      <c r="C18" s="105"/>
      <c r="D18" s="105"/>
      <c r="E18" s="105"/>
      <c r="F18" s="105"/>
      <c r="G18" s="106"/>
      <c r="H18" s="107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6"/>
      <c r="T18" s="83"/>
      <c r="U18" s="83"/>
      <c r="V18" s="83"/>
      <c r="W18" s="83"/>
      <c r="X18" s="83"/>
      <c r="Y18" s="83"/>
      <c r="Z18" s="2"/>
      <c r="AA18" s="108"/>
      <c r="AB18" s="23"/>
      <c r="AC18" s="109"/>
      <c r="AD18" s="88"/>
      <c r="AE18" s="88"/>
      <c r="AF18" s="88"/>
      <c r="AG18" s="110"/>
      <c r="AH18" s="88"/>
      <c r="AI18" s="88"/>
      <c r="AJ18" s="88"/>
      <c r="AK18" s="88"/>
      <c r="AL18" s="88"/>
      <c r="AM18" s="88"/>
      <c r="AN18" s="2"/>
      <c r="AO18" s="2"/>
      <c r="AP18" s="2"/>
      <c r="AQ18" s="2"/>
    </row>
    <row r="19" ht="21.0" customHeight="1">
      <c r="A19" s="75">
        <v>1554625.0</v>
      </c>
      <c r="B19" s="76" t="s">
        <v>44</v>
      </c>
      <c r="C19" s="77" t="s">
        <v>45</v>
      </c>
      <c r="D19" s="76">
        <v>15.0</v>
      </c>
      <c r="E19" s="77" t="s">
        <v>46</v>
      </c>
      <c r="F19" s="77" t="s">
        <v>47</v>
      </c>
      <c r="G19" s="78">
        <v>23.0</v>
      </c>
      <c r="H19" s="79"/>
      <c r="I19" s="80"/>
      <c r="J19" s="80"/>
      <c r="K19" s="80" t="s">
        <v>53</v>
      </c>
      <c r="L19" s="80"/>
      <c r="M19" s="80"/>
      <c r="N19" s="80"/>
      <c r="O19" s="80"/>
      <c r="P19" s="76" t="s">
        <v>49</v>
      </c>
      <c r="Q19" s="81"/>
      <c r="R19" s="81">
        <v>15.0</v>
      </c>
      <c r="S19" s="81"/>
      <c r="T19" s="111" t="s">
        <v>38</v>
      </c>
      <c r="U19" s="112" t="s">
        <v>39</v>
      </c>
      <c r="V19" s="112" t="s">
        <v>39</v>
      </c>
      <c r="W19" s="112" t="s">
        <v>40</v>
      </c>
      <c r="X19" s="112" t="s">
        <v>41</v>
      </c>
      <c r="Y19" s="113" t="s">
        <v>42</v>
      </c>
      <c r="Z19" s="2"/>
      <c r="AA19" s="114"/>
      <c r="AB19" s="7"/>
      <c r="AC19" s="72"/>
      <c r="AD19" s="86" t="s">
        <v>37</v>
      </c>
      <c r="AE19" s="7"/>
      <c r="AF19" s="8"/>
      <c r="AG19" s="87"/>
      <c r="AH19" s="88"/>
      <c r="AI19" s="88"/>
      <c r="AJ19" s="88"/>
      <c r="AK19" s="88"/>
      <c r="AL19" s="88"/>
      <c r="AM19" s="88"/>
      <c r="AN19" s="2"/>
      <c r="AO19" s="2"/>
      <c r="AP19" s="2"/>
      <c r="AQ19" s="2"/>
    </row>
    <row r="20" ht="21.0" customHeight="1">
      <c r="A20" s="89"/>
      <c r="B20" s="10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83"/>
      <c r="U20" s="83"/>
      <c r="V20" s="84">
        <v>1.0</v>
      </c>
      <c r="W20" s="83">
        <v>2.0</v>
      </c>
      <c r="X20" s="83">
        <v>3.0</v>
      </c>
      <c r="Y20" s="83">
        <v>4.0</v>
      </c>
      <c r="Z20" s="2"/>
      <c r="AA20" s="85"/>
      <c r="AB20" s="14"/>
      <c r="AC20" s="47"/>
      <c r="AD20" s="94" t="s">
        <v>50</v>
      </c>
      <c r="AE20" s="95" t="s">
        <v>51</v>
      </c>
      <c r="AF20" s="96" t="s">
        <v>52</v>
      </c>
      <c r="AG20" s="87"/>
      <c r="AH20" s="88"/>
      <c r="AI20" s="88"/>
      <c r="AJ20" s="88"/>
      <c r="AK20" s="88"/>
      <c r="AL20" s="88"/>
      <c r="AM20" s="88"/>
      <c r="AN20" s="2"/>
      <c r="AO20" s="2"/>
      <c r="AP20" s="2"/>
      <c r="AQ20" s="2"/>
    </row>
    <row r="21" ht="21.0" customHeight="1">
      <c r="A21" s="89"/>
      <c r="B21" s="10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0">
        <v>6.0</v>
      </c>
      <c r="U21" s="83">
        <v>7.0</v>
      </c>
      <c r="V21" s="84">
        <v>8.0</v>
      </c>
      <c r="W21" s="83">
        <v>9.0</v>
      </c>
      <c r="X21" s="83">
        <v>10.0</v>
      </c>
      <c r="Y21" s="83">
        <v>11.0</v>
      </c>
      <c r="Z21" s="2"/>
      <c r="AA21" s="92"/>
      <c r="AC21" s="93"/>
      <c r="AD21" s="97"/>
      <c r="AE21" s="98"/>
      <c r="AF21" s="99">
        <f t="shared" ref="AF21:AF22" si="2">AD21*AE21</f>
        <v>0</v>
      </c>
      <c r="AG21" s="100">
        <f>AF21+AF22</f>
        <v>0</v>
      </c>
      <c r="AH21" s="88"/>
      <c r="AI21" s="88"/>
      <c r="AJ21" s="88"/>
      <c r="AK21" s="88"/>
      <c r="AL21" s="88"/>
      <c r="AM21" s="88"/>
      <c r="AN21" s="2"/>
      <c r="AO21" s="2"/>
      <c r="AP21" s="2"/>
      <c r="AQ21" s="2"/>
    </row>
    <row r="22" ht="21.0" customHeight="1">
      <c r="A22" s="89"/>
      <c r="B22" s="10"/>
      <c r="C22" s="10"/>
      <c r="D22" s="10"/>
      <c r="E22" s="10"/>
      <c r="F22" s="10"/>
      <c r="G22" s="11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90">
        <v>13.0</v>
      </c>
      <c r="U22" s="83">
        <v>14.0</v>
      </c>
      <c r="V22" s="84">
        <v>15.0</v>
      </c>
      <c r="W22" s="83">
        <v>16.0</v>
      </c>
      <c r="X22" s="83">
        <v>17.0</v>
      </c>
      <c r="Y22" s="83">
        <v>18.0</v>
      </c>
      <c r="Z22" s="2"/>
      <c r="AA22" s="92"/>
      <c r="AC22" s="93"/>
      <c r="AD22" s="97"/>
      <c r="AE22" s="98"/>
      <c r="AF22" s="99">
        <f t="shared" si="2"/>
        <v>0</v>
      </c>
      <c r="AG22" s="101"/>
      <c r="AH22" s="88"/>
      <c r="AI22" s="88"/>
      <c r="AJ22" s="88"/>
      <c r="AK22" s="88"/>
      <c r="AL22" s="88"/>
      <c r="AM22" s="88"/>
      <c r="AN22" s="2"/>
      <c r="AO22" s="2"/>
      <c r="AP22" s="2"/>
      <c r="AQ22" s="2"/>
    </row>
    <row r="23" ht="21.0" customHeight="1">
      <c r="A23" s="89"/>
      <c r="B23" s="10"/>
      <c r="C23" s="10"/>
      <c r="D23" s="10"/>
      <c r="E23" s="10"/>
      <c r="F23" s="10"/>
      <c r="G23" s="11"/>
      <c r="H23" s="1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83">
        <v>20.0</v>
      </c>
      <c r="U23" s="83">
        <v>21.0</v>
      </c>
      <c r="V23" s="84">
        <v>22.0</v>
      </c>
      <c r="W23" s="83">
        <v>23.0</v>
      </c>
      <c r="X23" s="83">
        <v>24.0</v>
      </c>
      <c r="Y23" s="83">
        <v>25.0</v>
      </c>
      <c r="Z23" s="2"/>
      <c r="AA23" s="92"/>
      <c r="AC23" s="93"/>
      <c r="AD23" s="102"/>
      <c r="AE23" s="103"/>
      <c r="AF23" s="103">
        <f>AE23-AD23</f>
        <v>0</v>
      </c>
      <c r="AG23" s="87"/>
      <c r="AH23" s="88"/>
      <c r="AI23" s="88"/>
      <c r="AJ23" s="88"/>
      <c r="AK23" s="88"/>
      <c r="AL23" s="88"/>
      <c r="AM23" s="88"/>
      <c r="AN23" s="2"/>
      <c r="AO23" s="2"/>
      <c r="AP23" s="2"/>
      <c r="AQ23" s="2"/>
    </row>
    <row r="24" ht="21.0" customHeight="1">
      <c r="A24" s="104"/>
      <c r="B24" s="105"/>
      <c r="C24" s="105"/>
      <c r="D24" s="105"/>
      <c r="E24" s="105"/>
      <c r="F24" s="105"/>
      <c r="G24" s="106"/>
      <c r="H24" s="107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83">
        <v>27.0</v>
      </c>
      <c r="U24" s="83">
        <v>28.0</v>
      </c>
      <c r="V24" s="84">
        <v>29.0</v>
      </c>
      <c r="W24" s="83">
        <v>30.0</v>
      </c>
      <c r="X24" s="83"/>
      <c r="Y24" s="83"/>
      <c r="Z24" s="2"/>
      <c r="AA24" s="108"/>
      <c r="AB24" s="23"/>
      <c r="AC24" s="109"/>
      <c r="AD24" s="115"/>
      <c r="AE24" s="115"/>
      <c r="AF24" s="115"/>
      <c r="AG24" s="116"/>
      <c r="AH24" s="115"/>
      <c r="AI24" s="115"/>
      <c r="AJ24" s="115"/>
      <c r="AK24" s="115"/>
      <c r="AL24" s="115"/>
      <c r="AM24" s="115"/>
      <c r="AN24" s="2"/>
      <c r="AO24" s="2"/>
      <c r="AP24" s="2"/>
      <c r="AQ24" s="2"/>
    </row>
    <row r="25" ht="21.0" customHeight="1">
      <c r="A25" s="75">
        <v>1499039.0</v>
      </c>
      <c r="B25" s="76" t="s">
        <v>44</v>
      </c>
      <c r="C25" s="77" t="s">
        <v>45</v>
      </c>
      <c r="D25" s="76">
        <v>24.0</v>
      </c>
      <c r="E25" s="77" t="s">
        <v>46</v>
      </c>
      <c r="F25" s="77" t="s">
        <v>47</v>
      </c>
      <c r="G25" s="78">
        <v>23.0</v>
      </c>
      <c r="H25" s="79"/>
      <c r="I25" s="80"/>
      <c r="J25" s="80" t="s">
        <v>48</v>
      </c>
      <c r="K25" s="80"/>
      <c r="L25" s="80"/>
      <c r="M25" s="80"/>
      <c r="N25" s="80"/>
      <c r="O25" s="80"/>
      <c r="P25" s="76" t="s">
        <v>54</v>
      </c>
      <c r="Q25" s="81"/>
      <c r="R25" s="81">
        <v>24.0</v>
      </c>
      <c r="S25" s="81"/>
      <c r="T25" s="70" t="s">
        <v>38</v>
      </c>
      <c r="U25" s="70" t="s">
        <v>39</v>
      </c>
      <c r="V25" s="70" t="s">
        <v>39</v>
      </c>
      <c r="W25" s="70" t="s">
        <v>40</v>
      </c>
      <c r="X25" s="70" t="s">
        <v>41</v>
      </c>
      <c r="Y25" s="70" t="s">
        <v>42</v>
      </c>
      <c r="Z25" s="2"/>
      <c r="AA25" s="71"/>
      <c r="AB25" s="7"/>
      <c r="AC25" s="72"/>
      <c r="AD25" s="115"/>
      <c r="AE25" s="115"/>
      <c r="AF25" s="115"/>
      <c r="AG25" s="116"/>
      <c r="AH25" s="115"/>
      <c r="AI25" s="115"/>
      <c r="AJ25" s="115"/>
      <c r="AK25" s="115"/>
      <c r="AL25" s="115"/>
      <c r="AM25" s="115"/>
      <c r="AN25" s="2"/>
      <c r="AO25" s="2"/>
      <c r="AP25" s="2"/>
      <c r="AQ25" s="2"/>
    </row>
    <row r="26" ht="21.0" customHeight="1">
      <c r="A26" s="89"/>
      <c r="B26" s="10"/>
      <c r="C26" s="10"/>
      <c r="D26" s="10"/>
      <c r="E26" s="10"/>
      <c r="F26" s="10"/>
      <c r="G26" s="11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3"/>
      <c r="U26" s="83"/>
      <c r="V26" s="83">
        <v>1.0</v>
      </c>
      <c r="W26" s="83">
        <v>2.0</v>
      </c>
      <c r="X26" s="83">
        <v>3.0</v>
      </c>
      <c r="Y26" s="83">
        <v>4.0</v>
      </c>
      <c r="Z26" s="2"/>
      <c r="AA26" s="85"/>
      <c r="AB26" s="14"/>
      <c r="AC26" s="47"/>
      <c r="AD26" s="86" t="s">
        <v>37</v>
      </c>
      <c r="AE26" s="7"/>
      <c r="AF26" s="8"/>
      <c r="AG26" s="87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1.0" customHeight="1">
      <c r="A27" s="89"/>
      <c r="B27" s="10"/>
      <c r="C27" s="10"/>
      <c r="D27" s="10"/>
      <c r="E27" s="10"/>
      <c r="F27" s="10"/>
      <c r="G27" s="11"/>
      <c r="H27" s="1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90">
        <v>6.0</v>
      </c>
      <c r="U27" s="84">
        <v>7.0</v>
      </c>
      <c r="V27" s="83">
        <v>8.0</v>
      </c>
      <c r="W27" s="83">
        <v>9.0</v>
      </c>
      <c r="X27" s="83">
        <v>10.0</v>
      </c>
      <c r="Y27" s="83">
        <v>11.0</v>
      </c>
      <c r="Z27" s="2"/>
      <c r="AA27" s="92"/>
      <c r="AC27" s="93"/>
      <c r="AD27" s="94" t="s">
        <v>50</v>
      </c>
      <c r="AE27" s="95" t="s">
        <v>51</v>
      </c>
      <c r="AF27" s="96" t="s">
        <v>52</v>
      </c>
      <c r="AG27" s="87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21.0" customHeight="1">
      <c r="A28" s="89"/>
      <c r="B28" s="10"/>
      <c r="C28" s="10"/>
      <c r="D28" s="10"/>
      <c r="E28" s="10"/>
      <c r="F28" s="10"/>
      <c r="G28" s="11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90">
        <v>13.0</v>
      </c>
      <c r="U28" s="84">
        <v>14.0</v>
      </c>
      <c r="V28" s="83">
        <v>15.0</v>
      </c>
      <c r="W28" s="83">
        <v>16.0</v>
      </c>
      <c r="X28" s="83">
        <v>17.0</v>
      </c>
      <c r="Y28" s="83">
        <v>18.0</v>
      </c>
      <c r="Z28" s="2"/>
      <c r="AA28" s="92"/>
      <c r="AC28" s="93"/>
      <c r="AD28" s="97"/>
      <c r="AE28" s="98"/>
      <c r="AF28" s="99">
        <f t="shared" ref="AF28:AF29" si="3">AD28*AE28</f>
        <v>0</v>
      </c>
      <c r="AG28" s="100">
        <f>AF28+AF29</f>
        <v>0</v>
      </c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</row>
    <row r="29" ht="21.0" customHeight="1">
      <c r="A29" s="89"/>
      <c r="B29" s="10"/>
      <c r="C29" s="10"/>
      <c r="D29" s="10"/>
      <c r="E29" s="10"/>
      <c r="F29" s="10"/>
      <c r="G29" s="11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3">
        <v>20.0</v>
      </c>
      <c r="U29" s="84">
        <v>21.0</v>
      </c>
      <c r="V29" s="83">
        <v>22.0</v>
      </c>
      <c r="W29" s="83">
        <v>23.0</v>
      </c>
      <c r="X29" s="83">
        <v>24.0</v>
      </c>
      <c r="Y29" s="83">
        <v>25.0</v>
      </c>
      <c r="Z29" s="2"/>
      <c r="AA29" s="92"/>
      <c r="AC29" s="93"/>
      <c r="AD29" s="97"/>
      <c r="AE29" s="98"/>
      <c r="AF29" s="99">
        <f t="shared" si="3"/>
        <v>0</v>
      </c>
      <c r="AG29" s="101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</row>
    <row r="30" ht="21.0" customHeight="1">
      <c r="A30" s="104"/>
      <c r="B30" s="105"/>
      <c r="C30" s="105"/>
      <c r="D30" s="105"/>
      <c r="E30" s="105"/>
      <c r="F30" s="105"/>
      <c r="G30" s="106"/>
      <c r="H30" s="107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83">
        <v>27.0</v>
      </c>
      <c r="U30" s="84">
        <v>28.0</v>
      </c>
      <c r="V30" s="83">
        <v>29.0</v>
      </c>
      <c r="W30" s="83">
        <v>30.0</v>
      </c>
      <c r="X30" s="83"/>
      <c r="Y30" s="83"/>
      <c r="Z30" s="2"/>
      <c r="AA30" s="108"/>
      <c r="AB30" s="23"/>
      <c r="AC30" s="109"/>
      <c r="AD30" s="102"/>
      <c r="AE30" s="103"/>
      <c r="AF30" s="103">
        <f>AE30-AD30</f>
        <v>0</v>
      </c>
      <c r="AG30" s="8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</row>
    <row r="31" ht="21.0" customHeight="1">
      <c r="A31" s="75">
        <v>1499039.0</v>
      </c>
      <c r="B31" s="76" t="s">
        <v>44</v>
      </c>
      <c r="C31" s="77" t="s">
        <v>45</v>
      </c>
      <c r="D31" s="76">
        <v>15.0</v>
      </c>
      <c r="E31" s="77" t="s">
        <v>46</v>
      </c>
      <c r="F31" s="77" t="s">
        <v>47</v>
      </c>
      <c r="G31" s="78">
        <v>23.0</v>
      </c>
      <c r="H31" s="79"/>
      <c r="I31" s="80"/>
      <c r="J31" s="80"/>
      <c r="K31" s="80" t="s">
        <v>55</v>
      </c>
      <c r="L31" s="80"/>
      <c r="M31" s="80"/>
      <c r="N31" s="80"/>
      <c r="O31" s="80"/>
      <c r="P31" s="76" t="s">
        <v>54</v>
      </c>
      <c r="Q31" s="81"/>
      <c r="R31" s="81">
        <v>15.0</v>
      </c>
      <c r="S31" s="81"/>
      <c r="T31" s="70" t="s">
        <v>38</v>
      </c>
      <c r="U31" s="70" t="s">
        <v>39</v>
      </c>
      <c r="V31" s="70" t="s">
        <v>39</v>
      </c>
      <c r="W31" s="70" t="s">
        <v>40</v>
      </c>
      <c r="X31" s="70" t="s">
        <v>41</v>
      </c>
      <c r="Y31" s="70" t="s">
        <v>42</v>
      </c>
      <c r="Z31" s="2"/>
      <c r="AA31" s="71"/>
      <c r="AB31" s="7"/>
      <c r="AC31" s="72"/>
      <c r="AD31" s="115"/>
      <c r="AE31" s="115"/>
      <c r="AF31" s="115"/>
      <c r="AG31" s="116"/>
      <c r="AH31" s="115"/>
      <c r="AI31" s="115"/>
      <c r="AJ31" s="115"/>
      <c r="AK31" s="115"/>
      <c r="AL31" s="115"/>
      <c r="AM31" s="115"/>
      <c r="AN31" s="2"/>
      <c r="AO31" s="2"/>
      <c r="AP31" s="2"/>
      <c r="AQ31" s="2"/>
    </row>
    <row r="32" ht="21.0" customHeight="1">
      <c r="A32" s="89"/>
      <c r="B32" s="10"/>
      <c r="C32" s="10"/>
      <c r="D32" s="10"/>
      <c r="E32" s="10"/>
      <c r="F32" s="10"/>
      <c r="G32" s="11"/>
      <c r="H32" s="12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83"/>
      <c r="U32" s="83"/>
      <c r="V32" s="84">
        <v>1.0</v>
      </c>
      <c r="W32" s="83">
        <v>2.0</v>
      </c>
      <c r="X32" s="83">
        <v>3.0</v>
      </c>
      <c r="Y32" s="83">
        <v>4.0</v>
      </c>
      <c r="Z32" s="2"/>
      <c r="AA32" s="85"/>
      <c r="AB32" s="14"/>
      <c r="AC32" s="47"/>
      <c r="AD32" s="86" t="s">
        <v>37</v>
      </c>
      <c r="AE32" s="7"/>
      <c r="AF32" s="8"/>
      <c r="AG32" s="87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21.0" customHeight="1">
      <c r="A33" s="89"/>
      <c r="B33" s="10"/>
      <c r="C33" s="10"/>
      <c r="D33" s="10"/>
      <c r="E33" s="10"/>
      <c r="F33" s="10"/>
      <c r="G33" s="11"/>
      <c r="H33" s="12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90">
        <v>6.0</v>
      </c>
      <c r="U33" s="91">
        <v>7.0</v>
      </c>
      <c r="V33" s="84">
        <v>8.0</v>
      </c>
      <c r="W33" s="83">
        <v>9.0</v>
      </c>
      <c r="X33" s="83">
        <v>10.0</v>
      </c>
      <c r="Y33" s="83">
        <v>11.0</v>
      </c>
      <c r="Z33" s="2"/>
      <c r="AA33" s="92"/>
      <c r="AC33" s="93"/>
      <c r="AD33" s="94" t="s">
        <v>50</v>
      </c>
      <c r="AE33" s="95" t="s">
        <v>51</v>
      </c>
      <c r="AF33" s="96" t="s">
        <v>52</v>
      </c>
      <c r="AG33" s="87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21.0" customHeight="1">
      <c r="A34" s="89"/>
      <c r="B34" s="10"/>
      <c r="C34" s="10"/>
      <c r="D34" s="10"/>
      <c r="E34" s="10"/>
      <c r="F34" s="10"/>
      <c r="G34" s="11"/>
      <c r="H34" s="1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90">
        <v>13.0</v>
      </c>
      <c r="U34" s="91">
        <v>14.0</v>
      </c>
      <c r="V34" s="84">
        <v>15.0</v>
      </c>
      <c r="W34" s="83">
        <v>16.0</v>
      </c>
      <c r="X34" s="83">
        <v>17.0</v>
      </c>
      <c r="Y34" s="83">
        <v>18.0</v>
      </c>
      <c r="Z34" s="2"/>
      <c r="AA34" s="92"/>
      <c r="AC34" s="93"/>
      <c r="AD34" s="97"/>
      <c r="AE34" s="98"/>
      <c r="AF34" s="99">
        <f t="shared" ref="AF34:AF35" si="4">AD34*AE34</f>
        <v>0</v>
      </c>
      <c r="AG34" s="100">
        <f>AF34+AF35</f>
        <v>0</v>
      </c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</row>
    <row r="35" ht="21.0" customHeight="1">
      <c r="A35" s="89"/>
      <c r="B35" s="10"/>
      <c r="C35" s="10"/>
      <c r="D35" s="10"/>
      <c r="E35" s="10"/>
      <c r="F35" s="10"/>
      <c r="G35" s="11"/>
      <c r="H35" s="12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83">
        <v>20.0</v>
      </c>
      <c r="U35" s="91">
        <v>21.0</v>
      </c>
      <c r="V35" s="84">
        <v>22.0</v>
      </c>
      <c r="W35" s="83">
        <v>23.0</v>
      </c>
      <c r="X35" s="83">
        <v>24.0</v>
      </c>
      <c r="Y35" s="83">
        <v>25.0</v>
      </c>
      <c r="Z35" s="2"/>
      <c r="AA35" s="92"/>
      <c r="AC35" s="93"/>
      <c r="AD35" s="97"/>
      <c r="AE35" s="98"/>
      <c r="AF35" s="99">
        <f t="shared" si="4"/>
        <v>0</v>
      </c>
      <c r="AG35" s="101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</row>
    <row r="36" ht="21.0" customHeight="1">
      <c r="A36" s="104"/>
      <c r="B36" s="105"/>
      <c r="C36" s="105"/>
      <c r="D36" s="105"/>
      <c r="E36" s="105"/>
      <c r="F36" s="105"/>
      <c r="G36" s="106"/>
      <c r="H36" s="107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83">
        <v>27.0</v>
      </c>
      <c r="U36" s="91">
        <v>28.0</v>
      </c>
      <c r="V36" s="84">
        <v>29.0</v>
      </c>
      <c r="W36" s="83">
        <v>30.0</v>
      </c>
      <c r="X36" s="83"/>
      <c r="Y36" s="83"/>
      <c r="Z36" s="2"/>
      <c r="AA36" s="108"/>
      <c r="AB36" s="23"/>
      <c r="AC36" s="109"/>
      <c r="AD36" s="102"/>
      <c r="AE36" s="103"/>
      <c r="AF36" s="103">
        <f>AE36-AD36</f>
        <v>0</v>
      </c>
      <c r="AG36" s="8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</row>
    <row r="37" ht="21.0" customHeight="1">
      <c r="A37" s="75">
        <v>1582632.0</v>
      </c>
      <c r="B37" s="76" t="s">
        <v>56</v>
      </c>
      <c r="C37" s="77" t="s">
        <v>57</v>
      </c>
      <c r="D37" s="76">
        <v>50.0</v>
      </c>
      <c r="E37" s="77" t="s">
        <v>58</v>
      </c>
      <c r="F37" s="77" t="s">
        <v>59</v>
      </c>
      <c r="G37" s="78">
        <v>23.0</v>
      </c>
      <c r="H37" s="79"/>
      <c r="I37" s="80"/>
      <c r="J37" s="80" t="s">
        <v>60</v>
      </c>
      <c r="K37" s="80"/>
      <c r="L37" s="80" t="s">
        <v>60</v>
      </c>
      <c r="M37" s="80" t="s">
        <v>60</v>
      </c>
      <c r="N37" s="80"/>
      <c r="O37" s="80"/>
      <c r="P37" s="76" t="s">
        <v>54</v>
      </c>
      <c r="Q37" s="81"/>
      <c r="R37" s="81">
        <v>50.0</v>
      </c>
      <c r="S37" s="81"/>
      <c r="T37" s="70" t="s">
        <v>38</v>
      </c>
      <c r="U37" s="70" t="s">
        <v>39</v>
      </c>
      <c r="V37" s="70" t="s">
        <v>39</v>
      </c>
      <c r="W37" s="70" t="s">
        <v>40</v>
      </c>
      <c r="X37" s="70" t="s">
        <v>41</v>
      </c>
      <c r="Y37" s="70" t="s">
        <v>42</v>
      </c>
      <c r="Z37" s="2"/>
      <c r="AA37" s="71"/>
      <c r="AB37" s="7"/>
      <c r="AC37" s="72"/>
      <c r="AD37" s="117"/>
      <c r="AE37" s="117"/>
      <c r="AF37" s="117"/>
      <c r="AG37" s="118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</row>
    <row r="38" ht="21.0" customHeight="1">
      <c r="A38" s="89"/>
      <c r="B38" s="10"/>
      <c r="C38" s="10"/>
      <c r="D38" s="10"/>
      <c r="E38" s="10"/>
      <c r="F38" s="10"/>
      <c r="G38" s="11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83"/>
      <c r="U38" s="83"/>
      <c r="V38" s="83">
        <v>1.0</v>
      </c>
      <c r="W38" s="83">
        <v>2.0</v>
      </c>
      <c r="X38" s="83">
        <v>3.0</v>
      </c>
      <c r="Y38" s="83">
        <v>4.0</v>
      </c>
      <c r="Z38" s="2"/>
      <c r="AA38" s="85"/>
      <c r="AB38" s="14"/>
      <c r="AC38" s="47"/>
      <c r="AD38" s="86" t="s">
        <v>37</v>
      </c>
      <c r="AE38" s="7"/>
      <c r="AF38" s="8"/>
      <c r="AG38" s="8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</row>
    <row r="39" ht="21.0" customHeight="1">
      <c r="A39" s="89"/>
      <c r="B39" s="10"/>
      <c r="C39" s="10"/>
      <c r="D39" s="10"/>
      <c r="E39" s="10"/>
      <c r="F39" s="10"/>
      <c r="G39" s="11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90">
        <v>6.0</v>
      </c>
      <c r="U39" s="83">
        <v>7.0</v>
      </c>
      <c r="V39" s="83">
        <v>8.0</v>
      </c>
      <c r="W39" s="83">
        <v>9.0</v>
      </c>
      <c r="X39" s="84">
        <v>10.0</v>
      </c>
      <c r="Y39" s="83">
        <v>11.0</v>
      </c>
      <c r="Z39" s="2"/>
      <c r="AA39" s="92"/>
      <c r="AC39" s="93"/>
      <c r="AD39" s="94" t="s">
        <v>50</v>
      </c>
      <c r="AE39" s="95" t="s">
        <v>51</v>
      </c>
      <c r="AF39" s="96" t="s">
        <v>52</v>
      </c>
      <c r="AG39" s="87"/>
      <c r="AH39" s="115"/>
      <c r="AI39" s="115"/>
      <c r="AJ39" s="115"/>
      <c r="AK39" s="115"/>
      <c r="AL39" s="115"/>
      <c r="AM39" s="115"/>
      <c r="AN39" s="2"/>
      <c r="AO39" s="2"/>
      <c r="AP39" s="2"/>
      <c r="AQ39" s="2"/>
    </row>
    <row r="40" ht="21.0" customHeight="1">
      <c r="A40" s="89"/>
      <c r="B40" s="10"/>
      <c r="C40" s="10"/>
      <c r="D40" s="10"/>
      <c r="E40" s="10"/>
      <c r="F40" s="10"/>
      <c r="G40" s="11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90">
        <v>13.0</v>
      </c>
      <c r="U40" s="84">
        <v>14.0</v>
      </c>
      <c r="V40" s="91">
        <v>15.0</v>
      </c>
      <c r="W40" s="84">
        <v>16.0</v>
      </c>
      <c r="X40" s="84">
        <v>17.0</v>
      </c>
      <c r="Y40" s="83">
        <v>18.0</v>
      </c>
      <c r="Z40" s="2"/>
      <c r="AA40" s="92"/>
      <c r="AC40" s="93"/>
      <c r="AD40" s="97"/>
      <c r="AE40" s="98"/>
      <c r="AF40" s="99">
        <f t="shared" ref="AF40:AF41" si="5">AD40*AE40</f>
        <v>0</v>
      </c>
      <c r="AG40" s="100">
        <f>AF40+AF41</f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21.0" customHeight="1">
      <c r="A41" s="89"/>
      <c r="B41" s="10"/>
      <c r="C41" s="10"/>
      <c r="D41" s="10"/>
      <c r="E41" s="10"/>
      <c r="F41" s="10"/>
      <c r="G41" s="11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91">
        <v>20.0</v>
      </c>
      <c r="U41" s="84">
        <v>21.0</v>
      </c>
      <c r="V41" s="91">
        <v>22.0</v>
      </c>
      <c r="W41" s="84">
        <v>23.0</v>
      </c>
      <c r="X41" s="84">
        <v>24.0</v>
      </c>
      <c r="Y41" s="83">
        <v>25.0</v>
      </c>
      <c r="Z41" s="2"/>
      <c r="AA41" s="92"/>
      <c r="AC41" s="93"/>
      <c r="AD41" s="97"/>
      <c r="AE41" s="98"/>
      <c r="AF41" s="99">
        <f t="shared" si="5"/>
        <v>0</v>
      </c>
      <c r="AG41" s="101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21.0" customHeight="1">
      <c r="A42" s="104"/>
      <c r="B42" s="105"/>
      <c r="C42" s="105"/>
      <c r="D42" s="105"/>
      <c r="E42" s="105"/>
      <c r="F42" s="105"/>
      <c r="G42" s="106"/>
      <c r="H42" s="107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91">
        <v>27.0</v>
      </c>
      <c r="U42" s="84">
        <v>28.0</v>
      </c>
      <c r="V42" s="91">
        <v>29.0</v>
      </c>
      <c r="W42" s="84">
        <v>30.0</v>
      </c>
      <c r="X42" s="83"/>
      <c r="Y42" s="83"/>
      <c r="Z42" s="2"/>
      <c r="AA42" s="108"/>
      <c r="AB42" s="23"/>
      <c r="AC42" s="109"/>
      <c r="AD42" s="102"/>
      <c r="AE42" s="103"/>
      <c r="AF42" s="103">
        <f>AE42-AD42</f>
        <v>0</v>
      </c>
      <c r="AG42" s="87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47.25" customHeight="1">
      <c r="A43" s="119" t="s">
        <v>61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1"/>
      <c r="P43" s="122" t="s">
        <v>62</v>
      </c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4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ht="47.25" customHeight="1">
      <c r="A44" s="125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7"/>
      <c r="P44" s="128" t="s">
        <v>63</v>
      </c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30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ht="54.75" customHeight="1">
      <c r="A45" s="131"/>
      <c r="B45" s="132"/>
      <c r="C45" s="132"/>
      <c r="D45" s="132"/>
      <c r="E45" s="132"/>
      <c r="F45" s="132"/>
      <c r="G45" s="132"/>
      <c r="H45" s="132"/>
      <c r="I45" s="133"/>
      <c r="J45" s="133"/>
      <c r="K45" s="133"/>
      <c r="L45" s="133"/>
      <c r="M45" s="134"/>
      <c r="N45" s="49"/>
      <c r="O45" s="50"/>
      <c r="P45" s="135" t="s">
        <v>64</v>
      </c>
      <c r="Q45" s="130"/>
      <c r="R45" s="136">
        <f>SUM(R13:R42)</f>
        <v>164</v>
      </c>
      <c r="S45" s="1"/>
      <c r="T45" s="137"/>
      <c r="U45" s="137"/>
      <c r="V45" s="137"/>
      <c r="W45" s="137"/>
      <c r="X45" s="137"/>
      <c r="Y45" s="138"/>
      <c r="Z45" s="138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12.75" customHeight="1">
      <c r="A46" s="139" t="s">
        <v>65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1"/>
      <c r="Z46" s="2"/>
      <c r="AA46" s="142" t="s">
        <v>36</v>
      </c>
      <c r="AB46" s="14"/>
      <c r="AC46" s="143"/>
      <c r="AD46" s="51" t="s">
        <v>37</v>
      </c>
      <c r="AE46" s="14"/>
      <c r="AF46" s="14"/>
      <c r="AG46" s="143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12.75" customHeight="1">
      <c r="A47" s="144" t="s">
        <v>66</v>
      </c>
      <c r="B47" s="49"/>
      <c r="C47" s="49"/>
      <c r="D47" s="145"/>
      <c r="E47" s="146" t="s">
        <v>67</v>
      </c>
      <c r="F47" s="145"/>
      <c r="G47" s="147" t="s">
        <v>68</v>
      </c>
      <c r="H47" s="148" t="s">
        <v>69</v>
      </c>
      <c r="I47" s="149" t="s">
        <v>30</v>
      </c>
      <c r="J47" s="150"/>
      <c r="K47" s="150"/>
      <c r="L47" s="150"/>
      <c r="M47" s="150"/>
      <c r="N47" s="151"/>
      <c r="O47" s="152"/>
      <c r="P47" s="153" t="s">
        <v>70</v>
      </c>
      <c r="Q47" s="154" t="s">
        <v>71</v>
      </c>
      <c r="R47" s="154" t="s">
        <v>72</v>
      </c>
      <c r="S47" s="147" t="s">
        <v>73</v>
      </c>
      <c r="T47" s="149" t="s">
        <v>74</v>
      </c>
      <c r="U47" s="150"/>
      <c r="V47" s="150"/>
      <c r="W47" s="150"/>
      <c r="X47" s="150"/>
      <c r="Y47" s="155"/>
      <c r="Z47" s="2"/>
      <c r="AA47" s="156"/>
      <c r="AC47" s="157"/>
      <c r="AD47" s="156"/>
      <c r="AG47" s="157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12.75" customHeight="1">
      <c r="A48" s="59"/>
      <c r="B48" s="57"/>
      <c r="C48" s="57"/>
      <c r="D48" s="61"/>
      <c r="E48" s="56"/>
      <c r="F48" s="61"/>
      <c r="G48" s="158"/>
      <c r="H48" s="158"/>
      <c r="I48" s="159" t="s">
        <v>38</v>
      </c>
      <c r="J48" s="159" t="s">
        <v>39</v>
      </c>
      <c r="K48" s="159" t="s">
        <v>39</v>
      </c>
      <c r="L48" s="159" t="s">
        <v>40</v>
      </c>
      <c r="M48" s="159" t="s">
        <v>41</v>
      </c>
      <c r="N48" s="160" t="s">
        <v>42</v>
      </c>
      <c r="O48" s="160" t="s">
        <v>43</v>
      </c>
      <c r="P48" s="158"/>
      <c r="Q48" s="158"/>
      <c r="R48" s="158"/>
      <c r="S48" s="158"/>
      <c r="T48" s="159" t="s">
        <v>38</v>
      </c>
      <c r="U48" s="159" t="s">
        <v>39</v>
      </c>
      <c r="V48" s="159" t="s">
        <v>39</v>
      </c>
      <c r="W48" s="159" t="s">
        <v>40</v>
      </c>
      <c r="X48" s="159" t="s">
        <v>41</v>
      </c>
      <c r="Y48" s="161" t="s">
        <v>42</v>
      </c>
      <c r="Z48" s="2"/>
      <c r="AA48" s="162"/>
      <c r="AB48" s="23"/>
      <c r="AC48" s="163"/>
      <c r="AD48" s="60"/>
      <c r="AE48" s="57"/>
      <c r="AF48" s="57"/>
      <c r="AG48" s="164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23.25" customHeight="1">
      <c r="A49" s="165" t="s">
        <v>75</v>
      </c>
      <c r="B49" s="166"/>
      <c r="C49" s="166"/>
      <c r="D49" s="79"/>
      <c r="E49" s="165" t="s">
        <v>76</v>
      </c>
      <c r="F49" s="79"/>
      <c r="G49" s="167" t="s">
        <v>77</v>
      </c>
      <c r="H49" s="168"/>
      <c r="I49" s="168"/>
      <c r="J49" s="168"/>
      <c r="K49" s="168" t="s">
        <v>78</v>
      </c>
      <c r="L49" s="168"/>
      <c r="M49" s="168"/>
      <c r="N49" s="168"/>
      <c r="O49" s="168"/>
      <c r="P49" s="167" t="s">
        <v>77</v>
      </c>
      <c r="Q49" s="169" t="s">
        <v>79</v>
      </c>
      <c r="R49" s="170" t="s">
        <v>80</v>
      </c>
      <c r="S49" s="171">
        <v>12.0</v>
      </c>
      <c r="T49" s="83"/>
      <c r="U49" s="83"/>
      <c r="V49" s="83">
        <v>1.0</v>
      </c>
      <c r="W49" s="83">
        <v>2.0</v>
      </c>
      <c r="X49" s="83">
        <v>3.0</v>
      </c>
      <c r="Y49" s="83">
        <v>4.0</v>
      </c>
      <c r="Z49" s="2"/>
      <c r="AA49" s="172"/>
      <c r="AB49" s="14"/>
      <c r="AC49" s="143"/>
      <c r="AD49" s="173" t="s">
        <v>37</v>
      </c>
      <c r="AE49" s="7"/>
      <c r="AF49" s="8"/>
      <c r="AG49" s="87"/>
      <c r="AH49" s="2"/>
      <c r="AI49" s="1"/>
      <c r="AJ49" s="1"/>
      <c r="AK49" s="1"/>
      <c r="AL49" s="1"/>
      <c r="AM49" s="1"/>
      <c r="AN49" s="1"/>
      <c r="AO49" s="1"/>
      <c r="AP49" s="2"/>
      <c r="AQ49" s="2"/>
    </row>
    <row r="50" ht="23.25" customHeight="1">
      <c r="A50" s="11"/>
      <c r="D50" s="12"/>
      <c r="E50" s="11"/>
      <c r="F50" s="12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90">
        <v>6.0</v>
      </c>
      <c r="U50" s="83">
        <v>7.0</v>
      </c>
      <c r="V50" s="84">
        <v>8.0</v>
      </c>
      <c r="W50" s="83">
        <v>9.0</v>
      </c>
      <c r="X50" s="83">
        <v>10.0</v>
      </c>
      <c r="Y50" s="83">
        <v>11.0</v>
      </c>
      <c r="Z50" s="2"/>
      <c r="AA50" s="11"/>
      <c r="AC50" s="157"/>
      <c r="AD50" s="174" t="s">
        <v>50</v>
      </c>
      <c r="AE50" s="95" t="s">
        <v>51</v>
      </c>
      <c r="AF50" s="96" t="s">
        <v>52</v>
      </c>
      <c r="AG50" s="87"/>
      <c r="AH50" s="2"/>
      <c r="AI50" s="1"/>
      <c r="AJ50" s="1"/>
      <c r="AK50" s="1"/>
      <c r="AL50" s="1"/>
      <c r="AM50" s="1"/>
      <c r="AN50" s="1"/>
      <c r="AO50" s="1"/>
      <c r="AP50" s="2"/>
      <c r="AQ50" s="2"/>
    </row>
    <row r="51" ht="23.25" customHeight="1">
      <c r="A51" s="11"/>
      <c r="D51" s="12"/>
      <c r="E51" s="11"/>
      <c r="F51" s="1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90">
        <v>13.0</v>
      </c>
      <c r="U51" s="83">
        <v>14.0</v>
      </c>
      <c r="V51" s="84">
        <v>15.0</v>
      </c>
      <c r="W51" s="83">
        <v>16.0</v>
      </c>
      <c r="X51" s="83">
        <v>17.0</v>
      </c>
      <c r="Y51" s="83">
        <v>18.0</v>
      </c>
      <c r="Z51" s="2"/>
      <c r="AA51" s="11"/>
      <c r="AC51" s="157"/>
      <c r="AD51" s="175"/>
      <c r="AE51" s="98"/>
      <c r="AF51" s="99">
        <f t="shared" ref="AF51:AF52" si="6">AD51*AE51</f>
        <v>0</v>
      </c>
      <c r="AG51" s="100">
        <f>AF51+AF52</f>
        <v>0</v>
      </c>
      <c r="AH51" s="2"/>
      <c r="AI51" s="1"/>
      <c r="AJ51" s="1"/>
      <c r="AK51" s="1"/>
      <c r="AL51" s="1"/>
      <c r="AM51" s="1"/>
      <c r="AN51" s="1"/>
      <c r="AO51" s="1"/>
      <c r="AP51" s="2"/>
      <c r="AQ51" s="2"/>
    </row>
    <row r="52" ht="23.25" customHeight="1">
      <c r="A52" s="11"/>
      <c r="D52" s="12"/>
      <c r="E52" s="11"/>
      <c r="F52" s="1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83">
        <v>20.0</v>
      </c>
      <c r="U52" s="83">
        <v>21.0</v>
      </c>
      <c r="V52" s="84">
        <v>22.0</v>
      </c>
      <c r="W52" s="83">
        <v>23.0</v>
      </c>
      <c r="X52" s="83">
        <v>24.0</v>
      </c>
      <c r="Y52" s="83">
        <v>25.0</v>
      </c>
      <c r="Z52" s="2"/>
      <c r="AA52" s="11"/>
      <c r="AC52" s="157"/>
      <c r="AD52" s="175"/>
      <c r="AE52" s="98"/>
      <c r="AF52" s="99">
        <f t="shared" si="6"/>
        <v>0</v>
      </c>
      <c r="AG52" s="101"/>
      <c r="AH52" s="2"/>
      <c r="AI52" s="1"/>
      <c r="AJ52" s="1"/>
      <c r="AK52" s="1"/>
      <c r="AL52" s="1"/>
      <c r="AM52" s="1"/>
      <c r="AN52" s="1"/>
      <c r="AO52" s="1"/>
      <c r="AP52" s="2"/>
      <c r="AQ52" s="2"/>
    </row>
    <row r="53" ht="23.25" customHeight="1">
      <c r="A53" s="106"/>
      <c r="B53" s="176"/>
      <c r="C53" s="176"/>
      <c r="D53" s="107"/>
      <c r="E53" s="106"/>
      <c r="F53" s="107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83">
        <v>27.0</v>
      </c>
      <c r="U53" s="83">
        <v>28.0</v>
      </c>
      <c r="V53" s="84">
        <v>29.0</v>
      </c>
      <c r="W53" s="83">
        <v>30.0</v>
      </c>
      <c r="X53" s="83"/>
      <c r="Y53" s="83"/>
      <c r="Z53" s="2"/>
      <c r="AA53" s="16"/>
      <c r="AB53" s="23"/>
      <c r="AC53" s="163"/>
      <c r="AD53" s="177"/>
      <c r="AE53" s="178"/>
      <c r="AF53" s="178">
        <f>AE53-AD53</f>
        <v>0</v>
      </c>
      <c r="AG53" s="179"/>
      <c r="AH53" s="2"/>
      <c r="AI53" s="1"/>
      <c r="AJ53" s="1"/>
      <c r="AK53" s="1"/>
      <c r="AL53" s="1"/>
      <c r="AM53" s="1"/>
      <c r="AN53" s="1"/>
      <c r="AO53" s="1"/>
      <c r="AP53" s="2"/>
      <c r="AQ53" s="2"/>
    </row>
    <row r="54" ht="23.25" customHeight="1">
      <c r="A54" s="165" t="s">
        <v>81</v>
      </c>
      <c r="B54" s="166"/>
      <c r="C54" s="166"/>
      <c r="D54" s="79"/>
      <c r="E54" s="165" t="s">
        <v>82</v>
      </c>
      <c r="F54" s="79"/>
      <c r="G54" s="167" t="s">
        <v>83</v>
      </c>
      <c r="H54" s="168"/>
      <c r="I54" s="168" t="s">
        <v>84</v>
      </c>
      <c r="J54" s="168"/>
      <c r="K54" s="168"/>
      <c r="L54" s="168"/>
      <c r="M54" s="168"/>
      <c r="N54" s="168"/>
      <c r="O54" s="168"/>
      <c r="P54" s="167" t="s">
        <v>83</v>
      </c>
      <c r="Q54" s="169" t="s">
        <v>85</v>
      </c>
      <c r="R54" s="170" t="s">
        <v>85</v>
      </c>
      <c r="S54" s="171">
        <v>12.0</v>
      </c>
      <c r="T54" s="83"/>
      <c r="U54" s="83"/>
      <c r="V54" s="83">
        <v>1.0</v>
      </c>
      <c r="W54" s="83">
        <v>2.0</v>
      </c>
      <c r="X54" s="83">
        <v>3.0</v>
      </c>
      <c r="Y54" s="83">
        <v>4.0</v>
      </c>
      <c r="Z54" s="2"/>
      <c r="AA54" s="172"/>
      <c r="AB54" s="14"/>
      <c r="AC54" s="47"/>
      <c r="AD54" s="180" t="s">
        <v>37</v>
      </c>
      <c r="AE54" s="35"/>
      <c r="AF54" s="181"/>
      <c r="AG54" s="87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23.25" customHeight="1">
      <c r="A55" s="11"/>
      <c r="D55" s="12"/>
      <c r="E55" s="11"/>
      <c r="F55" s="12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84">
        <v>6.0</v>
      </c>
      <c r="U55" s="83">
        <v>7.0</v>
      </c>
      <c r="V55" s="83">
        <v>8.0</v>
      </c>
      <c r="W55" s="83">
        <v>9.0</v>
      </c>
      <c r="X55" s="83">
        <v>10.0</v>
      </c>
      <c r="Y55" s="83">
        <v>11.0</v>
      </c>
      <c r="Z55" s="2"/>
      <c r="AA55" s="11"/>
      <c r="AC55" s="93"/>
      <c r="AD55" s="174" t="s">
        <v>50</v>
      </c>
      <c r="AE55" s="95" t="s">
        <v>51</v>
      </c>
      <c r="AF55" s="96" t="s">
        <v>52</v>
      </c>
      <c r="AG55" s="87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ht="23.25" customHeight="1">
      <c r="A56" s="11"/>
      <c r="D56" s="12"/>
      <c r="E56" s="11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90">
        <v>13.0</v>
      </c>
      <c r="U56" s="83">
        <v>14.0</v>
      </c>
      <c r="V56" s="83">
        <v>15.0</v>
      </c>
      <c r="W56" s="83">
        <v>16.0</v>
      </c>
      <c r="X56" s="83">
        <v>17.0</v>
      </c>
      <c r="Y56" s="83">
        <v>18.0</v>
      </c>
      <c r="Z56" s="2"/>
      <c r="AA56" s="11"/>
      <c r="AC56" s="93"/>
      <c r="AD56" s="175"/>
      <c r="AE56" s="98"/>
      <c r="AF56" s="99">
        <f t="shared" ref="AF56:AF57" si="7">AD56*AE56</f>
        <v>0</v>
      </c>
      <c r="AG56" s="100">
        <f>AF56+AF57</f>
        <v>0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ht="23.25" customHeight="1">
      <c r="A57" s="11"/>
      <c r="D57" s="12"/>
      <c r="E57" s="1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83">
        <v>20.0</v>
      </c>
      <c r="U57" s="83">
        <v>21.0</v>
      </c>
      <c r="V57" s="83">
        <v>22.0</v>
      </c>
      <c r="W57" s="83">
        <v>23.0</v>
      </c>
      <c r="X57" s="83">
        <v>24.0</v>
      </c>
      <c r="Y57" s="83">
        <v>25.0</v>
      </c>
      <c r="Z57" s="2"/>
      <c r="AA57" s="11"/>
      <c r="AC57" s="93"/>
      <c r="AD57" s="175"/>
      <c r="AE57" s="98"/>
      <c r="AF57" s="99">
        <f t="shared" si="7"/>
        <v>0</v>
      </c>
      <c r="AG57" s="101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ht="23.25" customHeight="1">
      <c r="A58" s="106"/>
      <c r="B58" s="176"/>
      <c r="C58" s="176"/>
      <c r="D58" s="107"/>
      <c r="E58" s="106"/>
      <c r="F58" s="107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83">
        <v>27.0</v>
      </c>
      <c r="U58" s="83">
        <v>28.0</v>
      </c>
      <c r="V58" s="83">
        <v>29.0</v>
      </c>
      <c r="W58" s="83">
        <v>30.0</v>
      </c>
      <c r="X58" s="83"/>
      <c r="Y58" s="83"/>
      <c r="Z58" s="2"/>
      <c r="AA58" s="16"/>
      <c r="AB58" s="23"/>
      <c r="AC58" s="109"/>
      <c r="AD58" s="177"/>
      <c r="AE58" s="178"/>
      <c r="AF58" s="178">
        <f>AE58-AD58</f>
        <v>0</v>
      </c>
      <c r="AG58" s="179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ht="41.25" customHeight="1">
      <c r="A59" s="182"/>
      <c r="H59" s="93"/>
      <c r="I59" s="183" t="s">
        <v>86</v>
      </c>
      <c r="J59" s="123"/>
      <c r="K59" s="123"/>
      <c r="L59" s="123"/>
      <c r="M59" s="123"/>
      <c r="N59" s="123"/>
      <c r="O59" s="123"/>
      <c r="P59" s="123"/>
      <c r="Q59" s="124"/>
      <c r="R59" s="1"/>
      <c r="S59" s="136">
        <f>SUM(S49:S58)</f>
        <v>24</v>
      </c>
      <c r="T59" s="1"/>
      <c r="U59" s="1"/>
      <c r="V59" s="1"/>
      <c r="W59" s="1"/>
      <c r="X59" s="1"/>
      <c r="Y59" s="184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85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12.75" customHeight="1">
      <c r="A84" s="2"/>
      <c r="B84" s="2"/>
      <c r="C84" s="2"/>
      <c r="D84" s="2"/>
      <c r="E84" s="2"/>
      <c r="F84" s="1" t="s">
        <v>77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12.75" customHeight="1">
      <c r="A85" s="2"/>
      <c r="B85" s="2"/>
      <c r="C85" s="2"/>
      <c r="D85" s="2"/>
      <c r="E85" s="2"/>
      <c r="F85" s="1" t="s">
        <v>87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1" t="s">
        <v>88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1" t="s">
        <v>89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1" t="s">
        <v>90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1" t="s">
        <v>91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1" t="s">
        <v>83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198">
    <mergeCell ref="R49:R53"/>
    <mergeCell ref="S49:S53"/>
    <mergeCell ref="P49:P53"/>
    <mergeCell ref="P47:P48"/>
    <mergeCell ref="S54:S58"/>
    <mergeCell ref="R54:R58"/>
    <mergeCell ref="Q54:Q58"/>
    <mergeCell ref="P54:P58"/>
    <mergeCell ref="O54:O58"/>
    <mergeCell ref="M31:M36"/>
    <mergeCell ref="N31:N36"/>
    <mergeCell ref="N54:N58"/>
    <mergeCell ref="M54:M58"/>
    <mergeCell ref="N37:N42"/>
    <mergeCell ref="O37:O42"/>
    <mergeCell ref="P45:Q45"/>
    <mergeCell ref="P37:P42"/>
    <mergeCell ref="M37:M42"/>
    <mergeCell ref="M49:M53"/>
    <mergeCell ref="N49:N53"/>
    <mergeCell ref="O49:O53"/>
    <mergeCell ref="M45:O45"/>
    <mergeCell ref="Q49:Q53"/>
    <mergeCell ref="Q47:Q48"/>
    <mergeCell ref="O25:O30"/>
    <mergeCell ref="P25:P30"/>
    <mergeCell ref="R47:R48"/>
    <mergeCell ref="S47:S48"/>
    <mergeCell ref="M25:M30"/>
    <mergeCell ref="N25:N30"/>
    <mergeCell ref="O19:O24"/>
    <mergeCell ref="O13:O18"/>
    <mergeCell ref="K19:K24"/>
    <mergeCell ref="K13:K18"/>
    <mergeCell ref="P13:P18"/>
    <mergeCell ref="P10:P11"/>
    <mergeCell ref="P19:P24"/>
    <mergeCell ref="P31:P36"/>
    <mergeCell ref="L19:L24"/>
    <mergeCell ref="O31:O36"/>
    <mergeCell ref="N13:N18"/>
    <mergeCell ref="L13:L18"/>
    <mergeCell ref="D25:D30"/>
    <mergeCell ref="E25:E30"/>
    <mergeCell ref="F25:F30"/>
    <mergeCell ref="G25:H30"/>
    <mergeCell ref="I25:I30"/>
    <mergeCell ref="J25:J30"/>
    <mergeCell ref="E19:E24"/>
    <mergeCell ref="D19:D24"/>
    <mergeCell ref="B19:B24"/>
    <mergeCell ref="C19:C24"/>
    <mergeCell ref="G19:H24"/>
    <mergeCell ref="I19:I24"/>
    <mergeCell ref="B25:B30"/>
    <mergeCell ref="N19:N24"/>
    <mergeCell ref="M19:M24"/>
    <mergeCell ref="K25:K30"/>
    <mergeCell ref="L25:L30"/>
    <mergeCell ref="C25:C30"/>
    <mergeCell ref="J19:J24"/>
    <mergeCell ref="G31:H36"/>
    <mergeCell ref="I31:I36"/>
    <mergeCell ref="L31:L36"/>
    <mergeCell ref="L37:L42"/>
    <mergeCell ref="E31:E36"/>
    <mergeCell ref="D31:D36"/>
    <mergeCell ref="C31:C36"/>
    <mergeCell ref="K37:K42"/>
    <mergeCell ref="K31:K36"/>
    <mergeCell ref="F31:F36"/>
    <mergeCell ref="J37:J42"/>
    <mergeCell ref="J31:J36"/>
    <mergeCell ref="F37:F42"/>
    <mergeCell ref="E37:E42"/>
    <mergeCell ref="H54:H58"/>
    <mergeCell ref="G54:G58"/>
    <mergeCell ref="J54:J58"/>
    <mergeCell ref="I54:I58"/>
    <mergeCell ref="I59:Q59"/>
    <mergeCell ref="K54:K58"/>
    <mergeCell ref="L54:L58"/>
    <mergeCell ref="E49:F53"/>
    <mergeCell ref="G49:G53"/>
    <mergeCell ref="I49:I53"/>
    <mergeCell ref="H49:H53"/>
    <mergeCell ref="K49:K53"/>
    <mergeCell ref="L49:L53"/>
    <mergeCell ref="J49:J53"/>
    <mergeCell ref="E47:F48"/>
    <mergeCell ref="H47:H48"/>
    <mergeCell ref="I47:N47"/>
    <mergeCell ref="A43:O44"/>
    <mergeCell ref="A47:D48"/>
    <mergeCell ref="G47:G48"/>
    <mergeCell ref="B37:B42"/>
    <mergeCell ref="C37:C42"/>
    <mergeCell ref="D37:D42"/>
    <mergeCell ref="A49:D53"/>
    <mergeCell ref="A54:D58"/>
    <mergeCell ref="A59:H59"/>
    <mergeCell ref="E54:F58"/>
    <mergeCell ref="P3:W3"/>
    <mergeCell ref="P4:W4"/>
    <mergeCell ref="AG40:AG41"/>
    <mergeCell ref="AG34:AG35"/>
    <mergeCell ref="AG21:AG22"/>
    <mergeCell ref="AG28:AG29"/>
    <mergeCell ref="AD10:AG11"/>
    <mergeCell ref="AG15:AG16"/>
    <mergeCell ref="AA10:AC11"/>
    <mergeCell ref="AA13:AC18"/>
    <mergeCell ref="AA25:AC25"/>
    <mergeCell ref="AA26:AC30"/>
    <mergeCell ref="AD26:AF26"/>
    <mergeCell ref="AA31:AC31"/>
    <mergeCell ref="G10:H11"/>
    <mergeCell ref="A10:A11"/>
    <mergeCell ref="A37:A42"/>
    <mergeCell ref="A25:A30"/>
    <mergeCell ref="A31:A36"/>
    <mergeCell ref="B31:B36"/>
    <mergeCell ref="F19:F24"/>
    <mergeCell ref="A19:A24"/>
    <mergeCell ref="G37:H42"/>
    <mergeCell ref="I37:I42"/>
    <mergeCell ref="P43:AG43"/>
    <mergeCell ref="P44:AG44"/>
    <mergeCell ref="G5:O5"/>
    <mergeCell ref="G6:O6"/>
    <mergeCell ref="D10:D11"/>
    <mergeCell ref="E10:E11"/>
    <mergeCell ref="S10:S11"/>
    <mergeCell ref="R10:R11"/>
    <mergeCell ref="AA38:AC42"/>
    <mergeCell ref="AD38:AF38"/>
    <mergeCell ref="AD32:AF32"/>
    <mergeCell ref="AD13:AF13"/>
    <mergeCell ref="S37:S42"/>
    <mergeCell ref="S31:S36"/>
    <mergeCell ref="AA49:AC53"/>
    <mergeCell ref="AA46:AC48"/>
    <mergeCell ref="T47:Y47"/>
    <mergeCell ref="AA20:AC24"/>
    <mergeCell ref="AA12:AC12"/>
    <mergeCell ref="AA54:AC58"/>
    <mergeCell ref="AD54:AF54"/>
    <mergeCell ref="AG56:AG57"/>
    <mergeCell ref="AD49:AF49"/>
    <mergeCell ref="AG51:AG52"/>
    <mergeCell ref="AD46:AG48"/>
    <mergeCell ref="AA32:AC36"/>
    <mergeCell ref="AA37:AC37"/>
    <mergeCell ref="AA19:AC19"/>
    <mergeCell ref="AD19:AF19"/>
    <mergeCell ref="Q31:Q36"/>
    <mergeCell ref="R25:R30"/>
    <mergeCell ref="Q25:Q30"/>
    <mergeCell ref="R31:R36"/>
    <mergeCell ref="Q19:Q24"/>
    <mergeCell ref="Q37:Q42"/>
    <mergeCell ref="R19:R24"/>
    <mergeCell ref="R37:R42"/>
    <mergeCell ref="S25:S30"/>
    <mergeCell ref="S19:S24"/>
    <mergeCell ref="Q13:Q18"/>
    <mergeCell ref="R13:R18"/>
    <mergeCell ref="M13:M18"/>
    <mergeCell ref="S13:S18"/>
    <mergeCell ref="G7:Y7"/>
    <mergeCell ref="I13:I18"/>
    <mergeCell ref="P6:W6"/>
    <mergeCell ref="A9:Y9"/>
    <mergeCell ref="J13:J18"/>
    <mergeCell ref="C10:C11"/>
    <mergeCell ref="B10:B11"/>
    <mergeCell ref="Q10:Q11"/>
    <mergeCell ref="I10:N10"/>
    <mergeCell ref="F13:F18"/>
    <mergeCell ref="G13:H18"/>
    <mergeCell ref="D13:D18"/>
    <mergeCell ref="A13:A18"/>
    <mergeCell ref="B13:B18"/>
    <mergeCell ref="C13:C18"/>
    <mergeCell ref="A2:A7"/>
    <mergeCell ref="B2:C4"/>
    <mergeCell ref="B5:C7"/>
    <mergeCell ref="P5:W5"/>
    <mergeCell ref="D2:Y2"/>
    <mergeCell ref="X3:Y3"/>
    <mergeCell ref="X4:Y6"/>
    <mergeCell ref="G3:O3"/>
    <mergeCell ref="G4:O4"/>
    <mergeCell ref="D3:F7"/>
    <mergeCell ref="F10:F11"/>
    <mergeCell ref="E13:E18"/>
    <mergeCell ref="P8:X8"/>
    <mergeCell ref="T10:Y11"/>
  </mergeCells>
  <dataValidations>
    <dataValidation type="list" allowBlank="1" showErrorMessage="1" sqref="F84:F90">
      <formula1>$A$1</formula1>
    </dataValidation>
    <dataValidation type="list" allowBlank="1" showErrorMessage="1" sqref="G49 P49 G54 P54">
      <formula1>$F$84:$F$90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