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200" windowHeight="6735" firstSheet="3" activeTab="8"/>
  </bookViews>
  <sheets>
    <sheet name="RMI - FEB 2017" sheetId="2" r:id="rId1"/>
    <sheet name="RMI MAR 2017" sheetId="4" r:id="rId2"/>
    <sheet name="MAYO 2017" sheetId="6" r:id="rId3"/>
    <sheet name="ABRIL 2017" sheetId="5" r:id="rId4"/>
    <sheet name="JUNIO 2017" sheetId="7" r:id="rId5"/>
    <sheet name="JULIO 2017" sheetId="8" r:id="rId6"/>
    <sheet name="AGOSTO 2017" sheetId="10" r:id="rId7"/>
    <sheet name="SEP 2017" sheetId="11" r:id="rId8"/>
    <sheet name="OCT 2017" sheetId="12" r:id="rId9"/>
    <sheet name="Hoja1 (2)" sheetId="9" r:id="rId10"/>
    <sheet name="Hoja1" sheetId="3" r:id="rId11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13" i="12" l="1"/>
  <c r="Q29" i="12"/>
  <c r="R23" i="12"/>
  <c r="R18" i="12"/>
  <c r="Q29" i="11" l="1"/>
  <c r="R23" i="11"/>
  <c r="R18" i="11"/>
  <c r="Q29" i="10" l="1"/>
  <c r="R23" i="10"/>
  <c r="R18" i="10"/>
  <c r="R13" i="10"/>
  <c r="Q29" i="8" l="1"/>
  <c r="R23" i="8"/>
  <c r="R18" i="8"/>
  <c r="R13" i="8"/>
  <c r="R18" i="7" l="1"/>
  <c r="R28" i="7"/>
  <c r="R23" i="7"/>
  <c r="Q34" i="7"/>
  <c r="X30" i="7"/>
  <c r="R13" i="7"/>
  <c r="Q34" i="6" l="1"/>
  <c r="R18" i="6"/>
  <c r="R13" i="6"/>
  <c r="S30" i="6" l="1"/>
  <c r="T30" i="6" s="1"/>
  <c r="U30" i="6" s="1"/>
  <c r="V30" i="6" s="1"/>
  <c r="W30" i="6" s="1"/>
  <c r="X30" i="6" s="1"/>
  <c r="S31" i="6" s="1"/>
  <c r="T31" i="6" s="1"/>
  <c r="U31" i="6" s="1"/>
  <c r="V31" i="6" s="1"/>
  <c r="W31" i="6" s="1"/>
  <c r="X31" i="6" s="1"/>
  <c r="U20" i="5"/>
  <c r="V20" i="5" s="1"/>
  <c r="W20" i="5" s="1"/>
  <c r="X20" i="5" s="1"/>
  <c r="S21" i="5" s="1"/>
  <c r="T21" i="5" s="1"/>
  <c r="U21" i="5" s="1"/>
  <c r="V21" i="5" s="1"/>
  <c r="W21" i="5" s="1"/>
  <c r="X21" i="5" s="1"/>
  <c r="S22" i="5" s="1"/>
  <c r="T22" i="5" s="1"/>
  <c r="U22" i="5" s="1"/>
  <c r="V22" i="5" s="1"/>
  <c r="W22" i="5" s="1"/>
  <c r="X22" i="5" s="1"/>
  <c r="O18" i="5"/>
  <c r="Q25" i="5" l="1"/>
  <c r="R19" i="5"/>
  <c r="R13" i="5"/>
  <c r="F18" i="4"/>
  <c r="E18" i="4"/>
  <c r="C18" i="4"/>
  <c r="F13" i="4"/>
  <c r="E13" i="4"/>
  <c r="C13" i="4"/>
  <c r="Q24" i="4" l="1"/>
  <c r="U19" i="4"/>
  <c r="V19" i="4" s="1"/>
  <c r="W19" i="4" s="1"/>
  <c r="X19" i="4" s="1"/>
  <c r="S20" i="4" s="1"/>
  <c r="T20" i="4" s="1"/>
  <c r="U20" i="4" s="1"/>
  <c r="V20" i="4" s="1"/>
  <c r="W20" i="4" s="1"/>
  <c r="X20" i="4" s="1"/>
  <c r="S21" i="4" s="1"/>
  <c r="T21" i="4" s="1"/>
  <c r="U21" i="4" s="1"/>
  <c r="V21" i="4" s="1"/>
  <c r="W21" i="4" s="1"/>
  <c r="X21" i="4" s="1"/>
  <c r="R18" i="4"/>
  <c r="R13" i="4"/>
  <c r="Q24" i="2"/>
  <c r="R18" i="2"/>
  <c r="R13" i="2"/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<sst xmlns="http://schemas.openxmlformats.org/spreadsheetml/2006/main" count="781" uniqueCount="125">
  <si>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</si>
  <si>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</si>
  <si>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</si>
  <si>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</si>
  <si>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</si>
  <si>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</si>
  <si>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</si>
  <si>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</si>
  <si>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</si>
  <si>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</si>
  <si>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</si>
  <si>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</si>
  <si>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</si>
  <si>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</si>
  <si>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</si>
  <si>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</si>
  <si>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</si>
  <si>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</si>
  <si>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</si>
  <si>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</si>
  <si>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</si>
  <si>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</si>
  <si>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</si>
  <si>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</si>
  <si>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</si>
  <si>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</si>
  <si>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</si>
  <si>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</si>
  <si>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</si>
  <si>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</si>
  <si>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</si>
  <si>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</si>
  <si>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</si>
  <si>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</si>
  <si>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</si>
  <si>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</si>
  <si>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</si>
  <si>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</si>
  <si>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</si>
  <si>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</si>
  <si>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</si>
  <si>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</si>
  <si>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</si>
  <si>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</si>
  <si>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</si>
  <si>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</si>
  <si>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</si>
  <si>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</si>
  <si>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</si>
  <si>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</si>
  <si>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EFECTUAR LEVANTAMIENTOS TOPOGRAFICOS BASICOS DE ACUERDO A NORMAS , PLANOS Y ESPECIFICACIONES</t>
  </si>
  <si>
    <t>AULA 201/POPAYAN</t>
  </si>
  <si>
    <t>jdhoyos@sena.edu.co</t>
  </si>
  <si>
    <t>JORGE DARIO HOYOS VALENCIA</t>
  </si>
  <si>
    <t>REALIZAR CALCULOS TOPOGRAFICOS DE FORMA MANUAL Y CON AYUDA DE SOFTWAREU HOJA ELECTRONICA EXCEL</t>
  </si>
  <si>
    <t>13:00            19:00</t>
  </si>
  <si>
    <t xml:space="preserve">28030110305-REALIZAR DIBUJO TOPOGRAFICO EN FORMA MANUAL Y CON SOFTWARE APLICATIVO SEGÚN NORMATIVA VIGENTE--28030110306-Manejar equipos electrónicos y software aplicativos para transferencia de información  según manuales técnicos
</t>
  </si>
  <si>
    <t>REALIZAR CALCULOS TOPOGRAFICOS DE FORMA MANUAL Y CON AYUDA DE SOFTWARE U HOJA ELECTRONICA EXCEL</t>
  </si>
  <si>
    <t>7:00    10:00</t>
  </si>
  <si>
    <t>13:00    16:00</t>
  </si>
  <si>
    <t>Jueves, 9 de febrero 2017</t>
  </si>
  <si>
    <t>FEBRERO</t>
  </si>
  <si>
    <t>13:00            18:00</t>
  </si>
  <si>
    <t>7:00
10:00</t>
  </si>
  <si>
    <t>MARZO</t>
  </si>
  <si>
    <t>Sabado 4 de Marzo 2017</t>
  </si>
  <si>
    <t>ABRIL</t>
  </si>
  <si>
    <r>
      <t>Sabado 1</t>
    </r>
    <r>
      <rPr>
        <sz val="13"/>
        <rFont val="Calibri"/>
        <family val="2"/>
      </rPr>
      <t>⁰</t>
    </r>
    <r>
      <rPr>
        <sz val="10.4"/>
        <rFont val="Calibri"/>
        <family val="2"/>
      </rPr>
      <t xml:space="preserve"> </t>
    </r>
    <r>
      <rPr>
        <sz val="13"/>
        <rFont val="Calibri"/>
        <family val="2"/>
        <scheme val="minor"/>
      </rPr>
      <t>de Abril 2017</t>
    </r>
  </si>
  <si>
    <t>Localizar proyectos hidráulicos de acuerdo a normas, planos y especificaciones</t>
  </si>
  <si>
    <t>28030110501-Utilizar las herramientas y equipos según las actividades a desarrollar- 
28030110502 Realizar levantamientos y replanteos de obras hidráulicas aplicando métodos de posicionamiento establecidos-28030110503Realizar levantamientos hidrográficos según especificaciones técnicas</t>
  </si>
  <si>
    <t>Efectuar levantamientos y replanteos topograficos de obras hidraulicas e hidrograficos.</t>
  </si>
  <si>
    <t>Interpretacion de fotografias aereas según trabajo a ejecutar   y operación de equipos fotogrametricos y registro de informacion de datos proporcionados por la lectura de equipos en formatos establecidos para ello.</t>
  </si>
  <si>
    <t>280301104-Efectuar levantamientos fotogrametricos de acuerdo a normas y especficicaciones</t>
  </si>
  <si>
    <t>28030110401-Clasificar las fotografias aereas según trabajo a realizar   -28030110402-Realizar mediciones sobre fotografias aereas,en longitudes horizontales y verticales y areas según especificaciones tecnicas-28030110403-Manejar las herramientas y equipos segun actividades a desarrollar segun manuales tecnicos -28030110404-Registrar los elementos geoemtricos de las fotografias arereas segun procedimiento establecido='[REPORTE EVENT 1196026M Y1134719T 2016-</t>
  </si>
  <si>
    <t>13:00    18:00</t>
  </si>
  <si>
    <t>13:00     16:00</t>
  </si>
  <si>
    <t>7:00    13:00</t>
  </si>
  <si>
    <t>7:00     10:00</t>
  </si>
  <si>
    <t>28030110405-Calcular coordenadas y alturas a partir de fotografías aéreas y/o a partir de base materializada en el terreno 28030110406-Dibujar planos  topográficos en forma manual y con software aplicativo a partir de fotografías aéreas según normativa vigente 28030110407-Realizar  informes de  interpretación de las fotografías aéreas según normativa vigente</t>
  </si>
  <si>
    <t>Efectuar levantamientos y replanteos topograficos de obras hidraulicas e hidrograficos apoyados en el control horizontal y vertical.</t>
  </si>
  <si>
    <t>28030110502 Realizar levantamientos y replanteos de obras hidráulicas aplicando métodos de posicionamiento establecidos-28030110503Realizar levantamientos hidrográficos según especificaciones técnicas.28030110504- Realizar control horizontal y vertical de obras hidraulicas batimetricas, aforos hidrometricos segun especificaciones tecncias.</t>
  </si>
  <si>
    <t>28030110503-Realizar  levantamientos hidrograficos según especificaciones tecnicas    28030110504-Realizar control horizontal y vertical de obras hidraulicas batimetricas aforos hidrometricos según especificaciones tecnicas  28030110505- Calcular levantamientos hidrograficos y de obras hidraulicas segun normativa vigente y rquerimientos de empresa.</t>
  </si>
  <si>
    <t>280301106-Trazar y localizar proyectos viales de acuerdo con normas, planos y especificaciones</t>
  </si>
  <si>
    <t xml:space="preserve">28030110601-Clasificar las carreteras según, sus características, tipo de terreno,  función, velocidad de diseño.28030110602-Ejecutar los cálculos de los elementos geométricos  en el diseño de un proyecto vial, tanto en oficina como en campo según tipo de vía </t>
  </si>
  <si>
    <t>Ejecutar calculos de los elementos geometricos y la caracterizacion de la via, tanto en oficina como en campo.</t>
  </si>
  <si>
    <t>7:00      10:00</t>
  </si>
  <si>
    <t>VIERNES 28 DE ABRIL 2017</t>
  </si>
  <si>
    <t>MAYO</t>
  </si>
  <si>
    <t xml:space="preserve">  28030110505- Calcular levantamientos hidrograficos y de obras hidraulicas segun normativa vigente y rquerimientos de empresa     28030110506-Dibujar levantamientos  hidrográficos y de obras hidráulicas según normativa vigente y requerimientos de la empresa.28030110507-Calcular  cantidades de obra hidráulicas según requerimientos técnicos</t>
  </si>
  <si>
    <t>Georeferenciar puntos,realizar amarres y traslado de coordenadas para localizacion topografica ,planimetrica y altimetrica de redes de acueductos y alcantarillados , establecer tipo d einformes a entregar  de acuerdo con especificaciones y realizar dibujos con la ayuda de herramientas informaticas.</t>
  </si>
  <si>
    <t>.28030110602-Ejecutar los cálculos de los elementos geométricos  en el diseño de un proyecto vial, tanto en oficina como en campo según tipo de vía 28030110603-Trazar, en el terreno un proyecto vial según diseño establecido y normativa vigente.</t>
  </si>
  <si>
    <t>,---</t>
  </si>
  <si>
    <t>,--</t>
  </si>
  <si>
    <t>7:00     13:00</t>
  </si>
  <si>
    <t>JUNIO</t>
  </si>
  <si>
    <t>13:00      18:00</t>
  </si>
  <si>
    <t>JULIO</t>
  </si>
  <si>
    <t>LUNES 26 DE JUNIO 2017</t>
  </si>
  <si>
    <t>7:00       15:00</t>
  </si>
  <si>
    <t>7:00       13:00</t>
  </si>
  <si>
    <t>7:00        13:00</t>
  </si>
  <si>
    <t>28030110601-.Clasificar las carreteras según, sus características, tipo de terreno,  función, velocidad de diseño. 28030110602-Ejecutar los cálculos de los elementos geométricos  en el diseño de un proyecto vial, tanto en oficina como en campo según tipo de vía 28030110603-Trazar, en el terreno un proyecto vial según diseño establecido y normativa vigente.</t>
  </si>
  <si>
    <t>28030110601-Clasificar las carreteras según, sus características, tipo de terreno,  función, velocidad de diseño. .28030110602-Ejecutar los cálculos de los elementos geométricos  en el diseño de un proyecto vial, tanto en oficina como en campo según tipo de vía 28030110603-Trazar, en el terreno un proyecto vial según diseño establecido y normativa vigente.</t>
  </si>
  <si>
    <t>Clasificar,Trazar linea de pendiente,Ejecutar calculos de los elementos geometricos y la caracterizacion de la via, tanto en oficina como en campo.</t>
  </si>
  <si>
    <t>AMBIENTE / SEDE 201</t>
  </si>
  <si>
    <t>AGOSTO</t>
  </si>
  <si>
    <t>JUEVES 27DE JULIO 2017</t>
  </si>
  <si>
    <t>28030110502-Realizar levantamientos y replanteos de obras hdraulicasaplicando metodos de posicionamiento establecidos-refuerzo-</t>
  </si>
  <si>
    <t>Ejecutar calculos de los elementos geometricos y el trazado del corredor vial, tanto en oficina como en campo.</t>
  </si>
  <si>
    <t>28030110602-Ejecutar los cálculos de los elementos geométricos  en el diseño de un proyecto vial, tanto en oficina como en campo según tipo de vía 28030110603-Trazar, en el terreno un proyecto vial según diseño establecido y normativa vigente.28030110604-Registrar los datos  en las carteras  establecidas para proyectos viales según requerimientos establecidos.</t>
  </si>
  <si>
    <t>280301108-Localización de proyectos urbanísticos y civiles  de acuerdo con normas, planos y especificaciones</t>
  </si>
  <si>
    <t xml:space="preserve">28030110801-Localizar  y replantear proyectos urbanísticos y civiles según especificaciones técnicas. 28030110802-Identificar suelos, materiales, equipos y herramientas utilizados en los movimientos de tierra y acabados para vías según especificaciones. 28030110803-Determinar los costos de operación y producción de los equipos para movimiento  de tierra de acuerdo a precios del mercado.
</t>
  </si>
  <si>
    <t xml:space="preserve">• Identificar los tipos de materiales utilizados en los movimientos de tierra de proyectos de obras civiles y urbanísticos. 
• Identificar tipo de suelo
Identificar los productos asfalticos utilizados en pavimentos
</t>
  </si>
  <si>
    <t>AULA 201/1196026 POPAYAN</t>
  </si>
  <si>
    <t>AULA 201/1134719 POPAYAN</t>
  </si>
  <si>
    <t>SEPTIEMBRE</t>
  </si>
  <si>
    <t>LUNES 28 AGOSTO 2017</t>
  </si>
  <si>
    <t>3138990142/ 8369311</t>
  </si>
  <si>
    <t>OCTUBRE</t>
  </si>
  <si>
    <t>SEP , LUNES 25 2017</t>
  </si>
  <si>
    <t>• Localizar curvas horizontales: circulares simples, espirales o clotoides, según especificaciones y planos técnicos, Localizar  líneas de secciones y puntos de chaflán según  procedimiento establecido y • Realiza plano planta, perfil del corredor vial según normativa vigente y requerimientos de la empresa y• Registra  cálculo de carteras de curvas horizontales y verticales según especificaciones técnicas.</t>
  </si>
  <si>
    <t>28030110603-Trazar, en el terreno un proyecto vial según diseño establecido y normativa vigente.(100h).28030110604-Registrar los datos  en las carteras  establecidas para proyectos viales según requerimientos establecidos.2803010605-Realizar cálculos de cantidades de obra según especificaciones técnicas. (30h)28030110606-Verificar  las  cantidades de obra del proyecto vial según cantidades establecidas.(30h)</t>
  </si>
  <si>
    <t xml:space="preserve">. 28030110802-Identificar suelos, materiales, equipos y herramientas utilizados en los movimientos de tierra y acabados para vías según especificaciones. 28030110803-Determinar los costos de operación y producción de los equipos para movimiento  de tierra de acuerdo a precios del mercado.28030110804-Determinar la producción  y rendimiento de  los equipos para construcción de obras civiles de acuerdo al modelo, tipo y actividad a desarrollar
</t>
  </si>
  <si>
    <t>28030110603-Trazar, en el terreno un proyecto vial según diseño establecido y normativa vigente.28030110604-Registrar los datos  en las carteras  establecidas para proyectos viales según requerimientos establecidos.2803010605-Realizar cálculos de cantidades de obra según especificaciones técnicas. (30h)28030110606-Verificar  las  cantidades de obra del proyecto vial según cantidades establecidas.(30h)</t>
  </si>
  <si>
    <t>7:00      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</si>
</sst>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3"/>
      <name val="Calibri"/>
      <family val="2"/>
    </font>
    <font>
      <sz val="10.4"/>
      <name val="Calibri"/>
      <family val="2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1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hair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ashed">
        <color indexed="64"/>
      </right>
      <top/>
      <bottom style="hair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43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35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42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0" fillId="11" borderId="61" xfId="0" applyFont="1" applyFill="1" applyBorder="1" applyAlignment="1">
      <alignment horizontal="center" vertical="center" wrapText="1"/>
    </xf>
    <xf numFmtId="0" fontId="20" fillId="11" borderId="60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2" fillId="0" borderId="18" xfId="0" applyFont="1" applyBorder="1"/>
    <xf numFmtId="0" fontId="26" fillId="7" borderId="1" xfId="0" applyFont="1" applyFill="1" applyBorder="1" applyAlignment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44" fillId="2" borderId="18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2" borderId="65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vertical="center"/>
    </xf>
    <xf numFmtId="0" fontId="30" fillId="0" borderId="18" xfId="0" applyFont="1" applyBorder="1" applyAlignment="1">
      <alignment horizont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18" xfId="0" applyFont="1" applyBorder="1" applyAlignment="1">
      <alignment vertical="center"/>
    </xf>
    <xf numFmtId="0" fontId="20" fillId="8" borderId="72" xfId="0" applyFont="1" applyFill="1" applyBorder="1" applyAlignment="1">
      <alignment horizontal="center" vertical="center" wrapText="1"/>
    </xf>
    <xf numFmtId="0" fontId="20" fillId="0" borderId="71" xfId="0" applyFont="1" applyFill="1" applyBorder="1" applyAlignment="1">
      <alignment horizontal="center" vertical="center" wrapText="1"/>
    </xf>
    <xf numFmtId="0" fontId="20" fillId="0" borderId="73" xfId="0" applyFont="1" applyFill="1" applyBorder="1" applyAlignment="1">
      <alignment horizontal="center" vertical="center" wrapText="1"/>
    </xf>
    <xf numFmtId="0" fontId="20" fillId="9" borderId="71" xfId="0" applyFont="1" applyFill="1" applyBorder="1" applyAlignment="1">
      <alignment horizontal="center" vertical="center" wrapText="1"/>
    </xf>
    <xf numFmtId="0" fontId="20" fillId="9" borderId="73" xfId="0" applyFont="1" applyFill="1" applyBorder="1" applyAlignment="1">
      <alignment horizontal="center" vertical="center" wrapText="1"/>
    </xf>
    <xf numFmtId="0" fontId="20" fillId="2" borderId="74" xfId="0" applyFont="1" applyFill="1" applyBorder="1" applyAlignment="1">
      <alignment horizontal="center" vertical="center" wrapText="1"/>
    </xf>
    <xf numFmtId="0" fontId="20" fillId="2" borderId="75" xfId="0" applyFont="1" applyFill="1" applyBorder="1" applyAlignment="1">
      <alignment horizontal="center" vertical="center" wrapText="1"/>
    </xf>
    <xf numFmtId="0" fontId="20" fillId="2" borderId="77" xfId="0" applyFont="1" applyFill="1" applyBorder="1" applyAlignment="1">
      <alignment horizontal="center" vertical="center" wrapText="1"/>
    </xf>
    <xf numFmtId="0" fontId="20" fillId="0" borderId="78" xfId="0" applyFont="1" applyFill="1" applyBorder="1" applyAlignment="1">
      <alignment horizontal="center" vertical="center" wrapText="1"/>
    </xf>
    <xf numFmtId="0" fontId="20" fillId="9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center" vertical="center" wrapText="1"/>
    </xf>
    <xf numFmtId="0" fontId="20" fillId="9" borderId="81" xfId="0" applyFont="1" applyFill="1" applyBorder="1" applyAlignment="1">
      <alignment horizontal="center" vertical="center" wrapText="1"/>
    </xf>
    <xf numFmtId="0" fontId="20" fillId="2" borderId="82" xfId="0" applyFont="1" applyFill="1" applyBorder="1" applyAlignment="1">
      <alignment horizontal="center" vertical="center" wrapText="1"/>
    </xf>
    <xf numFmtId="0" fontId="20" fillId="8" borderId="84" xfId="0" applyFont="1" applyFill="1" applyBorder="1" applyAlignment="1">
      <alignment horizontal="center" vertical="center" wrapText="1"/>
    </xf>
    <xf numFmtId="0" fontId="20" fillId="8" borderId="85" xfId="0" applyFont="1" applyFill="1" applyBorder="1" applyAlignment="1">
      <alignment horizontal="center" vertical="center" wrapText="1"/>
    </xf>
    <xf numFmtId="0" fontId="20" fillId="9" borderId="86" xfId="0" applyFont="1" applyFill="1" applyBorder="1" applyAlignment="1">
      <alignment horizontal="center" vertical="center" wrapText="1"/>
    </xf>
    <xf numFmtId="0" fontId="40" fillId="12" borderId="71" xfId="0" applyFont="1" applyFill="1" applyBorder="1" applyAlignment="1">
      <alignment horizontal="center" vertical="center" wrapText="1"/>
    </xf>
    <xf numFmtId="0" fontId="40" fillId="10" borderId="71" xfId="0" applyFont="1" applyFill="1" applyBorder="1" applyAlignment="1">
      <alignment horizontal="center" vertical="center" wrapText="1"/>
    </xf>
    <xf numFmtId="0" fontId="40" fillId="12" borderId="73" xfId="0" applyFont="1" applyFill="1" applyBorder="1" applyAlignment="1">
      <alignment horizontal="center" vertical="center" wrapText="1"/>
    </xf>
    <xf numFmtId="0" fontId="40" fillId="10" borderId="73" xfId="0" applyFont="1" applyFill="1" applyBorder="1" applyAlignment="1">
      <alignment horizontal="center" vertical="center" wrapText="1"/>
    </xf>
    <xf numFmtId="0" fontId="40" fillId="12" borderId="81" xfId="0" applyFont="1" applyFill="1" applyBorder="1" applyAlignment="1">
      <alignment horizontal="center" vertical="center" wrapText="1"/>
    </xf>
    <xf numFmtId="0" fontId="40" fillId="10" borderId="81" xfId="0" applyFont="1" applyFill="1" applyBorder="1" applyAlignment="1">
      <alignment horizontal="center" vertical="center" wrapText="1"/>
    </xf>
    <xf numFmtId="0" fontId="20" fillId="2" borderId="93" xfId="0" applyFont="1" applyFill="1" applyBorder="1" applyAlignment="1">
      <alignment horizontal="center" vertical="center" wrapText="1"/>
    </xf>
    <xf numFmtId="0" fontId="20" fillId="9" borderId="98" xfId="0" applyFont="1" applyFill="1" applyBorder="1" applyAlignment="1">
      <alignment horizontal="center" vertical="center" wrapText="1"/>
    </xf>
    <xf numFmtId="0" fontId="20" fillId="2" borderId="101" xfId="0" applyFont="1" applyFill="1" applyBorder="1" applyAlignment="1">
      <alignment horizontal="center" vertical="center" wrapText="1"/>
    </xf>
    <xf numFmtId="0" fontId="20" fillId="8" borderId="104" xfId="0" applyFont="1" applyFill="1" applyBorder="1" applyAlignment="1">
      <alignment horizontal="center" vertical="center" wrapText="1"/>
    </xf>
    <xf numFmtId="0" fontId="40" fillId="12" borderId="76" xfId="0" applyFont="1" applyFill="1" applyBorder="1" applyAlignment="1">
      <alignment horizontal="center" vertical="center" wrapText="1"/>
    </xf>
    <xf numFmtId="0" fontId="40" fillId="12" borderId="97" xfId="0" applyFont="1" applyFill="1" applyBorder="1" applyAlignment="1">
      <alignment horizontal="center" vertical="center" wrapText="1"/>
    </xf>
    <xf numFmtId="0" fontId="40" fillId="12" borderId="99" xfId="0" applyFont="1" applyFill="1" applyBorder="1" applyAlignment="1">
      <alignment horizontal="center" vertical="center" wrapText="1"/>
    </xf>
    <xf numFmtId="0" fontId="13" fillId="0" borderId="105" xfId="0" applyFont="1" applyBorder="1" applyAlignment="1">
      <alignment horizontal="center" vertical="center" wrapText="1"/>
    </xf>
    <xf numFmtId="0" fontId="13" fillId="0" borderId="106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/>
    </xf>
    <xf numFmtId="0" fontId="6" fillId="0" borderId="108" xfId="0" applyFont="1" applyBorder="1"/>
    <xf numFmtId="0" fontId="13" fillId="0" borderId="109" xfId="0" applyFont="1" applyBorder="1" applyAlignment="1">
      <alignment horizontal="center" vertical="center" wrapText="1"/>
    </xf>
    <xf numFmtId="0" fontId="20" fillId="0" borderId="11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8" fillId="8" borderId="41" xfId="0" applyFont="1" applyFill="1" applyBorder="1" applyAlignment="1">
      <alignment horizontal="center" vertical="center" wrapText="1"/>
    </xf>
    <xf numFmtId="0" fontId="48" fillId="2" borderId="34" xfId="0" applyFont="1" applyFill="1" applyBorder="1" applyAlignment="1">
      <alignment horizontal="center" vertical="center" wrapText="1"/>
    </xf>
    <xf numFmtId="0" fontId="20" fillId="12" borderId="78" xfId="0" applyFont="1" applyFill="1" applyBorder="1" applyAlignment="1">
      <alignment horizontal="center" vertical="center" wrapText="1"/>
    </xf>
    <xf numFmtId="0" fontId="20" fillId="10" borderId="78" xfId="0" applyFont="1" applyFill="1" applyBorder="1" applyAlignment="1">
      <alignment horizontal="center" vertical="center" wrapText="1"/>
    </xf>
    <xf numFmtId="0" fontId="40" fillId="12" borderId="92" xfId="0" applyFont="1" applyFill="1" applyBorder="1" applyAlignment="1">
      <alignment horizontal="center" vertical="center" wrapText="1"/>
    </xf>
    <xf numFmtId="0" fontId="40" fillId="12" borderId="95" xfId="0" applyFont="1" applyFill="1" applyBorder="1" applyAlignment="1">
      <alignment horizontal="center" vertical="center" wrapText="1"/>
    </xf>
    <xf numFmtId="0" fontId="40" fillId="12" borderId="94" xfId="0" applyFont="1" applyFill="1" applyBorder="1" applyAlignment="1">
      <alignment horizontal="center" vertical="center" wrapText="1"/>
    </xf>
    <xf numFmtId="0" fontId="40" fillId="12" borderId="0" xfId="0" applyFont="1" applyFill="1" applyBorder="1" applyAlignment="1">
      <alignment horizontal="center" vertical="center" wrapText="1"/>
    </xf>
    <xf numFmtId="0" fontId="40" fillId="12" borderId="100" xfId="0" applyFont="1" applyFill="1" applyBorder="1" applyAlignment="1">
      <alignment horizontal="center" vertical="center" wrapText="1"/>
    </xf>
    <xf numFmtId="0" fontId="20" fillId="0" borderId="86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12" borderId="35" xfId="0" applyFont="1" applyFill="1" applyBorder="1" applyAlignment="1">
      <alignment horizontal="center" vertical="center" wrapText="1"/>
    </xf>
    <xf numFmtId="0" fontId="20" fillId="12" borderId="117" xfId="0" applyFont="1" applyFill="1" applyBorder="1" applyAlignment="1">
      <alignment horizontal="center" vertical="center" wrapText="1"/>
    </xf>
    <xf numFmtId="0" fontId="48" fillId="2" borderId="102" xfId="0" applyFont="1" applyFill="1" applyBorder="1" applyAlignment="1">
      <alignment horizontal="center" vertical="center" wrapText="1"/>
    </xf>
    <xf numFmtId="0" fontId="48" fillId="8" borderId="103" xfId="0" applyFont="1" applyFill="1" applyBorder="1" applyAlignment="1">
      <alignment horizontal="center" vertical="center" wrapText="1"/>
    </xf>
    <xf numFmtId="0" fontId="48" fillId="8" borderId="96" xfId="0" applyFont="1" applyFill="1" applyBorder="1" applyAlignment="1">
      <alignment horizontal="center" vertical="center" wrapText="1"/>
    </xf>
    <xf numFmtId="0" fontId="48" fillId="8" borderId="80" xfId="0" applyFont="1" applyFill="1" applyBorder="1" applyAlignment="1">
      <alignment horizontal="center" vertical="center" wrapText="1"/>
    </xf>
    <xf numFmtId="0" fontId="48" fillId="8" borderId="83" xfId="0" applyFont="1" applyFill="1" applyBorder="1" applyAlignment="1">
      <alignment horizontal="center" vertical="center" wrapText="1"/>
    </xf>
    <xf numFmtId="0" fontId="48" fillId="0" borderId="11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2" borderId="61" xfId="0" applyFont="1" applyFill="1" applyBorder="1" applyAlignment="1">
      <alignment horizontal="center" vertical="center" wrapText="1"/>
    </xf>
    <xf numFmtId="0" fontId="48" fillId="0" borderId="102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48" fillId="8" borderId="19" xfId="0" applyFont="1" applyFill="1" applyBorder="1" applyAlignment="1">
      <alignment horizontal="center" vertical="center" wrapText="1"/>
    </xf>
    <xf numFmtId="0" fontId="48" fillId="8" borderId="84" xfId="0" applyFont="1" applyFill="1" applyBorder="1" applyAlignment="1">
      <alignment horizontal="center" vertical="center" wrapText="1"/>
    </xf>
    <xf numFmtId="0" fontId="20" fillId="0" borderId="81" xfId="0" applyFont="1" applyFill="1" applyBorder="1" applyAlignment="1">
      <alignment horizontal="center" vertical="center" wrapText="1"/>
    </xf>
    <xf numFmtId="0" fontId="20" fillId="0" borderId="118" xfId="0" applyFont="1" applyFill="1" applyBorder="1" applyAlignment="1">
      <alignment horizontal="center" vertical="center" wrapText="1"/>
    </xf>
    <xf numFmtId="0" fontId="20" fillId="0" borderId="119" xfId="0" applyFont="1" applyFill="1" applyBorder="1" applyAlignment="1">
      <alignment horizontal="center" vertical="center" wrapText="1"/>
    </xf>
    <xf numFmtId="0" fontId="20" fillId="12" borderId="120" xfId="0" applyFont="1" applyFill="1" applyBorder="1" applyAlignment="1">
      <alignment horizontal="center" vertical="center" wrapText="1"/>
    </xf>
    <xf numFmtId="0" fontId="20" fillId="12" borderId="122" xfId="0" applyFont="1" applyFill="1" applyBorder="1" applyAlignment="1">
      <alignment horizontal="center" vertical="center" wrapText="1"/>
    </xf>
    <xf numFmtId="0" fontId="50" fillId="8" borderId="96" xfId="0" applyFont="1" applyFill="1" applyBorder="1" applyAlignment="1">
      <alignment horizontal="center" vertical="center" wrapText="1"/>
    </xf>
    <xf numFmtId="0" fontId="49" fillId="0" borderId="49" xfId="0" applyFont="1" applyFill="1" applyBorder="1" applyAlignment="1">
      <alignment horizontal="center" vertical="center" wrapText="1"/>
    </xf>
    <xf numFmtId="0" fontId="49" fillId="0" borderId="124" xfId="0" applyFont="1" applyFill="1" applyBorder="1" applyAlignment="1">
      <alignment horizontal="center" vertical="center" wrapText="1"/>
    </xf>
    <xf numFmtId="0" fontId="4" fillId="9" borderId="98" xfId="0" applyFont="1" applyFill="1" applyBorder="1" applyAlignment="1">
      <alignment horizontal="center" vertical="center" wrapText="1"/>
    </xf>
    <xf numFmtId="0" fontId="4" fillId="2" borderId="93" xfId="0" applyFont="1" applyFill="1" applyBorder="1" applyAlignment="1">
      <alignment horizontal="center" vertical="center" wrapText="1"/>
    </xf>
    <xf numFmtId="0" fontId="4" fillId="8" borderId="123" xfId="0" applyFont="1" applyFill="1" applyBorder="1" applyAlignment="1">
      <alignment horizontal="center" vertical="center" wrapText="1"/>
    </xf>
    <xf numFmtId="0" fontId="49" fillId="12" borderId="122" xfId="0" applyFont="1" applyFill="1" applyBorder="1" applyAlignment="1">
      <alignment horizontal="center" vertical="center" wrapText="1"/>
    </xf>
    <xf numFmtId="0" fontId="49" fillId="12" borderId="126" xfId="0" applyFont="1" applyFill="1" applyBorder="1" applyAlignment="1">
      <alignment horizontal="center" vertical="center" wrapText="1"/>
    </xf>
    <xf numFmtId="0" fontId="4" fillId="0" borderId="76" xfId="0" applyFont="1" applyFill="1" applyBorder="1" applyAlignment="1">
      <alignment horizontal="center" vertical="center" wrapText="1"/>
    </xf>
    <xf numFmtId="0" fontId="4" fillId="9" borderId="71" xfId="0" applyFont="1" applyFill="1" applyBorder="1" applyAlignment="1">
      <alignment horizontal="center" vertical="center" wrapText="1"/>
    </xf>
    <xf numFmtId="0" fontId="4" fillId="2" borderId="74" xfId="0" applyFont="1" applyFill="1" applyBorder="1" applyAlignment="1">
      <alignment horizontal="center" vertical="center" wrapText="1"/>
    </xf>
    <xf numFmtId="0" fontId="4" fillId="8" borderId="72" xfId="0" applyFont="1" applyFill="1" applyBorder="1" applyAlignment="1">
      <alignment horizontal="center" vertical="center" wrapText="1"/>
    </xf>
    <xf numFmtId="0" fontId="49" fillId="12" borderId="125" xfId="0" applyFont="1" applyFill="1" applyBorder="1" applyAlignment="1">
      <alignment horizontal="center" vertical="center" wrapText="1"/>
    </xf>
    <xf numFmtId="0" fontId="50" fillId="8" borderId="104" xfId="0" applyFont="1" applyFill="1" applyBorder="1" applyAlignment="1">
      <alignment horizontal="center" vertical="center" wrapText="1"/>
    </xf>
    <xf numFmtId="0" fontId="49" fillId="12" borderId="0" xfId="0" applyFont="1" applyFill="1" applyBorder="1" applyAlignment="1">
      <alignment horizontal="center" vertical="center" wrapText="1"/>
    </xf>
    <xf numFmtId="0" fontId="4" fillId="9" borderId="73" xfId="0" applyFont="1" applyFill="1" applyBorder="1" applyAlignment="1">
      <alignment horizontal="center" vertical="center" wrapText="1"/>
    </xf>
    <xf numFmtId="0" fontId="4" fillId="2" borderId="75" xfId="0" applyFont="1" applyFill="1" applyBorder="1" applyAlignment="1">
      <alignment horizontal="center" vertical="center" wrapText="1"/>
    </xf>
    <xf numFmtId="0" fontId="50" fillId="8" borderId="103" xfId="0" applyFont="1" applyFill="1" applyBorder="1" applyAlignment="1">
      <alignment horizontal="center" vertical="center" wrapText="1"/>
    </xf>
    <xf numFmtId="0" fontId="49" fillId="0" borderId="121" xfId="0" applyFont="1" applyFill="1" applyBorder="1" applyAlignment="1">
      <alignment horizontal="center" vertical="center" wrapText="1"/>
    </xf>
    <xf numFmtId="0" fontId="4" fillId="0" borderId="86" xfId="0" applyFont="1" applyFill="1" applyBorder="1" applyAlignment="1">
      <alignment horizontal="center" vertical="center" wrapText="1"/>
    </xf>
    <xf numFmtId="0" fontId="4" fillId="9" borderId="86" xfId="0" applyFont="1" applyFill="1" applyBorder="1" applyAlignment="1">
      <alignment horizontal="center" vertical="center" wrapText="1"/>
    </xf>
    <xf numFmtId="0" fontId="4" fillId="2" borderId="101" xfId="0" applyFont="1" applyFill="1" applyBorder="1" applyAlignment="1">
      <alignment horizontal="center" vertical="center" wrapText="1"/>
    </xf>
    <xf numFmtId="0" fontId="49" fillId="12" borderId="100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0" fillId="8" borderId="19" xfId="0" applyFont="1" applyFill="1" applyBorder="1" applyAlignment="1">
      <alignment horizontal="center" vertical="center" wrapText="1"/>
    </xf>
    <xf numFmtId="0" fontId="40" fillId="8" borderId="41" xfId="0" applyFont="1" applyFill="1" applyBorder="1" applyAlignment="1">
      <alignment horizontal="center" vertical="center" wrapText="1"/>
    </xf>
    <xf numFmtId="0" fontId="48" fillId="2" borderId="19" xfId="0" applyFont="1" applyFill="1" applyBorder="1" applyAlignment="1">
      <alignment horizontal="center"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9" borderId="20" xfId="0" applyFont="1" applyFill="1" applyBorder="1" applyAlignment="1">
      <alignment horizontal="center" vertical="center" wrapText="1"/>
    </xf>
    <xf numFmtId="0" fontId="48" fillId="2" borderId="38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8" borderId="80" xfId="0" applyFont="1" applyFill="1" applyBorder="1" applyAlignment="1">
      <alignment horizontal="center" vertical="center" wrapText="1"/>
    </xf>
    <xf numFmtId="0" fontId="48" fillId="12" borderId="61" xfId="0" applyFont="1" applyFill="1" applyBorder="1" applyAlignment="1">
      <alignment horizontal="center" vertical="center" wrapText="1"/>
    </xf>
    <xf numFmtId="0" fontId="48" fillId="0" borderId="38" xfId="0" applyFont="1" applyFill="1" applyBorder="1" applyAlignment="1">
      <alignment horizontal="center" vertical="center" wrapText="1"/>
    </xf>
    <xf numFmtId="0" fontId="40" fillId="12" borderId="78" xfId="0" applyFont="1" applyFill="1" applyBorder="1" applyAlignment="1">
      <alignment horizontal="center" vertical="center" wrapText="1"/>
    </xf>
    <xf numFmtId="0" fontId="40" fillId="12" borderId="117" xfId="0" applyFont="1" applyFill="1" applyBorder="1" applyAlignment="1">
      <alignment horizontal="center" vertical="center" wrapText="1"/>
    </xf>
    <xf numFmtId="0" fontId="20" fillId="12" borderId="118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48" fillId="0" borderId="12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9" fillId="0" borderId="20" xfId="0" applyFont="1" applyFill="1" applyBorder="1" applyAlignment="1">
      <alignment horizontal="center" vertical="center" wrapText="1"/>
    </xf>
    <xf numFmtId="0" fontId="51" fillId="0" borderId="20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40" fillId="9" borderId="19" xfId="0" applyFont="1" applyFill="1" applyBorder="1" applyAlignment="1">
      <alignment horizontal="center" vertical="center" wrapText="1"/>
    </xf>
    <xf numFmtId="0" fontId="52" fillId="8" borderId="19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40" fillId="12" borderId="20" xfId="0" applyFont="1" applyFill="1" applyBorder="1" applyAlignment="1">
      <alignment horizontal="center" vertical="center" wrapText="1"/>
    </xf>
    <xf numFmtId="0" fontId="40" fillId="10" borderId="19" xfId="0" applyFont="1" applyFill="1" applyBorder="1" applyAlignment="1">
      <alignment horizontal="center" vertical="center" wrapText="1"/>
    </xf>
    <xf numFmtId="0" fontId="40" fillId="11" borderId="4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51" fillId="2" borderId="19" xfId="0" applyFont="1" applyFill="1" applyBorder="1" applyAlignment="1">
      <alignment horizontal="center" vertical="center" wrapText="1"/>
    </xf>
    <xf numFmtId="0" fontId="51" fillId="10" borderId="19" xfId="0" applyFont="1" applyFill="1" applyBorder="1" applyAlignment="1">
      <alignment horizontal="center" vertical="center" wrapText="1"/>
    </xf>
    <xf numFmtId="0" fontId="40" fillId="11" borderId="19" xfId="0" applyFont="1" applyFill="1" applyBorder="1" applyAlignment="1">
      <alignment horizontal="center" vertical="center" wrapText="1"/>
    </xf>
    <xf numFmtId="0" fontId="29" fillId="13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3" borderId="42" xfId="0" applyFont="1" applyFill="1" applyBorder="1" applyAlignment="1">
      <alignment horizontal="center" vertical="center" wrapText="1"/>
    </xf>
    <xf numFmtId="0" fontId="51" fillId="9" borderId="19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68" xfId="0" applyFont="1" applyBorder="1" applyAlignment="1">
      <alignment horizontal="center" vertical="center" wrapText="1"/>
    </xf>
    <xf numFmtId="0" fontId="40" fillId="2" borderId="34" xfId="0" applyFont="1" applyFill="1" applyBorder="1" applyAlignment="1">
      <alignment horizontal="center" vertical="center" wrapText="1"/>
    </xf>
    <xf numFmtId="0" fontId="40" fillId="0" borderId="41" xfId="0" applyFont="1" applyFill="1" applyBorder="1" applyAlignment="1">
      <alignment horizontal="center" vertical="center" wrapText="1"/>
    </xf>
    <xf numFmtId="0" fontId="40" fillId="10" borderId="34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49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1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2" fillId="0" borderId="33" xfId="0" applyFont="1" applyBorder="1" applyAlignment="1">
      <alignment horizontal="center" vertical="center" wrapText="1"/>
    </xf>
    <xf numFmtId="0" fontId="43" fillId="0" borderId="18" xfId="0" applyFont="1" applyBorder="1"/>
    <xf numFmtId="0" fontId="43" fillId="0" borderId="40" xfId="0" applyFont="1" applyBorder="1"/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4" fillId="2" borderId="33" xfId="0" applyFont="1" applyFill="1" applyBorder="1" applyAlignment="1">
      <alignment horizontal="center" vertical="center" wrapText="1"/>
    </xf>
    <xf numFmtId="0" fontId="45" fillId="0" borderId="18" xfId="0" applyFont="1" applyBorder="1"/>
    <xf numFmtId="0" fontId="45" fillId="0" borderId="40" xfId="0" applyFont="1" applyBorder="1"/>
    <xf numFmtId="0" fontId="44" fillId="2" borderId="18" xfId="0" applyFont="1" applyFill="1" applyBorder="1" applyAlignment="1">
      <alignment horizontal="center" vertical="center" wrapText="1"/>
    </xf>
    <xf numFmtId="0" fontId="44" fillId="2" borderId="40" xfId="0" applyFont="1" applyFill="1" applyBorder="1" applyAlignment="1">
      <alignment horizontal="center" vertical="center" wrapText="1"/>
    </xf>
    <xf numFmtId="0" fontId="42" fillId="0" borderId="18" xfId="0" applyFont="1" applyBorder="1" applyAlignment="1">
      <alignment horizontal="center" vertical="center" wrapText="1"/>
    </xf>
    <xf numFmtId="0" fontId="42" fillId="0" borderId="40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center" vertical="center" wrapText="1"/>
    </xf>
    <xf numFmtId="0" fontId="32" fillId="0" borderId="69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0" borderId="7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0" fontId="31" fillId="0" borderId="33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20" fontId="30" fillId="0" borderId="89" xfId="0" applyNumberFormat="1" applyFont="1" applyBorder="1" applyAlignment="1">
      <alignment horizontal="center" vertical="center" wrapText="1"/>
    </xf>
    <xf numFmtId="20" fontId="30" fillId="0" borderId="90" xfId="0" applyNumberFormat="1" applyFont="1" applyBorder="1" applyAlignment="1">
      <alignment horizontal="center" vertical="center" wrapText="1"/>
    </xf>
    <xf numFmtId="20" fontId="30" fillId="0" borderId="91" xfId="0" applyNumberFormat="1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wrapText="1"/>
    </xf>
    <xf numFmtId="0" fontId="42" fillId="0" borderId="18" xfId="0" applyFont="1" applyBorder="1" applyAlignment="1">
      <alignment horizontal="right" wrapText="1"/>
    </xf>
    <xf numFmtId="0" fontId="42" fillId="0" borderId="40" xfId="0" applyFont="1" applyBorder="1" applyAlignment="1">
      <alignment horizontal="right" wrapText="1"/>
    </xf>
    <xf numFmtId="0" fontId="31" fillId="0" borderId="5" xfId="0" applyFont="1" applyBorder="1" applyAlignment="1">
      <alignment horizontal="center"/>
    </xf>
    <xf numFmtId="0" fontId="31" fillId="0" borderId="70" xfId="0" applyFont="1" applyBorder="1" applyAlignment="1">
      <alignment horizontal="center"/>
    </xf>
    <xf numFmtId="20" fontId="30" fillId="0" borderId="112" xfId="0" applyNumberFormat="1" applyFont="1" applyBorder="1" applyAlignment="1">
      <alignment horizontal="center" vertical="center" wrapText="1"/>
    </xf>
    <xf numFmtId="20" fontId="30" fillId="0" borderId="113" xfId="0" applyNumberFormat="1" applyFont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vertical="center" wrapText="1"/>
    </xf>
    <xf numFmtId="0" fontId="19" fillId="0" borderId="8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32" fillId="0" borderId="111" xfId="0" applyFont="1" applyBorder="1" applyAlignment="1">
      <alignment horizontal="center" vertical="center" wrapText="1"/>
    </xf>
    <xf numFmtId="0" fontId="32" fillId="0" borderId="112" xfId="0" applyFont="1" applyBorder="1" applyAlignment="1">
      <alignment horizontal="center" vertical="center" wrapText="1"/>
    </xf>
    <xf numFmtId="0" fontId="32" fillId="0" borderId="113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2" fillId="0" borderId="110" xfId="0" applyFont="1" applyBorder="1" applyAlignment="1">
      <alignment horizontal="center" vertical="center" wrapText="1"/>
    </xf>
    <xf numFmtId="0" fontId="16" fillId="0" borderId="51" xfId="0" applyFont="1" applyBorder="1" applyAlignment="1">
      <alignment vertical="center" wrapText="1"/>
    </xf>
    <xf numFmtId="0" fontId="4" fillId="0" borderId="51" xfId="0" applyFont="1" applyBorder="1"/>
    <xf numFmtId="0" fontId="4" fillId="0" borderId="107" xfId="0" applyFont="1" applyBorder="1"/>
    <xf numFmtId="0" fontId="13" fillId="0" borderId="67" xfId="0" applyFont="1" applyBorder="1" applyAlignment="1">
      <alignment horizontal="center" vertical="center" wrapText="1"/>
    </xf>
    <xf numFmtId="0" fontId="13" fillId="0" borderId="68" xfId="0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/>
    </xf>
    <xf numFmtId="20" fontId="30" fillId="0" borderId="87" xfId="0" applyNumberFormat="1" applyFont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88" xfId="0" applyNumberFormat="1" applyFont="1" applyBorder="1" applyAlignment="1">
      <alignment horizontal="center" vertical="center" wrapText="1"/>
    </xf>
    <xf numFmtId="0" fontId="30" fillId="2" borderId="87" xfId="0" applyFont="1" applyFill="1" applyBorder="1" applyAlignment="1">
      <alignment horizontal="center" vertical="center" wrapText="1"/>
    </xf>
    <xf numFmtId="0" fontId="30" fillId="2" borderId="30" xfId="0" applyFont="1" applyFill="1" applyBorder="1" applyAlignment="1">
      <alignment horizontal="center" vertical="center" wrapText="1"/>
    </xf>
    <xf numFmtId="0" fontId="30" fillId="2" borderId="88" xfId="0" applyFont="1" applyFill="1" applyBorder="1" applyAlignment="1">
      <alignment horizontal="center" vertical="center" wrapText="1"/>
    </xf>
    <xf numFmtId="0" fontId="30" fillId="2" borderId="111" xfId="0" applyFont="1" applyFill="1" applyBorder="1" applyAlignment="1">
      <alignment horizontal="center" vertical="center" wrapText="1"/>
    </xf>
    <xf numFmtId="0" fontId="30" fillId="2" borderId="112" xfId="0" applyFont="1" applyFill="1" applyBorder="1" applyAlignment="1">
      <alignment horizontal="center" vertical="center" wrapText="1"/>
    </xf>
    <xf numFmtId="0" fontId="30" fillId="2" borderId="113" xfId="0" applyFont="1" applyFill="1" applyBorder="1" applyAlignment="1">
      <alignment horizontal="center" vertical="center" wrapText="1"/>
    </xf>
    <xf numFmtId="0" fontId="44" fillId="2" borderId="114" xfId="0" applyFont="1" applyFill="1" applyBorder="1" applyAlignment="1">
      <alignment horizontal="center" vertical="center" wrapText="1"/>
    </xf>
    <xf numFmtId="0" fontId="44" fillId="2" borderId="57" xfId="0" applyFont="1" applyFill="1" applyBorder="1" applyAlignment="1">
      <alignment horizontal="center" vertical="center" wrapText="1"/>
    </xf>
    <xf numFmtId="0" fontId="44" fillId="2" borderId="115" xfId="0" applyFont="1" applyFill="1" applyBorder="1" applyAlignment="1">
      <alignment horizontal="center" vertical="center" wrapText="1"/>
    </xf>
    <xf numFmtId="0" fontId="42" fillId="0" borderId="111" xfId="0" applyFont="1" applyBorder="1" applyAlignment="1">
      <alignment horizontal="center" vertical="center" wrapText="1"/>
    </xf>
    <xf numFmtId="0" fontId="42" fillId="0" borderId="112" xfId="0" applyFont="1" applyBorder="1" applyAlignment="1">
      <alignment horizontal="center" vertical="center" wrapText="1"/>
    </xf>
    <xf numFmtId="0" fontId="42" fillId="0" borderId="113" xfId="0" applyFont="1" applyBorder="1" applyAlignment="1">
      <alignment horizontal="center" vertical="center" wrapText="1"/>
    </xf>
    <xf numFmtId="0" fontId="30" fillId="0" borderId="114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115" xfId="0" applyFont="1" applyBorder="1" applyAlignment="1">
      <alignment horizontal="center" vertical="center" wrapText="1"/>
    </xf>
    <xf numFmtId="20" fontId="30" fillId="0" borderId="111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20" fontId="31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40" xfId="0" applyFont="1" applyBorder="1" applyAlignment="1">
      <alignment horizontal="center" vertical="center" wrapText="1"/>
    </xf>
    <xf numFmtId="0" fontId="42" fillId="0" borderId="33" xfId="0" applyFont="1" applyBorder="1" applyAlignment="1">
      <alignment horizontal="right" vertical="top" wrapText="1"/>
    </xf>
    <xf numFmtId="0" fontId="42" fillId="0" borderId="18" xfId="0" applyFont="1" applyBorder="1" applyAlignment="1">
      <alignment horizontal="right" vertical="top" wrapText="1"/>
    </xf>
    <xf numFmtId="0" fontId="42" fillId="0" borderId="40" xfId="0" applyFont="1" applyBorder="1" applyAlignment="1">
      <alignment horizontal="right" vertical="top" wrapText="1"/>
    </xf>
    <xf numFmtId="0" fontId="31" fillId="0" borderId="32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0" fillId="0" borderId="37" xfId="0" applyFont="1" applyBorder="1"/>
    <xf numFmtId="0" fontId="30" fillId="0" borderId="39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798906</xdr:colOff>
      <xdr:row>0</xdr:row>
      <xdr:rowOff>158750</xdr:rowOff>
    </xdr:from>
    <xdr:to>
      <xdr:col>2</xdr:col>
      <xdr:colOff>468313</xdr:colOff>
      <xdr:row>3</xdr:row>
      <xdr:rowOff>286619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594" y="158750"/>
          <a:ext cx="1241032" cy="1104182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6350</xdr:colOff>
      <xdr:row>16</xdr:row>
      <xdr:rowOff>247650</xdr:rowOff>
    </xdr:from>
    <xdr:to>
      <xdr:col>24</xdr:col>
      <xdr:colOff>6350</xdr:colOff>
      <xdr:row>17</xdr:row>
      <xdr:rowOff>876300</xdr:rowOff>
    </xdr:to>
    <xdr:sp macro="" textlink="">
      <xdr:nvSpPr>
        <xdr:cNvPr id="3080" name="AutoShape 8"/>
        <xdr:cNvSpPr>
          <a:spLocks noChangeAspect="1" noChangeArrowheads="1"/>
        </xdr:cNvSpPr>
      </xdr:nvSpPr>
      <xdr:spPr bwMode="auto">
        <a:xfrm>
          <a:off x="18669000" y="4832350"/>
          <a:ext cx="41910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8216" y="238124"/>
          <a:ext cx="1124834" cy="99955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hoyos@sen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dhoyos@sen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dhoyos@sena.edu.c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dhoyos@sena.edu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jdhoyos@sena.edu.c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dhoyos@sena.edu.c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jdhoyos@sena.edu.c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jdhoyos@sena.edu.co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dhoyos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B7" zoomScale="80" zoomScaleNormal="80" workbookViewId="0">
      <selection activeCell="K8" sqref="K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41" t="s">
        <v>0</v>
      </c>
      <c r="B2" s="316"/>
      <c r="C2" s="316"/>
      <c r="D2" s="321" t="s">
        <v>48</v>
      </c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42"/>
      <c r="B3" s="316"/>
      <c r="C3" s="316"/>
      <c r="D3" s="323" t="s">
        <v>61</v>
      </c>
      <c r="E3" s="323"/>
      <c r="F3" s="323"/>
      <c r="G3" s="324" t="s">
        <v>30</v>
      </c>
      <c r="H3" s="324"/>
      <c r="I3" s="324"/>
      <c r="J3" s="324"/>
      <c r="K3" s="324"/>
      <c r="L3" s="324"/>
      <c r="M3" s="324"/>
      <c r="N3" s="324"/>
      <c r="O3" s="324" t="s">
        <v>31</v>
      </c>
      <c r="P3" s="324"/>
      <c r="Q3" s="324"/>
      <c r="R3" s="324"/>
      <c r="S3" s="324"/>
      <c r="T3" s="324"/>
      <c r="U3" s="324"/>
      <c r="V3" s="324"/>
      <c r="W3" s="324" t="s">
        <v>33</v>
      </c>
      <c r="X3" s="3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42"/>
      <c r="B4" s="316"/>
      <c r="C4" s="316"/>
      <c r="D4" s="323"/>
      <c r="E4" s="323"/>
      <c r="F4" s="323"/>
      <c r="G4" s="325" t="s">
        <v>53</v>
      </c>
      <c r="H4" s="325"/>
      <c r="I4" s="325"/>
      <c r="J4" s="325"/>
      <c r="K4" s="325"/>
      <c r="L4" s="325"/>
      <c r="M4" s="325"/>
      <c r="N4" s="325"/>
      <c r="O4" s="318" t="s">
        <v>52</v>
      </c>
      <c r="P4" s="319"/>
      <c r="Q4" s="319"/>
      <c r="R4" s="319"/>
      <c r="S4" s="319"/>
      <c r="T4" s="319"/>
      <c r="U4" s="319"/>
      <c r="V4" s="320"/>
      <c r="W4" s="332" t="s">
        <v>60</v>
      </c>
      <c r="X4" s="3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42"/>
      <c r="B5" s="317" t="s">
        <v>29</v>
      </c>
      <c r="C5" s="317"/>
      <c r="D5" s="323"/>
      <c r="E5" s="323"/>
      <c r="F5" s="323"/>
      <c r="G5" s="324" t="s">
        <v>1</v>
      </c>
      <c r="H5" s="324"/>
      <c r="I5" s="324"/>
      <c r="J5" s="324"/>
      <c r="K5" s="324"/>
      <c r="L5" s="324"/>
      <c r="M5" s="324"/>
      <c r="N5" s="324"/>
      <c r="O5" s="328" t="s">
        <v>32</v>
      </c>
      <c r="P5" s="328"/>
      <c r="Q5" s="328"/>
      <c r="R5" s="328"/>
      <c r="S5" s="328"/>
      <c r="T5" s="328"/>
      <c r="U5" s="328"/>
      <c r="V5" s="328"/>
      <c r="W5" s="334"/>
      <c r="X5" s="3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42"/>
      <c r="B6" s="317"/>
      <c r="C6" s="317"/>
      <c r="D6" s="323"/>
      <c r="E6" s="323"/>
      <c r="F6" s="323"/>
      <c r="G6" s="325">
        <v>10528883</v>
      </c>
      <c r="H6" s="325"/>
      <c r="I6" s="325"/>
      <c r="J6" s="325"/>
      <c r="K6" s="325"/>
      <c r="L6" s="325"/>
      <c r="M6" s="325"/>
      <c r="N6" s="325"/>
      <c r="O6" s="325">
        <v>3138990142</v>
      </c>
      <c r="P6" s="325"/>
      <c r="Q6" s="325"/>
      <c r="R6" s="325"/>
      <c r="S6" s="325"/>
      <c r="T6" s="325"/>
      <c r="U6" s="325"/>
      <c r="V6" s="325"/>
      <c r="W6" s="336"/>
      <c r="X6" s="3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42"/>
      <c r="B7" s="317"/>
      <c r="C7" s="317"/>
      <c r="D7" s="323"/>
      <c r="E7" s="323"/>
      <c r="F7" s="323"/>
      <c r="G7" s="329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6"/>
      <c r="P8" s="327"/>
      <c r="Q8" s="327"/>
      <c r="R8" s="327"/>
      <c r="S8" s="327"/>
      <c r="T8" s="327"/>
      <c r="U8" s="327"/>
      <c r="V8" s="327"/>
      <c r="W8" s="3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8" t="s">
        <v>34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8" t="s">
        <v>2</v>
      </c>
      <c r="B10" s="270" t="s">
        <v>3</v>
      </c>
      <c r="C10" s="270" t="s">
        <v>47</v>
      </c>
      <c r="D10" s="343" t="s">
        <v>5</v>
      </c>
      <c r="E10" s="270" t="s">
        <v>7</v>
      </c>
      <c r="F10" s="270" t="s">
        <v>4</v>
      </c>
      <c r="G10" s="270" t="s">
        <v>8</v>
      </c>
      <c r="H10" s="292" t="s">
        <v>6</v>
      </c>
      <c r="I10" s="275"/>
      <c r="J10" s="275"/>
      <c r="K10" s="275"/>
      <c r="L10" s="275"/>
      <c r="M10" s="275"/>
      <c r="N10" s="19"/>
      <c r="O10" s="253" t="s">
        <v>11</v>
      </c>
      <c r="P10" s="255" t="s">
        <v>35</v>
      </c>
      <c r="Q10" s="255" t="s">
        <v>9</v>
      </c>
      <c r="R10" s="270" t="s">
        <v>10</v>
      </c>
      <c r="S10" s="274" t="s">
        <v>12</v>
      </c>
      <c r="T10" s="275"/>
      <c r="U10" s="275"/>
      <c r="V10" s="275"/>
      <c r="W10" s="275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9"/>
      <c r="B11" s="263"/>
      <c r="C11" s="263"/>
      <c r="D11" s="344"/>
      <c r="E11" s="263"/>
      <c r="F11" s="263"/>
      <c r="G11" s="26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63"/>
      <c r="P11" s="264"/>
      <c r="Q11" s="262"/>
      <c r="R11" s="263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71">
        <v>1134719</v>
      </c>
      <c r="B13" s="239" t="s">
        <v>49</v>
      </c>
      <c r="C13" s="239" t="s">
        <v>57</v>
      </c>
      <c r="D13" s="239">
        <v>30</v>
      </c>
      <c r="E13" s="239" t="s">
        <v>50</v>
      </c>
      <c r="F13" s="242" t="s">
        <v>56</v>
      </c>
      <c r="G13" s="242">
        <v>19</v>
      </c>
      <c r="H13" s="243"/>
      <c r="I13" s="243" t="s">
        <v>55</v>
      </c>
      <c r="J13" s="243" t="s">
        <v>59</v>
      </c>
      <c r="K13" s="243" t="s">
        <v>59</v>
      </c>
      <c r="L13" s="243"/>
      <c r="M13" s="243"/>
      <c r="N13" s="243"/>
      <c r="O13" s="242" t="s">
        <v>51</v>
      </c>
      <c r="P13" s="244">
        <v>296</v>
      </c>
      <c r="Q13" s="244">
        <v>48</v>
      </c>
      <c r="R13" s="244">
        <f>P13+Q13</f>
        <v>344</v>
      </c>
      <c r="S13" s="30"/>
      <c r="T13" s="31"/>
      <c r="U13" s="58">
        <v>1</v>
      </c>
      <c r="V13" s="31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72"/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5"/>
      <c r="Q14" s="245"/>
      <c r="R14" s="245"/>
      <c r="S14" s="33">
        <v>6</v>
      </c>
      <c r="T14" s="55">
        <v>7</v>
      </c>
      <c r="U14" s="55">
        <v>8</v>
      </c>
      <c r="V14" s="5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72"/>
      <c r="B15" s="240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5"/>
      <c r="Q15" s="245"/>
      <c r="R15" s="245"/>
      <c r="S15" s="54">
        <v>13</v>
      </c>
      <c r="T15" s="55">
        <v>14</v>
      </c>
      <c r="U15" s="55">
        <v>15</v>
      </c>
      <c r="V15" s="5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72"/>
      <c r="B16" s="240"/>
      <c r="C16" s="240"/>
      <c r="D16" s="240"/>
      <c r="E16" s="240"/>
      <c r="F16" s="240"/>
      <c r="G16" s="240"/>
      <c r="H16" s="240"/>
      <c r="I16" s="240"/>
      <c r="J16" s="240"/>
      <c r="K16" s="240"/>
      <c r="L16" s="240"/>
      <c r="M16" s="240"/>
      <c r="N16" s="240"/>
      <c r="O16" s="240"/>
      <c r="P16" s="245"/>
      <c r="Q16" s="245"/>
      <c r="R16" s="245"/>
      <c r="S16" s="38">
        <v>20</v>
      </c>
      <c r="T16" s="39">
        <v>21</v>
      </c>
      <c r="U16" s="39">
        <v>22</v>
      </c>
      <c r="V16" s="39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273"/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6"/>
      <c r="Q17" s="246"/>
      <c r="R17" s="246"/>
      <c r="S17" s="40">
        <v>27</v>
      </c>
      <c r="T17" s="68">
        <v>28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71">
        <v>1196026</v>
      </c>
      <c r="B18" s="239" t="s">
        <v>49</v>
      </c>
      <c r="C18" s="239" t="s">
        <v>54</v>
      </c>
      <c r="D18" s="239">
        <v>30</v>
      </c>
      <c r="E18" s="239" t="s">
        <v>50</v>
      </c>
      <c r="F18" s="242" t="s">
        <v>56</v>
      </c>
      <c r="G18" s="242">
        <v>18</v>
      </c>
      <c r="H18" s="243" t="s">
        <v>19</v>
      </c>
      <c r="I18" s="243" t="s">
        <v>19</v>
      </c>
      <c r="J18" s="243" t="s">
        <v>19</v>
      </c>
      <c r="K18" s="243" t="s">
        <v>58</v>
      </c>
      <c r="L18" s="243"/>
      <c r="M18" s="243"/>
      <c r="N18" s="243"/>
      <c r="O18" s="242" t="s">
        <v>51</v>
      </c>
      <c r="P18" s="244">
        <v>270</v>
      </c>
      <c r="Q18" s="244">
        <v>108</v>
      </c>
      <c r="R18" s="244">
        <f>P18+Q18</f>
        <v>378</v>
      </c>
      <c r="S18" s="30"/>
      <c r="T18" s="31"/>
      <c r="U18" s="31">
        <v>1</v>
      </c>
      <c r="V18" s="31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72"/>
      <c r="B19" s="240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5"/>
      <c r="Q19" s="245"/>
      <c r="R19" s="245"/>
      <c r="S19" s="54">
        <v>6</v>
      </c>
      <c r="T19" s="55">
        <v>7</v>
      </c>
      <c r="U19" s="55">
        <f t="shared" ref="U19:U21" si="0">+T19+1</f>
        <v>8</v>
      </c>
      <c r="V19" s="55">
        <f t="shared" ref="V19:V21" si="1">+U19+1</f>
        <v>9</v>
      </c>
      <c r="W19" s="55">
        <f t="shared" ref="W19:W21" si="2">+V19+1</f>
        <v>10</v>
      </c>
      <c r="X19" s="56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72"/>
      <c r="B20" s="240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5"/>
      <c r="Q20" s="245"/>
      <c r="R20" s="245"/>
      <c r="S20" s="54">
        <f t="shared" ref="S20:S21" si="4">+X19+2</f>
        <v>13</v>
      </c>
      <c r="T20" s="55">
        <f t="shared" ref="T20:T21" si="5">+S20+1</f>
        <v>14</v>
      </c>
      <c r="U20" s="55">
        <f t="shared" si="0"/>
        <v>15</v>
      </c>
      <c r="V20" s="55">
        <f t="shared" si="1"/>
        <v>16</v>
      </c>
      <c r="W20" s="55">
        <f t="shared" si="2"/>
        <v>17</v>
      </c>
      <c r="X20" s="56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72"/>
      <c r="B21" s="240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5"/>
      <c r="Q21" s="245"/>
      <c r="R21" s="245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272"/>
      <c r="B22" s="240"/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5"/>
      <c r="Q22" s="245"/>
      <c r="R22" s="245"/>
      <c r="S22" s="63">
        <v>27</v>
      </c>
      <c r="T22" s="61">
        <v>28</v>
      </c>
      <c r="U22" s="61"/>
      <c r="V22" s="61"/>
      <c r="W22" s="61"/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273"/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6"/>
      <c r="Q23" s="246"/>
      <c r="R23" s="246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260"/>
      <c r="I24" s="259"/>
      <c r="J24" s="259"/>
      <c r="K24" s="259"/>
      <c r="L24" s="259"/>
      <c r="M24" s="259"/>
      <c r="N24" s="259"/>
      <c r="O24" s="261"/>
      <c r="P24" s="37"/>
      <c r="Q24" s="43">
        <f>Q13+Q18</f>
        <v>156</v>
      </c>
      <c r="R24" s="258"/>
      <c r="S24" s="259"/>
      <c r="T24" s="259"/>
      <c r="U24" s="259"/>
      <c r="V24" s="259"/>
      <c r="W24" s="259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65" t="s">
        <v>20</v>
      </c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7"/>
      <c r="R25" s="266"/>
      <c r="S25" s="266"/>
      <c r="T25" s="266"/>
      <c r="U25" s="266"/>
      <c r="V25" s="266"/>
      <c r="W25" s="266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311" t="s">
        <v>21</v>
      </c>
      <c r="B26" s="312"/>
      <c r="C26" s="312"/>
      <c r="D26" s="293"/>
      <c r="E26" s="292" t="s">
        <v>22</v>
      </c>
      <c r="F26" s="293"/>
      <c r="G26" s="270" t="s">
        <v>23</v>
      </c>
      <c r="H26" s="292" t="s">
        <v>6</v>
      </c>
      <c r="I26" s="275"/>
      <c r="J26" s="275"/>
      <c r="K26" s="275"/>
      <c r="L26" s="275"/>
      <c r="M26" s="275"/>
      <c r="N26" s="19"/>
      <c r="O26" s="253" t="s">
        <v>44</v>
      </c>
      <c r="P26" s="255" t="s">
        <v>24</v>
      </c>
      <c r="Q26" s="255" t="s">
        <v>25</v>
      </c>
      <c r="R26" s="270" t="s">
        <v>26</v>
      </c>
      <c r="S26" s="292" t="s">
        <v>27</v>
      </c>
      <c r="T26" s="275"/>
      <c r="U26" s="275"/>
      <c r="V26" s="275"/>
      <c r="W26" s="275"/>
      <c r="X26" s="27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313"/>
      <c r="B27" s="314"/>
      <c r="C27" s="314"/>
      <c r="D27" s="295"/>
      <c r="E27" s="294"/>
      <c r="F27" s="295"/>
      <c r="G27" s="254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45" t="s">
        <v>17</v>
      </c>
      <c r="N27" s="45" t="s">
        <v>18</v>
      </c>
      <c r="O27" s="254"/>
      <c r="P27" s="256"/>
      <c r="Q27" s="257"/>
      <c r="R27" s="254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45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303"/>
      <c r="B28" s="304"/>
      <c r="C28" s="304"/>
      <c r="D28" s="305"/>
      <c r="E28" s="303"/>
      <c r="F28" s="304"/>
      <c r="G28" s="285"/>
      <c r="H28" s="250"/>
      <c r="I28" s="250"/>
      <c r="J28" s="250"/>
      <c r="K28" s="250"/>
      <c r="L28" s="250"/>
      <c r="M28" s="250"/>
      <c r="N28" s="250"/>
      <c r="O28" s="247"/>
      <c r="P28" s="296"/>
      <c r="Q28" s="296"/>
      <c r="R28" s="244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306"/>
      <c r="B29" s="307"/>
      <c r="C29" s="307"/>
      <c r="D29" s="308"/>
      <c r="E29" s="306"/>
      <c r="F29" s="309"/>
      <c r="G29" s="286"/>
      <c r="H29" s="251"/>
      <c r="I29" s="251"/>
      <c r="J29" s="251"/>
      <c r="K29" s="251"/>
      <c r="L29" s="251"/>
      <c r="M29" s="251"/>
      <c r="N29" s="251"/>
      <c r="O29" s="248"/>
      <c r="P29" s="297"/>
      <c r="Q29" s="245"/>
      <c r="R29" s="245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306"/>
      <c r="B30" s="307"/>
      <c r="C30" s="307"/>
      <c r="D30" s="308"/>
      <c r="E30" s="306"/>
      <c r="F30" s="309"/>
      <c r="G30" s="286"/>
      <c r="H30" s="251"/>
      <c r="I30" s="251"/>
      <c r="J30" s="251"/>
      <c r="K30" s="251"/>
      <c r="L30" s="251"/>
      <c r="M30" s="251"/>
      <c r="N30" s="251"/>
      <c r="O30" s="248"/>
      <c r="P30" s="297"/>
      <c r="Q30" s="245"/>
      <c r="R30" s="245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306"/>
      <c r="B31" s="307"/>
      <c r="C31" s="307"/>
      <c r="D31" s="308"/>
      <c r="E31" s="306"/>
      <c r="F31" s="309"/>
      <c r="G31" s="286"/>
      <c r="H31" s="251"/>
      <c r="I31" s="251"/>
      <c r="J31" s="251"/>
      <c r="K31" s="251"/>
      <c r="L31" s="251"/>
      <c r="M31" s="251"/>
      <c r="N31" s="251"/>
      <c r="O31" s="248"/>
      <c r="P31" s="297"/>
      <c r="Q31" s="245"/>
      <c r="R31" s="245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306"/>
      <c r="B32" s="309"/>
      <c r="C32" s="309"/>
      <c r="D32" s="308"/>
      <c r="E32" s="306"/>
      <c r="F32" s="309"/>
      <c r="G32" s="287"/>
      <c r="H32" s="252"/>
      <c r="I32" s="252"/>
      <c r="J32" s="252"/>
      <c r="K32" s="252"/>
      <c r="L32" s="252"/>
      <c r="M32" s="252"/>
      <c r="N32" s="252"/>
      <c r="O32" s="249"/>
      <c r="P32" s="298"/>
      <c r="Q32" s="246"/>
      <c r="R32" s="246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82"/>
      <c r="B33" s="284"/>
      <c r="C33" s="284"/>
      <c r="D33" s="284"/>
      <c r="E33" s="282"/>
      <c r="F33" s="283"/>
      <c r="G33" s="285"/>
      <c r="H33" s="288"/>
      <c r="I33" s="250"/>
      <c r="J33" s="250"/>
      <c r="K33" s="250"/>
      <c r="L33" s="250"/>
      <c r="M33" s="250"/>
      <c r="N33" s="250"/>
      <c r="O33" s="280"/>
      <c r="P33" s="281"/>
      <c r="Q33" s="315"/>
      <c r="R33" s="244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84"/>
      <c r="B34" s="310"/>
      <c r="C34" s="310"/>
      <c r="D34" s="284"/>
      <c r="E34" s="284"/>
      <c r="F34" s="283"/>
      <c r="G34" s="286"/>
      <c r="H34" s="289"/>
      <c r="I34" s="251"/>
      <c r="J34" s="251"/>
      <c r="K34" s="251"/>
      <c r="L34" s="251"/>
      <c r="M34" s="251"/>
      <c r="N34" s="251"/>
      <c r="O34" s="251"/>
      <c r="P34" s="251"/>
      <c r="Q34" s="245"/>
      <c r="R34" s="245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84"/>
      <c r="B35" s="310"/>
      <c r="C35" s="310"/>
      <c r="D35" s="284"/>
      <c r="E35" s="284"/>
      <c r="F35" s="283"/>
      <c r="G35" s="286"/>
      <c r="H35" s="289"/>
      <c r="I35" s="251"/>
      <c r="J35" s="251"/>
      <c r="K35" s="251"/>
      <c r="L35" s="251"/>
      <c r="M35" s="251"/>
      <c r="N35" s="251"/>
      <c r="O35" s="251"/>
      <c r="P35" s="251"/>
      <c r="Q35" s="245"/>
      <c r="R35" s="245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84"/>
      <c r="B36" s="310"/>
      <c r="C36" s="310"/>
      <c r="D36" s="284"/>
      <c r="E36" s="284"/>
      <c r="F36" s="283"/>
      <c r="G36" s="286"/>
      <c r="H36" s="289"/>
      <c r="I36" s="251"/>
      <c r="J36" s="251"/>
      <c r="K36" s="251"/>
      <c r="L36" s="251"/>
      <c r="M36" s="251"/>
      <c r="N36" s="251"/>
      <c r="O36" s="251"/>
      <c r="P36" s="251"/>
      <c r="Q36" s="245"/>
      <c r="R36" s="245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84"/>
      <c r="B37" s="284"/>
      <c r="C37" s="284"/>
      <c r="D37" s="284"/>
      <c r="E37" s="284"/>
      <c r="F37" s="283"/>
      <c r="G37" s="287"/>
      <c r="H37" s="290"/>
      <c r="I37" s="252"/>
      <c r="J37" s="252"/>
      <c r="K37" s="252"/>
      <c r="L37" s="252"/>
      <c r="M37" s="252"/>
      <c r="N37" s="252"/>
      <c r="O37" s="252"/>
      <c r="P37" s="252"/>
      <c r="Q37" s="246"/>
      <c r="R37" s="246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99"/>
      <c r="B38" s="299"/>
      <c r="C38" s="299"/>
      <c r="D38" s="299"/>
      <c r="E38" s="299"/>
      <c r="F38" s="299"/>
      <c r="G38" s="299"/>
      <c r="H38" s="300" t="s">
        <v>36</v>
      </c>
      <c r="I38" s="301"/>
      <c r="J38" s="301"/>
      <c r="K38" s="301"/>
      <c r="L38" s="301"/>
      <c r="M38" s="301"/>
      <c r="N38" s="301"/>
      <c r="O38" s="301"/>
      <c r="P38" s="302"/>
      <c r="Q38" s="46"/>
      <c r="R38" s="291"/>
      <c r="S38" s="291"/>
      <c r="T38" s="291"/>
      <c r="U38" s="291"/>
      <c r="V38" s="291"/>
      <c r="W38" s="291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G10:G11"/>
    <mergeCell ref="R38:W38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H28:H32"/>
    <mergeCell ref="I28:I32"/>
    <mergeCell ref="K28:K32"/>
    <mergeCell ref="J28:J32"/>
    <mergeCell ref="Q33:Q37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E13:E17"/>
    <mergeCell ref="F13:F17"/>
    <mergeCell ref="S10:X11"/>
    <mergeCell ref="R10:R11"/>
    <mergeCell ref="E10:E11"/>
    <mergeCell ref="A18:A23"/>
    <mergeCell ref="B18:B23"/>
    <mergeCell ref="C18:C23"/>
    <mergeCell ref="D18:D23"/>
    <mergeCell ref="E18:E23"/>
    <mergeCell ref="F18:F23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J18:J23"/>
    <mergeCell ref="K18:K23"/>
    <mergeCell ref="L18:L23"/>
    <mergeCell ref="M18:M23"/>
    <mergeCell ref="M28:M32"/>
    <mergeCell ref="C13:C17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  <mergeCell ref="R13:R17"/>
    <mergeCell ref="G13:G17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:X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3" t="s">
        <v>42</v>
      </c>
    </row>
    <row r="2" spans="1:3" x14ac:dyDescent="0.2">
      <c r="A2" t="s">
        <v>38</v>
      </c>
      <c r="C2" s="53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3" t="s">
        <v>45</v>
      </c>
    </row>
    <row r="7" spans="1:3" x14ac:dyDescent="0.2">
      <c r="A7" s="53" t="s">
        <v>46</v>
      </c>
    </row>
    <row r="8" spans="1:3" x14ac:dyDescent="0.2">
      <c r="A8" s="5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opLeftCell="A7" zoomScale="80" zoomScaleNormal="80" workbookViewId="0">
      <selection activeCell="E18" sqref="E18:E2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41" t="s">
        <v>0</v>
      </c>
      <c r="B2" s="316"/>
      <c r="C2" s="316"/>
      <c r="D2" s="321" t="s">
        <v>48</v>
      </c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42"/>
      <c r="B3" s="316"/>
      <c r="C3" s="316"/>
      <c r="D3" s="323" t="s">
        <v>64</v>
      </c>
      <c r="E3" s="323"/>
      <c r="F3" s="323"/>
      <c r="G3" s="324" t="s">
        <v>30</v>
      </c>
      <c r="H3" s="324"/>
      <c r="I3" s="324"/>
      <c r="J3" s="324"/>
      <c r="K3" s="324"/>
      <c r="L3" s="324"/>
      <c r="M3" s="324"/>
      <c r="N3" s="324"/>
      <c r="O3" s="324" t="s">
        <v>31</v>
      </c>
      <c r="P3" s="324"/>
      <c r="Q3" s="324"/>
      <c r="R3" s="324"/>
      <c r="S3" s="324"/>
      <c r="T3" s="324"/>
      <c r="U3" s="324"/>
      <c r="V3" s="324"/>
      <c r="W3" s="324" t="s">
        <v>33</v>
      </c>
      <c r="X3" s="3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42"/>
      <c r="B4" s="316"/>
      <c r="C4" s="316"/>
      <c r="D4" s="323"/>
      <c r="E4" s="323"/>
      <c r="F4" s="323"/>
      <c r="G4" s="325" t="s">
        <v>53</v>
      </c>
      <c r="H4" s="325"/>
      <c r="I4" s="325"/>
      <c r="J4" s="325"/>
      <c r="K4" s="325"/>
      <c r="L4" s="325"/>
      <c r="M4" s="325"/>
      <c r="N4" s="325"/>
      <c r="O4" s="318" t="s">
        <v>52</v>
      </c>
      <c r="P4" s="319"/>
      <c r="Q4" s="319"/>
      <c r="R4" s="319"/>
      <c r="S4" s="319"/>
      <c r="T4" s="319"/>
      <c r="U4" s="319"/>
      <c r="V4" s="320"/>
      <c r="W4" s="332" t="s">
        <v>65</v>
      </c>
      <c r="X4" s="3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42"/>
      <c r="B5" s="317" t="s">
        <v>29</v>
      </c>
      <c r="C5" s="317"/>
      <c r="D5" s="323"/>
      <c r="E5" s="323"/>
      <c r="F5" s="323"/>
      <c r="G5" s="324" t="s">
        <v>1</v>
      </c>
      <c r="H5" s="324"/>
      <c r="I5" s="324"/>
      <c r="J5" s="324"/>
      <c r="K5" s="324"/>
      <c r="L5" s="324"/>
      <c r="M5" s="324"/>
      <c r="N5" s="324"/>
      <c r="O5" s="328" t="s">
        <v>32</v>
      </c>
      <c r="P5" s="328"/>
      <c r="Q5" s="328"/>
      <c r="R5" s="328"/>
      <c r="S5" s="328"/>
      <c r="T5" s="328"/>
      <c r="U5" s="328"/>
      <c r="V5" s="328"/>
      <c r="W5" s="334"/>
      <c r="X5" s="3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42"/>
      <c r="B6" s="317"/>
      <c r="C6" s="317"/>
      <c r="D6" s="323"/>
      <c r="E6" s="323"/>
      <c r="F6" s="323"/>
      <c r="G6" s="325">
        <v>10528883</v>
      </c>
      <c r="H6" s="325"/>
      <c r="I6" s="325"/>
      <c r="J6" s="325"/>
      <c r="K6" s="325"/>
      <c r="L6" s="325"/>
      <c r="M6" s="325"/>
      <c r="N6" s="325"/>
      <c r="O6" s="325">
        <v>3138990142</v>
      </c>
      <c r="P6" s="325"/>
      <c r="Q6" s="325"/>
      <c r="R6" s="325"/>
      <c r="S6" s="325"/>
      <c r="T6" s="325"/>
      <c r="U6" s="325"/>
      <c r="V6" s="325"/>
      <c r="W6" s="336"/>
      <c r="X6" s="3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42"/>
      <c r="B7" s="317"/>
      <c r="C7" s="317"/>
      <c r="D7" s="323"/>
      <c r="E7" s="323"/>
      <c r="F7" s="323"/>
      <c r="G7" s="329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6"/>
      <c r="P8" s="327"/>
      <c r="Q8" s="327"/>
      <c r="R8" s="327"/>
      <c r="S8" s="327"/>
      <c r="T8" s="327"/>
      <c r="U8" s="327"/>
      <c r="V8" s="327"/>
      <c r="W8" s="3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8" t="s">
        <v>34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8" t="s">
        <v>2</v>
      </c>
      <c r="B10" s="270" t="s">
        <v>3</v>
      </c>
      <c r="C10" s="270" t="s">
        <v>47</v>
      </c>
      <c r="D10" s="343" t="s">
        <v>5</v>
      </c>
      <c r="E10" s="270" t="s">
        <v>7</v>
      </c>
      <c r="F10" s="270" t="s">
        <v>4</v>
      </c>
      <c r="G10" s="270" t="s">
        <v>8</v>
      </c>
      <c r="H10" s="292" t="s">
        <v>6</v>
      </c>
      <c r="I10" s="275"/>
      <c r="J10" s="275"/>
      <c r="K10" s="275"/>
      <c r="L10" s="275"/>
      <c r="M10" s="275"/>
      <c r="N10" s="19"/>
      <c r="O10" s="253" t="s">
        <v>11</v>
      </c>
      <c r="P10" s="255" t="s">
        <v>35</v>
      </c>
      <c r="Q10" s="255" t="s">
        <v>9</v>
      </c>
      <c r="R10" s="270" t="s">
        <v>10</v>
      </c>
      <c r="S10" s="274" t="s">
        <v>12</v>
      </c>
      <c r="T10" s="275"/>
      <c r="U10" s="275"/>
      <c r="V10" s="275"/>
      <c r="W10" s="275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9"/>
      <c r="B11" s="263"/>
      <c r="C11" s="263"/>
      <c r="D11" s="344"/>
      <c r="E11" s="263"/>
      <c r="F11" s="263"/>
      <c r="G11" s="26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63"/>
      <c r="P11" s="264"/>
      <c r="Q11" s="262"/>
      <c r="R11" s="263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71">
        <v>1134719</v>
      </c>
      <c r="B13" s="239" t="s">
        <v>49</v>
      </c>
      <c r="C13" s="239" t="e">
        <f>#REF!</f>
        <v>#REF!</v>
      </c>
      <c r="D13" s="239">
        <v>22</v>
      </c>
      <c r="E13" s="350" t="e">
        <f>#REF!</f>
        <v>#REF!</v>
      </c>
      <c r="F13" s="345" t="e">
        <f>#REF!</f>
        <v>#REF!</v>
      </c>
      <c r="G13" s="242">
        <v>19</v>
      </c>
      <c r="H13" s="243"/>
      <c r="I13" s="243" t="s">
        <v>62</v>
      </c>
      <c r="J13" s="243" t="s">
        <v>59</v>
      </c>
      <c r="K13" s="243" t="s">
        <v>59</v>
      </c>
      <c r="L13" s="243"/>
      <c r="M13" s="243"/>
      <c r="N13" s="243"/>
      <c r="O13" s="242" t="s">
        <v>51</v>
      </c>
      <c r="P13" s="244"/>
      <c r="Q13" s="244">
        <v>54</v>
      </c>
      <c r="R13" s="244">
        <f>P13+Q13</f>
        <v>54</v>
      </c>
      <c r="S13" s="30"/>
      <c r="T13" s="31"/>
      <c r="U13" s="73">
        <v>1</v>
      </c>
      <c r="V13" s="73">
        <v>2</v>
      </c>
      <c r="W13" s="31">
        <v>3</v>
      </c>
      <c r="X13" s="3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72"/>
      <c r="B14" s="240"/>
      <c r="C14" s="348"/>
      <c r="D14" s="348"/>
      <c r="E14" s="351"/>
      <c r="F14" s="346"/>
      <c r="G14" s="240"/>
      <c r="H14" s="240"/>
      <c r="I14" s="240"/>
      <c r="J14" s="240"/>
      <c r="K14" s="240"/>
      <c r="L14" s="240"/>
      <c r="M14" s="240"/>
      <c r="N14" s="240"/>
      <c r="O14" s="240"/>
      <c r="P14" s="245"/>
      <c r="Q14" s="245"/>
      <c r="R14" s="245"/>
      <c r="S14" s="72">
        <v>6</v>
      </c>
      <c r="T14" s="75">
        <v>7</v>
      </c>
      <c r="U14" s="75">
        <v>8</v>
      </c>
      <c r="V14" s="75">
        <v>9</v>
      </c>
      <c r="W14" s="55">
        <v>10</v>
      </c>
      <c r="X14" s="34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72"/>
      <c r="B15" s="240"/>
      <c r="C15" s="348"/>
      <c r="D15" s="348"/>
      <c r="E15" s="351"/>
      <c r="F15" s="346"/>
      <c r="G15" s="240"/>
      <c r="H15" s="240"/>
      <c r="I15" s="240"/>
      <c r="J15" s="240"/>
      <c r="K15" s="240"/>
      <c r="L15" s="240"/>
      <c r="M15" s="240"/>
      <c r="N15" s="240"/>
      <c r="O15" s="240"/>
      <c r="P15" s="245"/>
      <c r="Q15" s="245"/>
      <c r="R15" s="245"/>
      <c r="S15" s="72">
        <v>13</v>
      </c>
      <c r="T15" s="75">
        <v>14</v>
      </c>
      <c r="U15" s="75">
        <v>15</v>
      </c>
      <c r="V15" s="75">
        <v>16</v>
      </c>
      <c r="W15" s="55">
        <v>17</v>
      </c>
      <c r="X15" s="34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72"/>
      <c r="B16" s="240"/>
      <c r="C16" s="348"/>
      <c r="D16" s="348"/>
      <c r="E16" s="351"/>
      <c r="F16" s="346"/>
      <c r="G16" s="240"/>
      <c r="H16" s="240"/>
      <c r="I16" s="240"/>
      <c r="J16" s="240"/>
      <c r="K16" s="240"/>
      <c r="L16" s="240"/>
      <c r="M16" s="240"/>
      <c r="N16" s="240"/>
      <c r="O16" s="240"/>
      <c r="P16" s="245"/>
      <c r="Q16" s="245"/>
      <c r="R16" s="245"/>
      <c r="S16" s="72">
        <v>20</v>
      </c>
      <c r="T16" s="77">
        <v>21</v>
      </c>
      <c r="U16" s="77">
        <v>22</v>
      </c>
      <c r="V16" s="77">
        <v>23</v>
      </c>
      <c r="W16" s="39">
        <v>24</v>
      </c>
      <c r="X16" s="34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69.599999999999994" customHeight="1" thickBot="1" x14ac:dyDescent="0.25">
      <c r="A17" s="273"/>
      <c r="B17" s="241"/>
      <c r="C17" s="349"/>
      <c r="D17" s="349"/>
      <c r="E17" s="352"/>
      <c r="F17" s="347"/>
      <c r="G17" s="241"/>
      <c r="H17" s="241"/>
      <c r="I17" s="241"/>
      <c r="J17" s="241"/>
      <c r="K17" s="241"/>
      <c r="L17" s="241"/>
      <c r="M17" s="241"/>
      <c r="N17" s="241"/>
      <c r="O17" s="241"/>
      <c r="P17" s="246"/>
      <c r="Q17" s="246"/>
      <c r="R17" s="246"/>
      <c r="S17" s="69">
        <v>27</v>
      </c>
      <c r="T17" s="78">
        <v>28</v>
      </c>
      <c r="U17" s="79">
        <v>29</v>
      </c>
      <c r="V17" s="79">
        <v>30</v>
      </c>
      <c r="W17" s="42">
        <v>31</v>
      </c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271">
        <v>1196026</v>
      </c>
      <c r="B18" s="239" t="s">
        <v>49</v>
      </c>
      <c r="C18" s="239" t="e">
        <f>#REF!</f>
        <v>#REF!</v>
      </c>
      <c r="D18" s="239">
        <v>22</v>
      </c>
      <c r="E18" s="350" t="e">
        <f>#REF!</f>
        <v>#REF!</v>
      </c>
      <c r="F18" s="345" t="e">
        <f>#REF!</f>
        <v>#REF!</v>
      </c>
      <c r="G18" s="242">
        <v>18</v>
      </c>
      <c r="H18" s="243" t="s">
        <v>63</v>
      </c>
      <c r="I18" s="243" t="s">
        <v>19</v>
      </c>
      <c r="J18" s="243" t="s">
        <v>19</v>
      </c>
      <c r="K18" s="243" t="s">
        <v>58</v>
      </c>
      <c r="L18" s="243"/>
      <c r="M18" s="243"/>
      <c r="N18" s="243"/>
      <c r="O18" s="242" t="s">
        <v>51</v>
      </c>
      <c r="P18" s="244"/>
      <c r="Q18" s="244">
        <v>96</v>
      </c>
      <c r="R18" s="244">
        <f>P18+Q18</f>
        <v>96</v>
      </c>
      <c r="S18" s="30"/>
      <c r="T18" s="31"/>
      <c r="U18" s="73">
        <v>1</v>
      </c>
      <c r="V18" s="73">
        <v>2</v>
      </c>
      <c r="W18" s="31">
        <v>3</v>
      </c>
      <c r="X18" s="32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72"/>
      <c r="B19" s="240"/>
      <c r="C19" s="240"/>
      <c r="D19" s="240"/>
      <c r="E19" s="353"/>
      <c r="F19" s="355"/>
      <c r="G19" s="240"/>
      <c r="H19" s="240"/>
      <c r="I19" s="240"/>
      <c r="J19" s="240"/>
      <c r="K19" s="240"/>
      <c r="L19" s="240"/>
      <c r="M19" s="240"/>
      <c r="N19" s="240"/>
      <c r="O19" s="240"/>
      <c r="P19" s="245"/>
      <c r="Q19" s="245"/>
      <c r="R19" s="245"/>
      <c r="S19" s="74">
        <v>6</v>
      </c>
      <c r="T19" s="75">
        <v>7</v>
      </c>
      <c r="U19" s="75">
        <f t="shared" ref="U19:X21" si="0">+T19+1</f>
        <v>8</v>
      </c>
      <c r="V19" s="75">
        <f t="shared" si="0"/>
        <v>9</v>
      </c>
      <c r="W19" s="55">
        <f t="shared" si="0"/>
        <v>10</v>
      </c>
      <c r="X19" s="56">
        <f t="shared" si="0"/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272"/>
      <c r="B20" s="240"/>
      <c r="C20" s="240"/>
      <c r="D20" s="240"/>
      <c r="E20" s="353"/>
      <c r="F20" s="355"/>
      <c r="G20" s="240"/>
      <c r="H20" s="240"/>
      <c r="I20" s="240"/>
      <c r="J20" s="240"/>
      <c r="K20" s="240"/>
      <c r="L20" s="240"/>
      <c r="M20" s="240"/>
      <c r="N20" s="240"/>
      <c r="O20" s="240"/>
      <c r="P20" s="245"/>
      <c r="Q20" s="245"/>
      <c r="R20" s="245"/>
      <c r="S20" s="74">
        <f t="shared" ref="S20:S21" si="1">+X19+2</f>
        <v>13</v>
      </c>
      <c r="T20" s="75">
        <f t="shared" ref="T20:T21" si="2">+S20+1</f>
        <v>14</v>
      </c>
      <c r="U20" s="75">
        <f t="shared" si="0"/>
        <v>15</v>
      </c>
      <c r="V20" s="75">
        <f t="shared" si="0"/>
        <v>16</v>
      </c>
      <c r="W20" s="55">
        <f t="shared" si="0"/>
        <v>17</v>
      </c>
      <c r="X20" s="56">
        <f t="shared" si="0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272"/>
      <c r="B21" s="240"/>
      <c r="C21" s="240"/>
      <c r="D21" s="240"/>
      <c r="E21" s="353"/>
      <c r="F21" s="355"/>
      <c r="G21" s="240"/>
      <c r="H21" s="240"/>
      <c r="I21" s="240"/>
      <c r="J21" s="240"/>
      <c r="K21" s="240"/>
      <c r="L21" s="240"/>
      <c r="M21" s="240"/>
      <c r="N21" s="240"/>
      <c r="O21" s="240"/>
      <c r="P21" s="245"/>
      <c r="Q21" s="245"/>
      <c r="R21" s="245"/>
      <c r="S21" s="76">
        <f t="shared" si="1"/>
        <v>20</v>
      </c>
      <c r="T21" s="77">
        <f t="shared" si="2"/>
        <v>21</v>
      </c>
      <c r="U21" s="77">
        <f t="shared" si="0"/>
        <v>22</v>
      </c>
      <c r="V21" s="77">
        <f t="shared" si="0"/>
        <v>23</v>
      </c>
      <c r="W21" s="39">
        <f t="shared" si="0"/>
        <v>24</v>
      </c>
      <c r="X21" s="34">
        <f t="shared" si="0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9.45" customHeight="1" x14ac:dyDescent="0.2">
      <c r="A22" s="272"/>
      <c r="B22" s="240"/>
      <c r="C22" s="240"/>
      <c r="D22" s="240"/>
      <c r="E22" s="353"/>
      <c r="F22" s="355"/>
      <c r="G22" s="240"/>
      <c r="H22" s="240"/>
      <c r="I22" s="240"/>
      <c r="J22" s="240"/>
      <c r="K22" s="240"/>
      <c r="L22" s="240"/>
      <c r="M22" s="240"/>
      <c r="N22" s="240"/>
      <c r="O22" s="240"/>
      <c r="P22" s="245"/>
      <c r="Q22" s="245"/>
      <c r="R22" s="245"/>
      <c r="S22" s="81">
        <v>27</v>
      </c>
      <c r="T22" s="80">
        <v>28</v>
      </c>
      <c r="U22" s="80">
        <v>29</v>
      </c>
      <c r="V22" s="80">
        <v>30</v>
      </c>
      <c r="W22" s="61">
        <v>31</v>
      </c>
      <c r="X22" s="6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9" customHeight="1" thickBot="1" x14ac:dyDescent="0.25">
      <c r="A23" s="273"/>
      <c r="B23" s="241"/>
      <c r="C23" s="241"/>
      <c r="D23" s="241"/>
      <c r="E23" s="354"/>
      <c r="F23" s="356"/>
      <c r="G23" s="241"/>
      <c r="H23" s="241"/>
      <c r="I23" s="241"/>
      <c r="J23" s="241"/>
      <c r="K23" s="241"/>
      <c r="L23" s="241"/>
      <c r="M23" s="241"/>
      <c r="N23" s="241"/>
      <c r="O23" s="241"/>
      <c r="P23" s="246"/>
      <c r="Q23" s="246"/>
      <c r="R23" s="246"/>
      <c r="S23" s="69"/>
      <c r="T23" s="68"/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65"/>
      <c r="C24" s="65"/>
      <c r="D24" s="65"/>
      <c r="E24" s="65"/>
      <c r="F24" s="65"/>
      <c r="G24" s="65"/>
      <c r="H24" s="260"/>
      <c r="I24" s="259"/>
      <c r="J24" s="259"/>
      <c r="K24" s="259"/>
      <c r="L24" s="259"/>
      <c r="M24" s="259"/>
      <c r="N24" s="259"/>
      <c r="O24" s="261"/>
      <c r="P24" s="37"/>
      <c r="Q24" s="43">
        <f>Q13+Q18</f>
        <v>150</v>
      </c>
      <c r="R24" s="258"/>
      <c r="S24" s="259"/>
      <c r="T24" s="259"/>
      <c r="U24" s="259"/>
      <c r="V24" s="259"/>
      <c r="W24" s="259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265" t="s">
        <v>20</v>
      </c>
      <c r="B25" s="266"/>
      <c r="C25" s="266"/>
      <c r="D25" s="266"/>
      <c r="E25" s="266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7"/>
      <c r="R25" s="266"/>
      <c r="S25" s="266"/>
      <c r="T25" s="266"/>
      <c r="U25" s="266"/>
      <c r="V25" s="266"/>
      <c r="W25" s="266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311" t="s">
        <v>21</v>
      </c>
      <c r="B26" s="312"/>
      <c r="C26" s="312"/>
      <c r="D26" s="293"/>
      <c r="E26" s="292" t="s">
        <v>22</v>
      </c>
      <c r="F26" s="293"/>
      <c r="G26" s="270" t="s">
        <v>23</v>
      </c>
      <c r="H26" s="292" t="s">
        <v>6</v>
      </c>
      <c r="I26" s="275"/>
      <c r="J26" s="275"/>
      <c r="K26" s="275"/>
      <c r="L26" s="275"/>
      <c r="M26" s="275"/>
      <c r="N26" s="19"/>
      <c r="O26" s="253" t="s">
        <v>44</v>
      </c>
      <c r="P26" s="255" t="s">
        <v>24</v>
      </c>
      <c r="Q26" s="255" t="s">
        <v>25</v>
      </c>
      <c r="R26" s="270" t="s">
        <v>26</v>
      </c>
      <c r="S26" s="292" t="s">
        <v>27</v>
      </c>
      <c r="T26" s="275"/>
      <c r="U26" s="275"/>
      <c r="V26" s="275"/>
      <c r="W26" s="275"/>
      <c r="X26" s="27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313"/>
      <c r="B27" s="314"/>
      <c r="C27" s="314"/>
      <c r="D27" s="295"/>
      <c r="E27" s="294"/>
      <c r="F27" s="295"/>
      <c r="G27" s="254"/>
      <c r="H27" s="47" t="s">
        <v>13</v>
      </c>
      <c r="I27" s="47" t="s">
        <v>14</v>
      </c>
      <c r="J27" s="47" t="s">
        <v>14</v>
      </c>
      <c r="K27" s="47" t="s">
        <v>15</v>
      </c>
      <c r="L27" s="47" t="s">
        <v>16</v>
      </c>
      <c r="M27" s="64" t="s">
        <v>17</v>
      </c>
      <c r="N27" s="64" t="s">
        <v>18</v>
      </c>
      <c r="O27" s="254"/>
      <c r="P27" s="256"/>
      <c r="Q27" s="257"/>
      <c r="R27" s="254"/>
      <c r="S27" s="47" t="s">
        <v>13</v>
      </c>
      <c r="T27" s="47" t="s">
        <v>14</v>
      </c>
      <c r="U27" s="47" t="s">
        <v>14</v>
      </c>
      <c r="V27" s="47" t="s">
        <v>15</v>
      </c>
      <c r="W27" s="47" t="s">
        <v>16</v>
      </c>
      <c r="X27" s="64" t="s">
        <v>17</v>
      </c>
      <c r="Y27" s="5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customHeight="1" x14ac:dyDescent="0.2">
      <c r="A28" s="303"/>
      <c r="B28" s="304"/>
      <c r="C28" s="304"/>
      <c r="D28" s="305"/>
      <c r="E28" s="303"/>
      <c r="F28" s="304"/>
      <c r="G28" s="285"/>
      <c r="H28" s="250"/>
      <c r="I28" s="250"/>
      <c r="J28" s="250"/>
      <c r="K28" s="250"/>
      <c r="L28" s="250"/>
      <c r="M28" s="250"/>
      <c r="N28" s="250"/>
      <c r="O28" s="247"/>
      <c r="P28" s="296"/>
      <c r="Q28" s="296"/>
      <c r="R28" s="244"/>
      <c r="S28" s="57">
        <v>2</v>
      </c>
      <c r="T28" s="58">
        <v>3</v>
      </c>
      <c r="U28" s="58">
        <v>4</v>
      </c>
      <c r="V28" s="58">
        <v>5</v>
      </c>
      <c r="W28" s="58">
        <v>6</v>
      </c>
      <c r="X28" s="59">
        <v>7</v>
      </c>
      <c r="Y28" s="51"/>
      <c r="Z28" s="51"/>
      <c r="AA28" s="51"/>
      <c r="AB28" s="52"/>
      <c r="AC28" s="52"/>
      <c r="AD28" s="52"/>
      <c r="AE28" s="52"/>
      <c r="AF28" s="52"/>
      <c r="AG28" s="52"/>
      <c r="AH28" s="52"/>
      <c r="AI28" s="52"/>
      <c r="AJ28" s="52"/>
      <c r="AK28" s="52"/>
    </row>
    <row r="29" spans="1:37" s="50" customFormat="1" ht="12" customHeight="1" x14ac:dyDescent="0.2">
      <c r="A29" s="306"/>
      <c r="B29" s="307"/>
      <c r="C29" s="307"/>
      <c r="D29" s="308"/>
      <c r="E29" s="306"/>
      <c r="F29" s="309"/>
      <c r="G29" s="286"/>
      <c r="H29" s="251"/>
      <c r="I29" s="251"/>
      <c r="J29" s="251"/>
      <c r="K29" s="251"/>
      <c r="L29" s="251"/>
      <c r="M29" s="251"/>
      <c r="N29" s="251"/>
      <c r="O29" s="248"/>
      <c r="P29" s="297"/>
      <c r="Q29" s="245"/>
      <c r="R29" s="245"/>
      <c r="S29" s="70">
        <v>9</v>
      </c>
      <c r="T29" s="71">
        <v>10</v>
      </c>
      <c r="U29" s="71">
        <v>11</v>
      </c>
      <c r="V29" s="71">
        <v>12</v>
      </c>
      <c r="W29" s="71">
        <v>13</v>
      </c>
      <c r="X29" s="56">
        <v>14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306"/>
      <c r="B30" s="307"/>
      <c r="C30" s="307"/>
      <c r="D30" s="308"/>
      <c r="E30" s="306"/>
      <c r="F30" s="309"/>
      <c r="G30" s="286"/>
      <c r="H30" s="251"/>
      <c r="I30" s="251"/>
      <c r="J30" s="251"/>
      <c r="K30" s="251"/>
      <c r="L30" s="251"/>
      <c r="M30" s="251"/>
      <c r="N30" s="251"/>
      <c r="O30" s="248"/>
      <c r="P30" s="297"/>
      <c r="Q30" s="245"/>
      <c r="R30" s="245"/>
      <c r="S30" s="72">
        <v>16</v>
      </c>
      <c r="T30" s="71">
        <v>17</v>
      </c>
      <c r="U30" s="71">
        <v>18</v>
      </c>
      <c r="V30" s="71">
        <v>19</v>
      </c>
      <c r="W30" s="71">
        <v>20</v>
      </c>
      <c r="X30" s="56">
        <v>21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306"/>
      <c r="B31" s="307"/>
      <c r="C31" s="307"/>
      <c r="D31" s="308"/>
      <c r="E31" s="306"/>
      <c r="F31" s="309"/>
      <c r="G31" s="286"/>
      <c r="H31" s="251"/>
      <c r="I31" s="251"/>
      <c r="J31" s="251"/>
      <c r="K31" s="251"/>
      <c r="L31" s="251"/>
      <c r="M31" s="251"/>
      <c r="N31" s="251"/>
      <c r="O31" s="248"/>
      <c r="P31" s="297"/>
      <c r="Q31" s="245"/>
      <c r="R31" s="245"/>
      <c r="S31" s="72">
        <v>23</v>
      </c>
      <c r="T31" s="71">
        <v>24</v>
      </c>
      <c r="U31" s="71">
        <v>25</v>
      </c>
      <c r="V31" s="71">
        <v>26</v>
      </c>
      <c r="W31" s="71">
        <v>27</v>
      </c>
      <c r="X31" s="56">
        <v>29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thickBot="1" x14ac:dyDescent="0.25">
      <c r="A32" s="306"/>
      <c r="B32" s="309"/>
      <c r="C32" s="309"/>
      <c r="D32" s="308"/>
      <c r="E32" s="306"/>
      <c r="F32" s="309"/>
      <c r="G32" s="287"/>
      <c r="H32" s="252"/>
      <c r="I32" s="252"/>
      <c r="J32" s="252"/>
      <c r="K32" s="252"/>
      <c r="L32" s="252"/>
      <c r="M32" s="252"/>
      <c r="N32" s="252"/>
      <c r="O32" s="249"/>
      <c r="P32" s="298"/>
      <c r="Q32" s="246"/>
      <c r="R32" s="246"/>
      <c r="S32" s="40">
        <v>30</v>
      </c>
      <c r="T32" s="41">
        <v>31</v>
      </c>
      <c r="U32" s="42"/>
      <c r="V32" s="42"/>
      <c r="W32" s="42"/>
      <c r="X32" s="60"/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x14ac:dyDescent="0.2">
      <c r="A33" s="282"/>
      <c r="B33" s="284"/>
      <c r="C33" s="284"/>
      <c r="D33" s="284"/>
      <c r="E33" s="282"/>
      <c r="F33" s="283"/>
      <c r="G33" s="285"/>
      <c r="H33" s="288"/>
      <c r="I33" s="250"/>
      <c r="J33" s="250"/>
      <c r="K33" s="250"/>
      <c r="L33" s="250"/>
      <c r="M33" s="250"/>
      <c r="N33" s="250"/>
      <c r="O33" s="280"/>
      <c r="P33" s="281"/>
      <c r="Q33" s="315"/>
      <c r="R33" s="244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84"/>
      <c r="B34" s="310"/>
      <c r="C34" s="310"/>
      <c r="D34" s="284"/>
      <c r="E34" s="284"/>
      <c r="F34" s="283"/>
      <c r="G34" s="286"/>
      <c r="H34" s="289"/>
      <c r="I34" s="251"/>
      <c r="J34" s="251"/>
      <c r="K34" s="251"/>
      <c r="L34" s="251"/>
      <c r="M34" s="251"/>
      <c r="N34" s="251"/>
      <c r="O34" s="251"/>
      <c r="P34" s="251"/>
      <c r="Q34" s="245"/>
      <c r="R34" s="245"/>
      <c r="S34" s="54">
        <v>9</v>
      </c>
      <c r="T34" s="55">
        <v>10</v>
      </c>
      <c r="U34" s="55">
        <v>11</v>
      </c>
      <c r="V34" s="55">
        <v>12</v>
      </c>
      <c r="W34" s="55">
        <v>13</v>
      </c>
      <c r="X34" s="56">
        <v>14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84"/>
      <c r="B35" s="310"/>
      <c r="C35" s="310"/>
      <c r="D35" s="284"/>
      <c r="E35" s="284"/>
      <c r="F35" s="283"/>
      <c r="G35" s="286"/>
      <c r="H35" s="289"/>
      <c r="I35" s="251"/>
      <c r="J35" s="251"/>
      <c r="K35" s="251"/>
      <c r="L35" s="251"/>
      <c r="M35" s="251"/>
      <c r="N35" s="251"/>
      <c r="O35" s="251"/>
      <c r="P35" s="251"/>
      <c r="Q35" s="245"/>
      <c r="R35" s="245"/>
      <c r="S35" s="54">
        <v>16</v>
      </c>
      <c r="T35" s="55">
        <v>17</v>
      </c>
      <c r="U35" s="55">
        <v>18</v>
      </c>
      <c r="V35" s="39">
        <v>19</v>
      </c>
      <c r="W35" s="39">
        <v>20</v>
      </c>
      <c r="X35" s="56">
        <v>21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84"/>
      <c r="B36" s="310"/>
      <c r="C36" s="310"/>
      <c r="D36" s="284"/>
      <c r="E36" s="284"/>
      <c r="F36" s="283"/>
      <c r="G36" s="286"/>
      <c r="H36" s="289"/>
      <c r="I36" s="251"/>
      <c r="J36" s="251"/>
      <c r="K36" s="251"/>
      <c r="L36" s="251"/>
      <c r="M36" s="251"/>
      <c r="N36" s="251"/>
      <c r="O36" s="251"/>
      <c r="P36" s="251"/>
      <c r="Q36" s="245"/>
      <c r="R36" s="245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6">
        <v>29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thickBot="1" x14ac:dyDescent="0.25">
      <c r="A37" s="284"/>
      <c r="B37" s="284"/>
      <c r="C37" s="284"/>
      <c r="D37" s="284"/>
      <c r="E37" s="284"/>
      <c r="F37" s="283"/>
      <c r="G37" s="287"/>
      <c r="H37" s="290"/>
      <c r="I37" s="252"/>
      <c r="J37" s="252"/>
      <c r="K37" s="252"/>
      <c r="L37" s="252"/>
      <c r="M37" s="252"/>
      <c r="N37" s="252"/>
      <c r="O37" s="252"/>
      <c r="P37" s="252"/>
      <c r="Q37" s="246"/>
      <c r="R37" s="246"/>
      <c r="S37" s="40">
        <v>30</v>
      </c>
      <c r="T37" s="41">
        <v>31</v>
      </c>
      <c r="U37" s="42"/>
      <c r="V37" s="42"/>
      <c r="W37" s="42"/>
      <c r="X37" s="60"/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ht="33.75" customHeight="1" thickBot="1" x14ac:dyDescent="0.3">
      <c r="A38" s="299"/>
      <c r="B38" s="299"/>
      <c r="C38" s="299"/>
      <c r="D38" s="299"/>
      <c r="E38" s="299"/>
      <c r="F38" s="299"/>
      <c r="G38" s="299"/>
      <c r="H38" s="300" t="s">
        <v>36</v>
      </c>
      <c r="I38" s="301"/>
      <c r="J38" s="301"/>
      <c r="K38" s="301"/>
      <c r="L38" s="301"/>
      <c r="M38" s="301"/>
      <c r="N38" s="301"/>
      <c r="O38" s="301"/>
      <c r="P38" s="302"/>
      <c r="Q38" s="46"/>
      <c r="R38" s="291"/>
      <c r="S38" s="291"/>
      <c r="T38" s="291"/>
      <c r="U38" s="291"/>
      <c r="V38" s="291"/>
      <c r="W38" s="291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10">
    <mergeCell ref="N33:N37"/>
    <mergeCell ref="O33:O37"/>
    <mergeCell ref="P33:P37"/>
    <mergeCell ref="Q33:Q37"/>
    <mergeCell ref="R33:R37"/>
    <mergeCell ref="A38:G38"/>
    <mergeCell ref="H38:P38"/>
    <mergeCell ref="R38:W38"/>
    <mergeCell ref="R28:R32"/>
    <mergeCell ref="A33:D37"/>
    <mergeCell ref="E33:F37"/>
    <mergeCell ref="G33:G37"/>
    <mergeCell ref="H33:H37"/>
    <mergeCell ref="I33:I37"/>
    <mergeCell ref="J33:J37"/>
    <mergeCell ref="K33:K37"/>
    <mergeCell ref="L33:L37"/>
    <mergeCell ref="M33:M37"/>
    <mergeCell ref="L28:L32"/>
    <mergeCell ref="M28:M32"/>
    <mergeCell ref="N28:N32"/>
    <mergeCell ref="O28:O32"/>
    <mergeCell ref="P28:P32"/>
    <mergeCell ref="Q28:Q32"/>
    <mergeCell ref="Q18:Q23"/>
    <mergeCell ref="R18:R23"/>
    <mergeCell ref="H24:O24"/>
    <mergeCell ref="Q26:Q27"/>
    <mergeCell ref="R26:R27"/>
    <mergeCell ref="S26:X26"/>
    <mergeCell ref="A28:D32"/>
    <mergeCell ref="E28:F32"/>
    <mergeCell ref="G28:G32"/>
    <mergeCell ref="H28:H32"/>
    <mergeCell ref="I28:I32"/>
    <mergeCell ref="J28:J32"/>
    <mergeCell ref="K28:K32"/>
    <mergeCell ref="A26:D27"/>
    <mergeCell ref="E26:F27"/>
    <mergeCell ref="G26:G27"/>
    <mergeCell ref="H26:M26"/>
    <mergeCell ref="O26:O27"/>
    <mergeCell ref="P26:P27"/>
    <mergeCell ref="R24:W24"/>
    <mergeCell ref="A25:W25"/>
    <mergeCell ref="J18:J23"/>
    <mergeCell ref="K18:K23"/>
    <mergeCell ref="A18:A23"/>
    <mergeCell ref="B18:B23"/>
    <mergeCell ref="C18:C23"/>
    <mergeCell ref="P18:P23"/>
    <mergeCell ref="M13:M17"/>
    <mergeCell ref="N13:N17"/>
    <mergeCell ref="I13:I17"/>
    <mergeCell ref="J13:J17"/>
    <mergeCell ref="K13:K17"/>
    <mergeCell ref="D13:D17"/>
    <mergeCell ref="E13:E17"/>
    <mergeCell ref="O13:O17"/>
    <mergeCell ref="L18:L23"/>
    <mergeCell ref="M18:M23"/>
    <mergeCell ref="N18:N23"/>
    <mergeCell ref="O18:O23"/>
    <mergeCell ref="D18:D23"/>
    <mergeCell ref="E18:E23"/>
    <mergeCell ref="F18:F23"/>
    <mergeCell ref="G18:G23"/>
    <mergeCell ref="H18:H23"/>
    <mergeCell ref="I18:I23"/>
    <mergeCell ref="A13:A17"/>
    <mergeCell ref="A2:A7"/>
    <mergeCell ref="B2:C4"/>
    <mergeCell ref="D2:X2"/>
    <mergeCell ref="R13:R17"/>
    <mergeCell ref="P13:P17"/>
    <mergeCell ref="Q13:Q17"/>
    <mergeCell ref="F13:F17"/>
    <mergeCell ref="G13:G17"/>
    <mergeCell ref="H13:H17"/>
    <mergeCell ref="B13:B17"/>
    <mergeCell ref="C13:C17"/>
    <mergeCell ref="L13:L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B5:C7"/>
    <mergeCell ref="G5:N5"/>
    <mergeCell ref="O5:V5"/>
    <mergeCell ref="G6:N6"/>
    <mergeCell ref="O6:V6"/>
    <mergeCell ref="G7:X7"/>
    <mergeCell ref="P10:P11"/>
    <mergeCell ref="Q10:Q11"/>
    <mergeCell ref="R10:R11"/>
    <mergeCell ref="S10:X11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F7" zoomScale="80" zoomScaleNormal="80" workbookViewId="0">
      <selection activeCell="R13" sqref="R13:R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41" t="s">
        <v>0</v>
      </c>
      <c r="B2" s="316"/>
      <c r="C2" s="316"/>
      <c r="D2" s="321" t="s">
        <v>48</v>
      </c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42"/>
      <c r="B3" s="316"/>
      <c r="C3" s="316"/>
      <c r="D3" s="323" t="s">
        <v>87</v>
      </c>
      <c r="E3" s="323"/>
      <c r="F3" s="323"/>
      <c r="G3" s="324" t="s">
        <v>30</v>
      </c>
      <c r="H3" s="324"/>
      <c r="I3" s="324"/>
      <c r="J3" s="324"/>
      <c r="K3" s="324"/>
      <c r="L3" s="324"/>
      <c r="M3" s="324"/>
      <c r="N3" s="324"/>
      <c r="O3" s="324" t="s">
        <v>31</v>
      </c>
      <c r="P3" s="324"/>
      <c r="Q3" s="324"/>
      <c r="R3" s="324"/>
      <c r="S3" s="324"/>
      <c r="T3" s="324"/>
      <c r="U3" s="324"/>
      <c r="V3" s="324"/>
      <c r="W3" s="324" t="s">
        <v>33</v>
      </c>
      <c r="X3" s="3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42"/>
      <c r="B4" s="316"/>
      <c r="C4" s="316"/>
      <c r="D4" s="323"/>
      <c r="E4" s="323"/>
      <c r="F4" s="323"/>
      <c r="G4" s="325" t="s">
        <v>53</v>
      </c>
      <c r="H4" s="325"/>
      <c r="I4" s="325"/>
      <c r="J4" s="325"/>
      <c r="K4" s="325"/>
      <c r="L4" s="325"/>
      <c r="M4" s="325"/>
      <c r="N4" s="325"/>
      <c r="O4" s="318" t="s">
        <v>52</v>
      </c>
      <c r="P4" s="319"/>
      <c r="Q4" s="319"/>
      <c r="R4" s="319"/>
      <c r="S4" s="319"/>
      <c r="T4" s="319"/>
      <c r="U4" s="319"/>
      <c r="V4" s="320"/>
      <c r="W4" s="332" t="s">
        <v>86</v>
      </c>
      <c r="X4" s="3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42"/>
      <c r="B5" s="317" t="s">
        <v>29</v>
      </c>
      <c r="C5" s="317"/>
      <c r="D5" s="323"/>
      <c r="E5" s="323"/>
      <c r="F5" s="323"/>
      <c r="G5" s="324" t="s">
        <v>1</v>
      </c>
      <c r="H5" s="324"/>
      <c r="I5" s="324"/>
      <c r="J5" s="324"/>
      <c r="K5" s="324"/>
      <c r="L5" s="324"/>
      <c r="M5" s="324"/>
      <c r="N5" s="324"/>
      <c r="O5" s="328" t="s">
        <v>32</v>
      </c>
      <c r="P5" s="328"/>
      <c r="Q5" s="328"/>
      <c r="R5" s="328"/>
      <c r="S5" s="328"/>
      <c r="T5" s="328"/>
      <c r="U5" s="328"/>
      <c r="V5" s="328"/>
      <c r="W5" s="334"/>
      <c r="X5" s="3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42"/>
      <c r="B6" s="317"/>
      <c r="C6" s="317"/>
      <c r="D6" s="323"/>
      <c r="E6" s="323"/>
      <c r="F6" s="323"/>
      <c r="G6" s="325">
        <v>10528883</v>
      </c>
      <c r="H6" s="325"/>
      <c r="I6" s="325"/>
      <c r="J6" s="325"/>
      <c r="K6" s="325"/>
      <c r="L6" s="325"/>
      <c r="M6" s="325"/>
      <c r="N6" s="325"/>
      <c r="O6" s="325">
        <v>3138990142</v>
      </c>
      <c r="P6" s="325"/>
      <c r="Q6" s="325"/>
      <c r="R6" s="325"/>
      <c r="S6" s="325"/>
      <c r="T6" s="325"/>
      <c r="U6" s="325"/>
      <c r="V6" s="325"/>
      <c r="W6" s="336"/>
      <c r="X6" s="3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42"/>
      <c r="B7" s="317"/>
      <c r="C7" s="317"/>
      <c r="D7" s="323"/>
      <c r="E7" s="323"/>
      <c r="F7" s="323"/>
      <c r="G7" s="329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6"/>
      <c r="P8" s="327"/>
      <c r="Q8" s="327"/>
      <c r="R8" s="327"/>
      <c r="S8" s="327"/>
      <c r="T8" s="327"/>
      <c r="U8" s="327"/>
      <c r="V8" s="327"/>
      <c r="W8" s="3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8" t="s">
        <v>34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8" t="s">
        <v>2</v>
      </c>
      <c r="B10" s="270" t="s">
        <v>3</v>
      </c>
      <c r="C10" s="270" t="s">
        <v>47</v>
      </c>
      <c r="D10" s="343" t="s">
        <v>5</v>
      </c>
      <c r="E10" s="270" t="s">
        <v>7</v>
      </c>
      <c r="F10" s="270" t="s">
        <v>4</v>
      </c>
      <c r="G10" s="270" t="s">
        <v>8</v>
      </c>
      <c r="H10" s="292" t="s">
        <v>6</v>
      </c>
      <c r="I10" s="275"/>
      <c r="J10" s="275"/>
      <c r="K10" s="275"/>
      <c r="L10" s="275"/>
      <c r="M10" s="275"/>
      <c r="N10" s="19"/>
      <c r="O10" s="253" t="s">
        <v>11</v>
      </c>
      <c r="P10" s="255" t="s">
        <v>35</v>
      </c>
      <c r="Q10" s="255" t="s">
        <v>9</v>
      </c>
      <c r="R10" s="270" t="s">
        <v>10</v>
      </c>
      <c r="S10" s="274" t="s">
        <v>12</v>
      </c>
      <c r="T10" s="275"/>
      <c r="U10" s="275"/>
      <c r="V10" s="275"/>
      <c r="W10" s="275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9"/>
      <c r="B11" s="263"/>
      <c r="C11" s="263"/>
      <c r="D11" s="344"/>
      <c r="E11" s="263"/>
      <c r="F11" s="263"/>
      <c r="G11" s="26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63"/>
      <c r="P11" s="264"/>
      <c r="Q11" s="262"/>
      <c r="R11" s="263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71">
        <v>1134719</v>
      </c>
      <c r="B13" s="239" t="s">
        <v>49</v>
      </c>
      <c r="C13" s="239" t="s">
        <v>79</v>
      </c>
      <c r="D13" s="239">
        <v>12</v>
      </c>
      <c r="E13" s="350" t="s">
        <v>68</v>
      </c>
      <c r="F13" s="345" t="s">
        <v>80</v>
      </c>
      <c r="G13" s="242">
        <v>19</v>
      </c>
      <c r="H13" s="243"/>
      <c r="I13" s="243"/>
      <c r="J13" s="243" t="s">
        <v>75</v>
      </c>
      <c r="K13" s="243" t="s">
        <v>59</v>
      </c>
      <c r="L13" s="243"/>
      <c r="M13" s="243"/>
      <c r="N13" s="243"/>
      <c r="O13" s="242" t="s">
        <v>51</v>
      </c>
      <c r="P13" s="244">
        <v>9</v>
      </c>
      <c r="Q13" s="357">
        <v>18</v>
      </c>
      <c r="R13" s="357">
        <f>P13+Q13</f>
        <v>27</v>
      </c>
      <c r="S13" s="138">
        <v>1</v>
      </c>
      <c r="T13" s="31">
        <v>2</v>
      </c>
      <c r="U13" s="58">
        <v>3</v>
      </c>
      <c r="V13" s="73">
        <v>4</v>
      </c>
      <c r="W13" s="31">
        <v>5</v>
      </c>
      <c r="X13" s="32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72"/>
      <c r="B14" s="240"/>
      <c r="C14" s="348"/>
      <c r="D14" s="348"/>
      <c r="E14" s="353"/>
      <c r="F14" s="355"/>
      <c r="G14" s="240"/>
      <c r="H14" s="240"/>
      <c r="I14" s="240"/>
      <c r="J14" s="240"/>
      <c r="K14" s="240"/>
      <c r="L14" s="240"/>
      <c r="M14" s="240"/>
      <c r="N14" s="240"/>
      <c r="O14" s="240"/>
      <c r="P14" s="245"/>
      <c r="Q14" s="245"/>
      <c r="R14" s="245"/>
      <c r="S14" s="33">
        <v>8</v>
      </c>
      <c r="T14" s="55">
        <v>9</v>
      </c>
      <c r="U14" s="55">
        <v>10</v>
      </c>
      <c r="V14" s="75">
        <v>11</v>
      </c>
      <c r="W14" s="55">
        <v>12</v>
      </c>
      <c r="X14" s="34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72"/>
      <c r="B15" s="240"/>
      <c r="C15" s="348"/>
      <c r="D15" s="348"/>
      <c r="E15" s="353"/>
      <c r="F15" s="355"/>
      <c r="G15" s="240"/>
      <c r="H15" s="240"/>
      <c r="I15" s="240"/>
      <c r="J15" s="240"/>
      <c r="K15" s="240"/>
      <c r="L15" s="240"/>
      <c r="M15" s="240"/>
      <c r="N15" s="240"/>
      <c r="O15" s="240"/>
      <c r="P15" s="245"/>
      <c r="Q15" s="245"/>
      <c r="R15" s="245"/>
      <c r="S15" s="54">
        <v>15</v>
      </c>
      <c r="T15" s="55">
        <v>16</v>
      </c>
      <c r="U15" s="55">
        <v>17</v>
      </c>
      <c r="V15" s="75">
        <v>18</v>
      </c>
      <c r="W15" s="55">
        <v>19</v>
      </c>
      <c r="X15" s="34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72"/>
      <c r="B16" s="240"/>
      <c r="C16" s="348"/>
      <c r="D16" s="348"/>
      <c r="E16" s="353"/>
      <c r="F16" s="355"/>
      <c r="G16" s="240"/>
      <c r="H16" s="240"/>
      <c r="I16" s="240"/>
      <c r="J16" s="240"/>
      <c r="K16" s="240"/>
      <c r="L16" s="240"/>
      <c r="M16" s="240"/>
      <c r="N16" s="240"/>
      <c r="O16" s="240"/>
      <c r="P16" s="245"/>
      <c r="Q16" s="245"/>
      <c r="R16" s="245"/>
      <c r="S16" s="38">
        <v>22</v>
      </c>
      <c r="T16" s="39">
        <v>23</v>
      </c>
      <c r="U16" s="77">
        <v>24</v>
      </c>
      <c r="V16" s="77">
        <v>25</v>
      </c>
      <c r="W16" s="39">
        <v>26</v>
      </c>
      <c r="X16" s="34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73"/>
      <c r="B17" s="241"/>
      <c r="C17" s="349"/>
      <c r="D17" s="349"/>
      <c r="E17" s="354"/>
      <c r="F17" s="356"/>
      <c r="G17" s="241"/>
      <c r="H17" s="241"/>
      <c r="I17" s="241"/>
      <c r="J17" s="241"/>
      <c r="K17" s="241"/>
      <c r="L17" s="241"/>
      <c r="M17" s="241"/>
      <c r="N17" s="241"/>
      <c r="O17" s="241"/>
      <c r="P17" s="246"/>
      <c r="Q17" s="246"/>
      <c r="R17" s="246"/>
      <c r="S17" s="137">
        <v>29</v>
      </c>
      <c r="T17" s="68">
        <v>30</v>
      </c>
      <c r="U17" s="79">
        <v>31</v>
      </c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71">
        <v>1134719</v>
      </c>
      <c r="B18" s="242" t="s">
        <v>49</v>
      </c>
      <c r="C18" s="239" t="s">
        <v>71</v>
      </c>
      <c r="D18" s="239">
        <v>20</v>
      </c>
      <c r="E18" s="350" t="s">
        <v>72</v>
      </c>
      <c r="F18" s="345" t="s">
        <v>78</v>
      </c>
      <c r="G18" s="404">
        <v>19</v>
      </c>
      <c r="H18" s="365"/>
      <c r="I18" s="407" t="s">
        <v>74</v>
      </c>
      <c r="J18" s="371" t="s">
        <v>75</v>
      </c>
      <c r="K18" s="365"/>
      <c r="L18" s="365"/>
      <c r="M18" s="365"/>
      <c r="N18" s="365"/>
      <c r="O18" s="242" t="s">
        <v>51</v>
      </c>
      <c r="P18" s="357">
        <v>39</v>
      </c>
      <c r="Q18" s="357">
        <v>45</v>
      </c>
      <c r="R18" s="360">
        <f>P18+Q18</f>
        <v>84</v>
      </c>
      <c r="S18" s="154">
        <v>1</v>
      </c>
      <c r="T18" s="139">
        <v>2</v>
      </c>
      <c r="U18" s="140">
        <v>3</v>
      </c>
      <c r="V18" s="107">
        <v>4</v>
      </c>
      <c r="W18" s="108">
        <v>5</v>
      </c>
      <c r="X18" s="109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74"/>
      <c r="B19" s="369"/>
      <c r="C19" s="348"/>
      <c r="D19" s="348"/>
      <c r="E19" s="353"/>
      <c r="F19" s="355"/>
      <c r="G19" s="405"/>
      <c r="H19" s="363"/>
      <c r="I19" s="408"/>
      <c r="J19" s="372"/>
      <c r="K19" s="363"/>
      <c r="L19" s="363"/>
      <c r="M19" s="363"/>
      <c r="N19" s="363"/>
      <c r="O19" s="240"/>
      <c r="P19" s="358"/>
      <c r="Q19" s="358"/>
      <c r="R19" s="361"/>
      <c r="S19" s="112">
        <v>8</v>
      </c>
      <c r="T19" s="115">
        <v>9</v>
      </c>
      <c r="U19" s="116">
        <v>10</v>
      </c>
      <c r="V19" s="100">
        <v>11</v>
      </c>
      <c r="W19" s="102">
        <v>12</v>
      </c>
      <c r="X19" s="104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74"/>
      <c r="B20" s="369"/>
      <c r="C20" s="348"/>
      <c r="D20" s="348"/>
      <c r="E20" s="353"/>
      <c r="F20" s="355"/>
      <c r="G20" s="405"/>
      <c r="H20" s="363"/>
      <c r="I20" s="408"/>
      <c r="J20" s="372"/>
      <c r="K20" s="363"/>
      <c r="L20" s="363"/>
      <c r="M20" s="363"/>
      <c r="N20" s="363"/>
      <c r="O20" s="240"/>
      <c r="P20" s="358"/>
      <c r="Q20" s="358"/>
      <c r="R20" s="361"/>
      <c r="S20" s="113">
        <v>15</v>
      </c>
      <c r="T20" s="117">
        <v>16</v>
      </c>
      <c r="U20" s="118">
        <v>17</v>
      </c>
      <c r="V20" s="101">
        <v>18</v>
      </c>
      <c r="W20" s="103">
        <v>19</v>
      </c>
      <c r="X20" s="105"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74"/>
      <c r="B21" s="369"/>
      <c r="C21" s="348"/>
      <c r="D21" s="348"/>
      <c r="E21" s="353"/>
      <c r="F21" s="355"/>
      <c r="G21" s="405"/>
      <c r="H21" s="363"/>
      <c r="I21" s="408"/>
      <c r="J21" s="372"/>
      <c r="K21" s="363"/>
      <c r="L21" s="363"/>
      <c r="M21" s="363"/>
      <c r="N21" s="363"/>
      <c r="O21" s="240"/>
      <c r="P21" s="358"/>
      <c r="Q21" s="358"/>
      <c r="R21" s="361"/>
      <c r="S21" s="112">
        <v>22</v>
      </c>
      <c r="T21" s="115">
        <v>23</v>
      </c>
      <c r="U21" s="116">
        <v>24</v>
      </c>
      <c r="V21" s="100">
        <v>25</v>
      </c>
      <c r="W21" s="102">
        <v>26</v>
      </c>
      <c r="X21" s="106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75"/>
      <c r="B22" s="370"/>
      <c r="C22" s="349"/>
      <c r="D22" s="349"/>
      <c r="E22" s="354"/>
      <c r="F22" s="356"/>
      <c r="G22" s="406"/>
      <c r="H22" s="364"/>
      <c r="I22" s="409"/>
      <c r="J22" s="373"/>
      <c r="K22" s="364"/>
      <c r="L22" s="364"/>
      <c r="M22" s="364"/>
      <c r="N22" s="364"/>
      <c r="O22" s="241"/>
      <c r="P22" s="359"/>
      <c r="Q22" s="359"/>
      <c r="R22" s="362"/>
      <c r="S22" s="153">
        <v>29</v>
      </c>
      <c r="T22" s="119">
        <v>30</v>
      </c>
      <c r="U22" s="120">
        <v>31</v>
      </c>
      <c r="V22" s="110"/>
      <c r="W22" s="110"/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71">
        <v>1196026</v>
      </c>
      <c r="B23" s="242" t="s">
        <v>49</v>
      </c>
      <c r="C23" s="239" t="s">
        <v>79</v>
      </c>
      <c r="D23" s="239">
        <v>21</v>
      </c>
      <c r="E23" s="350" t="s">
        <v>68</v>
      </c>
      <c r="F23" s="376" t="s">
        <v>81</v>
      </c>
      <c r="G23" s="242">
        <v>19</v>
      </c>
      <c r="H23" s="379"/>
      <c r="I23" s="381" t="s">
        <v>76</v>
      </c>
      <c r="J23" s="383" t="s">
        <v>77</v>
      </c>
      <c r="K23" s="367"/>
      <c r="L23" s="363"/>
      <c r="M23" s="365"/>
      <c r="N23" s="366"/>
      <c r="O23" s="242" t="s">
        <v>51</v>
      </c>
      <c r="P23" s="357">
        <v>0</v>
      </c>
      <c r="Q23" s="357">
        <v>80</v>
      </c>
      <c r="R23" s="360">
        <v>80</v>
      </c>
      <c r="S23" s="152">
        <v>1</v>
      </c>
      <c r="T23" s="141">
        <v>2</v>
      </c>
      <c r="U23" s="142">
        <v>3</v>
      </c>
      <c r="V23" s="122">
        <v>4</v>
      </c>
      <c r="W23" s="122">
        <v>5</v>
      </c>
      <c r="X23" s="121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74"/>
      <c r="B24" s="369"/>
      <c r="C24" s="348"/>
      <c r="D24" s="348"/>
      <c r="E24" s="353"/>
      <c r="F24" s="377"/>
      <c r="G24" s="369"/>
      <c r="H24" s="379"/>
      <c r="I24" s="381"/>
      <c r="J24" s="383"/>
      <c r="K24" s="367"/>
      <c r="L24" s="363"/>
      <c r="M24" s="363"/>
      <c r="N24" s="367"/>
      <c r="O24" s="369"/>
      <c r="P24" s="358"/>
      <c r="Q24" s="358"/>
      <c r="R24" s="361"/>
      <c r="S24" s="99">
        <v>8</v>
      </c>
      <c r="T24" s="143">
        <v>9</v>
      </c>
      <c r="U24" s="125">
        <v>10</v>
      </c>
      <c r="V24" s="100">
        <v>11</v>
      </c>
      <c r="W24" s="102">
        <v>12</v>
      </c>
      <c r="X24" s="104"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74"/>
      <c r="B25" s="369"/>
      <c r="C25" s="348"/>
      <c r="D25" s="348"/>
      <c r="E25" s="353"/>
      <c r="F25" s="377"/>
      <c r="G25" s="369"/>
      <c r="H25" s="379"/>
      <c r="I25" s="381"/>
      <c r="J25" s="383"/>
      <c r="K25" s="367"/>
      <c r="L25" s="363"/>
      <c r="M25" s="363"/>
      <c r="N25" s="367"/>
      <c r="O25" s="369"/>
      <c r="P25" s="358"/>
      <c r="Q25" s="358"/>
      <c r="R25" s="361"/>
      <c r="S25" s="99">
        <v>15</v>
      </c>
      <c r="T25" s="143">
        <v>16</v>
      </c>
      <c r="U25" s="125">
        <v>17</v>
      </c>
      <c r="V25" s="100">
        <v>18</v>
      </c>
      <c r="W25" s="102">
        <v>19</v>
      </c>
      <c r="X25" s="104"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74"/>
      <c r="B26" s="369"/>
      <c r="C26" s="348"/>
      <c r="D26" s="348"/>
      <c r="E26" s="353"/>
      <c r="F26" s="377"/>
      <c r="G26" s="369"/>
      <c r="H26" s="379"/>
      <c r="I26" s="381"/>
      <c r="J26" s="383"/>
      <c r="K26" s="367"/>
      <c r="L26" s="363"/>
      <c r="M26" s="363"/>
      <c r="N26" s="367"/>
      <c r="O26" s="369"/>
      <c r="P26" s="358"/>
      <c r="Q26" s="358"/>
      <c r="R26" s="361"/>
      <c r="S26" s="124">
        <v>22</v>
      </c>
      <c r="T26" s="144">
        <v>23</v>
      </c>
      <c r="U26" s="126">
        <v>24</v>
      </c>
      <c r="V26" s="101">
        <v>25</v>
      </c>
      <c r="W26" s="103">
        <v>26</v>
      </c>
      <c r="X26" s="105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75"/>
      <c r="B27" s="370"/>
      <c r="C27" s="349"/>
      <c r="D27" s="349"/>
      <c r="E27" s="354"/>
      <c r="F27" s="378"/>
      <c r="G27" s="370"/>
      <c r="H27" s="380"/>
      <c r="I27" s="382"/>
      <c r="J27" s="384"/>
      <c r="K27" s="368"/>
      <c r="L27" s="364"/>
      <c r="M27" s="364"/>
      <c r="N27" s="368"/>
      <c r="O27" s="370"/>
      <c r="P27" s="359"/>
      <c r="Q27" s="359"/>
      <c r="R27" s="362"/>
      <c r="S27" s="151">
        <v>29</v>
      </c>
      <c r="T27" s="145">
        <v>30</v>
      </c>
      <c r="U27" s="127">
        <v>31</v>
      </c>
      <c r="V27" s="146"/>
      <c r="W27" s="114"/>
      <c r="X27" s="123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71">
        <v>1196026</v>
      </c>
      <c r="B28" s="410" t="s">
        <v>49</v>
      </c>
      <c r="C28" s="413" t="s">
        <v>84</v>
      </c>
      <c r="D28" s="413">
        <v>13</v>
      </c>
      <c r="E28" s="416" t="s">
        <v>82</v>
      </c>
      <c r="F28" s="419" t="s">
        <v>83</v>
      </c>
      <c r="G28" s="422">
        <v>19</v>
      </c>
      <c r="H28" s="425" t="s">
        <v>63</v>
      </c>
      <c r="I28" s="383"/>
      <c r="J28" s="243"/>
      <c r="K28" s="243" t="s">
        <v>85</v>
      </c>
      <c r="L28" s="243"/>
      <c r="M28" s="243"/>
      <c r="N28" s="243"/>
      <c r="O28" s="242" t="s">
        <v>51</v>
      </c>
      <c r="P28" s="386">
        <v>0</v>
      </c>
      <c r="Q28" s="389">
        <v>21</v>
      </c>
      <c r="R28" s="392">
        <v>21</v>
      </c>
      <c r="S28" s="150">
        <v>1</v>
      </c>
      <c r="T28" s="31">
        <v>2</v>
      </c>
      <c r="U28" s="31">
        <v>3</v>
      </c>
      <c r="V28" s="148">
        <v>4</v>
      </c>
      <c r="W28" s="31">
        <v>5</v>
      </c>
      <c r="X28" s="32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374"/>
      <c r="B29" s="411"/>
      <c r="C29" s="414"/>
      <c r="D29" s="414"/>
      <c r="E29" s="417"/>
      <c r="F29" s="420"/>
      <c r="G29" s="423"/>
      <c r="H29" s="381"/>
      <c r="I29" s="383"/>
      <c r="J29" s="402"/>
      <c r="K29" s="402"/>
      <c r="L29" s="402"/>
      <c r="M29" s="402"/>
      <c r="N29" s="402"/>
      <c r="O29" s="369"/>
      <c r="P29" s="387"/>
      <c r="Q29" s="390"/>
      <c r="R29" s="393"/>
      <c r="S29" s="149">
        <v>8</v>
      </c>
      <c r="T29" s="71">
        <v>9</v>
      </c>
      <c r="U29" s="55">
        <v>10</v>
      </c>
      <c r="V29" s="75">
        <v>11</v>
      </c>
      <c r="W29" s="55">
        <v>12</v>
      </c>
      <c r="X29" s="56"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74"/>
      <c r="B30" s="411"/>
      <c r="C30" s="414"/>
      <c r="D30" s="414"/>
      <c r="E30" s="417"/>
      <c r="F30" s="420"/>
      <c r="G30" s="423"/>
      <c r="H30" s="381"/>
      <c r="I30" s="383"/>
      <c r="J30" s="402"/>
      <c r="K30" s="402"/>
      <c r="L30" s="402"/>
      <c r="M30" s="402"/>
      <c r="N30" s="402"/>
      <c r="O30" s="369"/>
      <c r="P30" s="387"/>
      <c r="Q30" s="390"/>
      <c r="R30" s="393"/>
      <c r="S30" s="149">
        <f t="shared" ref="S30:S31" si="0">+X29+2</f>
        <v>15</v>
      </c>
      <c r="T30" s="71">
        <f t="shared" ref="T30:T31" si="1">+S30+1</f>
        <v>16</v>
      </c>
      <c r="U30" s="55">
        <f t="shared" ref="U30:X31" si="2">+T30+1</f>
        <v>17</v>
      </c>
      <c r="V30" s="75">
        <f t="shared" si="2"/>
        <v>18</v>
      </c>
      <c r="W30" s="55">
        <f t="shared" si="2"/>
        <v>19</v>
      </c>
      <c r="X30" s="56">
        <f t="shared" si="2"/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74"/>
      <c r="B31" s="411"/>
      <c r="C31" s="414"/>
      <c r="D31" s="414"/>
      <c r="E31" s="417"/>
      <c r="F31" s="420"/>
      <c r="G31" s="423"/>
      <c r="H31" s="381"/>
      <c r="I31" s="383"/>
      <c r="J31" s="402"/>
      <c r="K31" s="402"/>
      <c r="L31" s="402"/>
      <c r="M31" s="402"/>
      <c r="N31" s="402"/>
      <c r="O31" s="369"/>
      <c r="P31" s="387"/>
      <c r="Q31" s="390"/>
      <c r="R31" s="393"/>
      <c r="S31" s="149">
        <f t="shared" si="0"/>
        <v>22</v>
      </c>
      <c r="T31" s="71">
        <f t="shared" si="1"/>
        <v>23</v>
      </c>
      <c r="U31" s="39">
        <f t="shared" si="2"/>
        <v>24</v>
      </c>
      <c r="V31" s="77">
        <f t="shared" si="2"/>
        <v>25</v>
      </c>
      <c r="W31" s="39">
        <f t="shared" si="2"/>
        <v>26</v>
      </c>
      <c r="X31" s="34">
        <f t="shared" si="2"/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74"/>
      <c r="B32" s="411"/>
      <c r="C32" s="414"/>
      <c r="D32" s="414"/>
      <c r="E32" s="417"/>
      <c r="F32" s="420"/>
      <c r="G32" s="423"/>
      <c r="H32" s="381"/>
      <c r="I32" s="383"/>
      <c r="J32" s="402"/>
      <c r="K32" s="402"/>
      <c r="L32" s="402"/>
      <c r="M32" s="402"/>
      <c r="N32" s="402"/>
      <c r="O32" s="369"/>
      <c r="P32" s="387"/>
      <c r="Q32" s="390"/>
      <c r="R32" s="393"/>
      <c r="S32" s="155">
        <v>29</v>
      </c>
      <c r="T32" s="147">
        <v>30</v>
      </c>
      <c r="U32" s="61">
        <v>31</v>
      </c>
      <c r="V32" s="61"/>
      <c r="W32" s="61"/>
      <c r="X32" s="62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75"/>
      <c r="B33" s="412"/>
      <c r="C33" s="415"/>
      <c r="D33" s="415"/>
      <c r="E33" s="418"/>
      <c r="F33" s="421"/>
      <c r="G33" s="424"/>
      <c r="H33" s="382"/>
      <c r="I33" s="384"/>
      <c r="J33" s="403"/>
      <c r="K33" s="403"/>
      <c r="L33" s="403"/>
      <c r="M33" s="403"/>
      <c r="N33" s="403"/>
      <c r="O33" s="370"/>
      <c r="P33" s="388"/>
      <c r="Q33" s="391"/>
      <c r="R33" s="394"/>
      <c r="S33" s="134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32"/>
      <c r="B34" s="130"/>
      <c r="C34" s="129"/>
      <c r="D34" s="130"/>
      <c r="E34" s="130"/>
      <c r="F34" s="130"/>
      <c r="G34" s="133"/>
      <c r="H34" s="395"/>
      <c r="I34" s="396"/>
      <c r="J34" s="396"/>
      <c r="K34" s="396"/>
      <c r="L34" s="396"/>
      <c r="M34" s="396"/>
      <c r="N34" s="396"/>
      <c r="O34" s="397"/>
      <c r="P34" s="131"/>
      <c r="Q34" s="43">
        <f>Q13+Q18+Q23+Q28</f>
        <v>164</v>
      </c>
      <c r="R34" s="398"/>
      <c r="S34" s="399"/>
      <c r="T34" s="399"/>
      <c r="U34" s="399"/>
      <c r="V34" s="399"/>
      <c r="W34" s="399"/>
      <c r="X34" s="128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400" t="s">
        <v>20</v>
      </c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11" t="s">
        <v>21</v>
      </c>
      <c r="B36" s="312"/>
      <c r="C36" s="312"/>
      <c r="D36" s="293"/>
      <c r="E36" s="292" t="s">
        <v>22</v>
      </c>
      <c r="F36" s="293"/>
      <c r="G36" s="270" t="s">
        <v>23</v>
      </c>
      <c r="H36" s="292" t="s">
        <v>6</v>
      </c>
      <c r="I36" s="275"/>
      <c r="J36" s="275"/>
      <c r="K36" s="275"/>
      <c r="L36" s="275"/>
      <c r="M36" s="275"/>
      <c r="N36" s="19"/>
      <c r="O36" s="253" t="s">
        <v>44</v>
      </c>
      <c r="P36" s="255" t="s">
        <v>24</v>
      </c>
      <c r="Q36" s="255" t="s">
        <v>25</v>
      </c>
      <c r="R36" s="270" t="s">
        <v>26</v>
      </c>
      <c r="S36" s="292" t="s">
        <v>27</v>
      </c>
      <c r="T36" s="275"/>
      <c r="U36" s="275"/>
      <c r="V36" s="275"/>
      <c r="W36" s="275"/>
      <c r="X36" s="275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13"/>
      <c r="B37" s="314"/>
      <c r="C37" s="314"/>
      <c r="D37" s="295"/>
      <c r="E37" s="294"/>
      <c r="F37" s="295"/>
      <c r="G37" s="254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84" t="s">
        <v>17</v>
      </c>
      <c r="N37" s="84" t="s">
        <v>18</v>
      </c>
      <c r="O37" s="254"/>
      <c r="P37" s="256"/>
      <c r="Q37" s="257"/>
      <c r="R37" s="254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84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303"/>
      <c r="B38" s="304"/>
      <c r="C38" s="304"/>
      <c r="D38" s="305"/>
      <c r="E38" s="303"/>
      <c r="F38" s="304"/>
      <c r="G38" s="285"/>
      <c r="H38" s="250"/>
      <c r="I38" s="250"/>
      <c r="J38" s="250"/>
      <c r="K38" s="250"/>
      <c r="L38" s="250"/>
      <c r="M38" s="250"/>
      <c r="N38" s="250"/>
      <c r="O38" s="247"/>
      <c r="P38" s="296"/>
      <c r="Q38" s="296"/>
      <c r="R38" s="244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306"/>
      <c r="B39" s="307"/>
      <c r="C39" s="307"/>
      <c r="D39" s="308"/>
      <c r="E39" s="306"/>
      <c r="F39" s="309"/>
      <c r="G39" s="286"/>
      <c r="H39" s="251"/>
      <c r="I39" s="251"/>
      <c r="J39" s="251"/>
      <c r="K39" s="251"/>
      <c r="L39" s="251"/>
      <c r="M39" s="251"/>
      <c r="N39" s="251"/>
      <c r="O39" s="248"/>
      <c r="P39" s="297"/>
      <c r="Q39" s="245"/>
      <c r="R39" s="245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306"/>
      <c r="B40" s="307"/>
      <c r="C40" s="307"/>
      <c r="D40" s="308"/>
      <c r="E40" s="306"/>
      <c r="F40" s="309"/>
      <c r="G40" s="286"/>
      <c r="H40" s="251"/>
      <c r="I40" s="251"/>
      <c r="J40" s="251"/>
      <c r="K40" s="251"/>
      <c r="L40" s="251"/>
      <c r="M40" s="251"/>
      <c r="N40" s="251"/>
      <c r="O40" s="248"/>
      <c r="P40" s="297"/>
      <c r="Q40" s="245"/>
      <c r="R40" s="245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306"/>
      <c r="B41" s="307"/>
      <c r="C41" s="307"/>
      <c r="D41" s="308"/>
      <c r="E41" s="306"/>
      <c r="F41" s="309"/>
      <c r="G41" s="286"/>
      <c r="H41" s="251"/>
      <c r="I41" s="251"/>
      <c r="J41" s="251"/>
      <c r="K41" s="251"/>
      <c r="L41" s="251"/>
      <c r="M41" s="251"/>
      <c r="N41" s="251"/>
      <c r="O41" s="248"/>
      <c r="P41" s="297"/>
      <c r="Q41" s="245"/>
      <c r="R41" s="245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306"/>
      <c r="B42" s="309"/>
      <c r="C42" s="309"/>
      <c r="D42" s="308"/>
      <c r="E42" s="306"/>
      <c r="F42" s="309"/>
      <c r="G42" s="287"/>
      <c r="H42" s="252"/>
      <c r="I42" s="252"/>
      <c r="J42" s="252"/>
      <c r="K42" s="252"/>
      <c r="L42" s="252"/>
      <c r="M42" s="252"/>
      <c r="N42" s="252"/>
      <c r="O42" s="249"/>
      <c r="P42" s="298"/>
      <c r="Q42" s="246"/>
      <c r="R42" s="246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82"/>
      <c r="B43" s="284"/>
      <c r="C43" s="284"/>
      <c r="D43" s="284"/>
      <c r="E43" s="282"/>
      <c r="F43" s="283"/>
      <c r="G43" s="285"/>
      <c r="H43" s="288"/>
      <c r="I43" s="250"/>
      <c r="J43" s="250"/>
      <c r="K43" s="250"/>
      <c r="L43" s="250"/>
      <c r="M43" s="250"/>
      <c r="N43" s="250"/>
      <c r="O43" s="280"/>
      <c r="P43" s="281"/>
      <c r="Q43" s="315"/>
      <c r="R43" s="244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84"/>
      <c r="B44" s="310"/>
      <c r="C44" s="310"/>
      <c r="D44" s="284"/>
      <c r="E44" s="284"/>
      <c r="F44" s="283"/>
      <c r="G44" s="286"/>
      <c r="H44" s="289"/>
      <c r="I44" s="251"/>
      <c r="J44" s="251"/>
      <c r="K44" s="251"/>
      <c r="L44" s="251"/>
      <c r="M44" s="251"/>
      <c r="N44" s="251"/>
      <c r="O44" s="251"/>
      <c r="P44" s="251"/>
      <c r="Q44" s="245"/>
      <c r="R44" s="245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84"/>
      <c r="B45" s="310"/>
      <c r="C45" s="310"/>
      <c r="D45" s="284"/>
      <c r="E45" s="284"/>
      <c r="F45" s="283"/>
      <c r="G45" s="286"/>
      <c r="H45" s="289"/>
      <c r="I45" s="251"/>
      <c r="J45" s="251"/>
      <c r="K45" s="251"/>
      <c r="L45" s="251"/>
      <c r="M45" s="251"/>
      <c r="N45" s="251"/>
      <c r="O45" s="251"/>
      <c r="P45" s="251"/>
      <c r="Q45" s="245"/>
      <c r="R45" s="245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84"/>
      <c r="B46" s="310"/>
      <c r="C46" s="310"/>
      <c r="D46" s="284"/>
      <c r="E46" s="284"/>
      <c r="F46" s="283"/>
      <c r="G46" s="286"/>
      <c r="H46" s="289"/>
      <c r="I46" s="251"/>
      <c r="J46" s="251"/>
      <c r="K46" s="251"/>
      <c r="L46" s="251"/>
      <c r="M46" s="251"/>
      <c r="N46" s="251"/>
      <c r="O46" s="251"/>
      <c r="P46" s="251"/>
      <c r="Q46" s="245"/>
      <c r="R46" s="245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84"/>
      <c r="B47" s="284"/>
      <c r="C47" s="284"/>
      <c r="D47" s="284"/>
      <c r="E47" s="284"/>
      <c r="F47" s="283"/>
      <c r="G47" s="287"/>
      <c r="H47" s="290"/>
      <c r="I47" s="252"/>
      <c r="J47" s="252"/>
      <c r="K47" s="252"/>
      <c r="L47" s="252"/>
      <c r="M47" s="252"/>
      <c r="N47" s="252"/>
      <c r="O47" s="252"/>
      <c r="P47" s="252"/>
      <c r="Q47" s="246"/>
      <c r="R47" s="246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299"/>
      <c r="B48" s="299"/>
      <c r="C48" s="299"/>
      <c r="D48" s="299"/>
      <c r="E48" s="299"/>
      <c r="F48" s="299"/>
      <c r="G48" s="299"/>
      <c r="H48" s="300" t="s">
        <v>36</v>
      </c>
      <c r="I48" s="301"/>
      <c r="J48" s="301"/>
      <c r="K48" s="301"/>
      <c r="L48" s="301"/>
      <c r="M48" s="301"/>
      <c r="N48" s="301"/>
      <c r="O48" s="301"/>
      <c r="P48" s="302"/>
      <c r="Q48" s="46"/>
      <c r="R48" s="385"/>
      <c r="S48" s="291"/>
      <c r="T48" s="291"/>
      <c r="U48" s="291"/>
      <c r="V48" s="291"/>
      <c r="W48" s="291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28:A33"/>
    <mergeCell ref="B28:B33"/>
    <mergeCell ref="C28:C33"/>
    <mergeCell ref="D28:D33"/>
    <mergeCell ref="E28:E33"/>
    <mergeCell ref="F28:F33"/>
    <mergeCell ref="G28:G33"/>
    <mergeCell ref="H28:H33"/>
    <mergeCell ref="I28:I33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28:P33"/>
    <mergeCell ref="Q28:Q33"/>
    <mergeCell ref="R28:R33"/>
    <mergeCell ref="H34:O34"/>
    <mergeCell ref="R34:W34"/>
    <mergeCell ref="A35:W35"/>
    <mergeCell ref="J28:J33"/>
    <mergeCell ref="K28:K33"/>
    <mergeCell ref="L28:L33"/>
    <mergeCell ref="M28:M33"/>
    <mergeCell ref="N28:N33"/>
    <mergeCell ref="O28:O33"/>
    <mergeCell ref="Q18:Q22"/>
    <mergeCell ref="R18:R22"/>
    <mergeCell ref="A18:A22"/>
    <mergeCell ref="B18:B22"/>
    <mergeCell ref="F18:F22"/>
    <mergeCell ref="G18:G22"/>
    <mergeCell ref="H18:H22"/>
    <mergeCell ref="C18:C22"/>
    <mergeCell ref="I18:I22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A36:D37"/>
    <mergeCell ref="E36:F37"/>
    <mergeCell ref="G36:G37"/>
    <mergeCell ref="H36:M36"/>
    <mergeCell ref="O36:O37"/>
    <mergeCell ref="P36:P37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  <mergeCell ref="J18:J22"/>
    <mergeCell ref="K18:K22"/>
    <mergeCell ref="L18:L22"/>
    <mergeCell ref="M18:M22"/>
    <mergeCell ref="N18:N22"/>
    <mergeCell ref="D18:D22"/>
    <mergeCell ref="E18:E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O18:O22"/>
    <mergeCell ref="P18:P22"/>
    <mergeCell ref="R23:R27"/>
    <mergeCell ref="L23:L27"/>
    <mergeCell ref="M23:M27"/>
    <mergeCell ref="N23:N27"/>
    <mergeCell ref="O23:O27"/>
    <mergeCell ref="P23:P27"/>
    <mergeCell ref="Q23:Q27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8"/>
  <sheetViews>
    <sheetView topLeftCell="G7" zoomScale="80" zoomScaleNormal="80" workbookViewId="0">
      <selection activeCell="Q18" sqref="Q1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41" t="s">
        <v>0</v>
      </c>
      <c r="B2" s="316"/>
      <c r="C2" s="316"/>
      <c r="D2" s="321" t="s">
        <v>48</v>
      </c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42"/>
      <c r="B3" s="316"/>
      <c r="C3" s="316"/>
      <c r="D3" s="323" t="s">
        <v>66</v>
      </c>
      <c r="E3" s="323"/>
      <c r="F3" s="323"/>
      <c r="G3" s="324" t="s">
        <v>30</v>
      </c>
      <c r="H3" s="324"/>
      <c r="I3" s="324"/>
      <c r="J3" s="324"/>
      <c r="K3" s="324"/>
      <c r="L3" s="324"/>
      <c r="M3" s="324"/>
      <c r="N3" s="324"/>
      <c r="O3" s="324" t="s">
        <v>31</v>
      </c>
      <c r="P3" s="324"/>
      <c r="Q3" s="324"/>
      <c r="R3" s="324"/>
      <c r="S3" s="324"/>
      <c r="T3" s="324"/>
      <c r="U3" s="324"/>
      <c r="V3" s="324"/>
      <c r="W3" s="324" t="s">
        <v>33</v>
      </c>
      <c r="X3" s="3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42"/>
      <c r="B4" s="316"/>
      <c r="C4" s="316"/>
      <c r="D4" s="323"/>
      <c r="E4" s="323"/>
      <c r="F4" s="323"/>
      <c r="G4" s="325" t="s">
        <v>53</v>
      </c>
      <c r="H4" s="325"/>
      <c r="I4" s="325"/>
      <c r="J4" s="325"/>
      <c r="K4" s="325"/>
      <c r="L4" s="325"/>
      <c r="M4" s="325"/>
      <c r="N4" s="325"/>
      <c r="O4" s="318" t="s">
        <v>52</v>
      </c>
      <c r="P4" s="319"/>
      <c r="Q4" s="319"/>
      <c r="R4" s="319"/>
      <c r="S4" s="319"/>
      <c r="T4" s="319"/>
      <c r="U4" s="319"/>
      <c r="V4" s="320"/>
      <c r="W4" s="332" t="s">
        <v>67</v>
      </c>
      <c r="X4" s="3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42"/>
      <c r="B5" s="317" t="s">
        <v>29</v>
      </c>
      <c r="C5" s="317"/>
      <c r="D5" s="323"/>
      <c r="E5" s="323"/>
      <c r="F5" s="323"/>
      <c r="G5" s="324" t="s">
        <v>1</v>
      </c>
      <c r="H5" s="324"/>
      <c r="I5" s="324"/>
      <c r="J5" s="324"/>
      <c r="K5" s="324"/>
      <c r="L5" s="324"/>
      <c r="M5" s="324"/>
      <c r="N5" s="324"/>
      <c r="O5" s="328" t="s">
        <v>32</v>
      </c>
      <c r="P5" s="328"/>
      <c r="Q5" s="328"/>
      <c r="R5" s="328"/>
      <c r="S5" s="328"/>
      <c r="T5" s="328"/>
      <c r="U5" s="328"/>
      <c r="V5" s="328"/>
      <c r="W5" s="334"/>
      <c r="X5" s="3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42"/>
      <c r="B6" s="317"/>
      <c r="C6" s="317"/>
      <c r="D6" s="323"/>
      <c r="E6" s="323"/>
      <c r="F6" s="323"/>
      <c r="G6" s="325">
        <v>10528883</v>
      </c>
      <c r="H6" s="325"/>
      <c r="I6" s="325"/>
      <c r="J6" s="325"/>
      <c r="K6" s="325"/>
      <c r="L6" s="325"/>
      <c r="M6" s="325"/>
      <c r="N6" s="325"/>
      <c r="O6" s="325">
        <v>3138990142</v>
      </c>
      <c r="P6" s="325"/>
      <c r="Q6" s="325"/>
      <c r="R6" s="325"/>
      <c r="S6" s="325"/>
      <c r="T6" s="325"/>
      <c r="U6" s="325"/>
      <c r="V6" s="325"/>
      <c r="W6" s="336"/>
      <c r="X6" s="3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42"/>
      <c r="B7" s="317"/>
      <c r="C7" s="317"/>
      <c r="D7" s="323"/>
      <c r="E7" s="323"/>
      <c r="F7" s="323"/>
      <c r="G7" s="329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6"/>
      <c r="P8" s="327"/>
      <c r="Q8" s="327"/>
      <c r="R8" s="327"/>
      <c r="S8" s="327"/>
      <c r="T8" s="327"/>
      <c r="U8" s="327"/>
      <c r="V8" s="327"/>
      <c r="W8" s="3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8" t="s">
        <v>34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8" t="s">
        <v>2</v>
      </c>
      <c r="B10" s="270" t="s">
        <v>3</v>
      </c>
      <c r="C10" s="270" t="s">
        <v>47</v>
      </c>
      <c r="D10" s="343" t="s">
        <v>5</v>
      </c>
      <c r="E10" s="270" t="s">
        <v>7</v>
      </c>
      <c r="F10" s="270" t="s">
        <v>4</v>
      </c>
      <c r="G10" s="270" t="s">
        <v>8</v>
      </c>
      <c r="H10" s="292" t="s">
        <v>6</v>
      </c>
      <c r="I10" s="275"/>
      <c r="J10" s="275"/>
      <c r="K10" s="275"/>
      <c r="L10" s="275"/>
      <c r="M10" s="275"/>
      <c r="N10" s="19"/>
      <c r="O10" s="253" t="s">
        <v>11</v>
      </c>
      <c r="P10" s="255" t="s">
        <v>35</v>
      </c>
      <c r="Q10" s="255" t="s">
        <v>9</v>
      </c>
      <c r="R10" s="270" t="s">
        <v>10</v>
      </c>
      <c r="S10" s="274" t="s">
        <v>12</v>
      </c>
      <c r="T10" s="275"/>
      <c r="U10" s="275"/>
      <c r="V10" s="275"/>
      <c r="W10" s="275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9"/>
      <c r="B11" s="263"/>
      <c r="C11" s="263"/>
      <c r="D11" s="344"/>
      <c r="E11" s="263"/>
      <c r="F11" s="263"/>
      <c r="G11" s="26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63"/>
      <c r="P11" s="264"/>
      <c r="Q11" s="262"/>
      <c r="R11" s="263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71">
        <v>1134719</v>
      </c>
      <c r="B13" s="239" t="s">
        <v>49</v>
      </c>
      <c r="C13" s="239" t="s">
        <v>70</v>
      </c>
      <c r="D13" s="239">
        <v>9</v>
      </c>
      <c r="E13" s="350" t="s">
        <v>68</v>
      </c>
      <c r="F13" s="345" t="s">
        <v>69</v>
      </c>
      <c r="G13" s="242">
        <v>19</v>
      </c>
      <c r="H13" s="243"/>
      <c r="I13" s="243"/>
      <c r="J13" s="243"/>
      <c r="K13" s="243" t="s">
        <v>59</v>
      </c>
      <c r="L13" s="243"/>
      <c r="M13" s="243"/>
      <c r="N13" s="243"/>
      <c r="O13" s="242" t="s">
        <v>51</v>
      </c>
      <c r="P13" s="244"/>
      <c r="Q13" s="244">
        <v>9</v>
      </c>
      <c r="R13" s="244">
        <f>P13+Q13</f>
        <v>9</v>
      </c>
      <c r="S13" s="30"/>
      <c r="T13" s="31"/>
      <c r="U13" s="58"/>
      <c r="V13" s="31"/>
      <c r="W13" s="31"/>
      <c r="X13" s="32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72"/>
      <c r="B14" s="240"/>
      <c r="C14" s="348"/>
      <c r="D14" s="348"/>
      <c r="E14" s="353"/>
      <c r="F14" s="355"/>
      <c r="G14" s="240"/>
      <c r="H14" s="240"/>
      <c r="I14" s="240"/>
      <c r="J14" s="240"/>
      <c r="K14" s="240"/>
      <c r="L14" s="240"/>
      <c r="M14" s="240"/>
      <c r="N14" s="240"/>
      <c r="O14" s="240"/>
      <c r="P14" s="245"/>
      <c r="Q14" s="245"/>
      <c r="R14" s="245"/>
      <c r="S14" s="33">
        <v>3</v>
      </c>
      <c r="T14" s="55">
        <v>4</v>
      </c>
      <c r="U14" s="55">
        <v>5</v>
      </c>
      <c r="V14" s="75">
        <v>6</v>
      </c>
      <c r="W14" s="55">
        <v>7</v>
      </c>
      <c r="X14" s="34"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72"/>
      <c r="B15" s="240"/>
      <c r="C15" s="348"/>
      <c r="D15" s="348"/>
      <c r="E15" s="353"/>
      <c r="F15" s="355"/>
      <c r="G15" s="240"/>
      <c r="H15" s="240"/>
      <c r="I15" s="240"/>
      <c r="J15" s="240"/>
      <c r="K15" s="240"/>
      <c r="L15" s="240"/>
      <c r="M15" s="240"/>
      <c r="N15" s="240"/>
      <c r="O15" s="240"/>
      <c r="P15" s="245"/>
      <c r="Q15" s="245"/>
      <c r="R15" s="245"/>
      <c r="S15" s="54">
        <v>10</v>
      </c>
      <c r="T15" s="55">
        <v>11</v>
      </c>
      <c r="U15" s="55">
        <v>12</v>
      </c>
      <c r="V15" s="55">
        <v>13</v>
      </c>
      <c r="W15" s="55">
        <v>14</v>
      </c>
      <c r="X15" s="34"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72"/>
      <c r="B16" s="240"/>
      <c r="C16" s="348"/>
      <c r="D16" s="348"/>
      <c r="E16" s="353"/>
      <c r="F16" s="355"/>
      <c r="G16" s="240"/>
      <c r="H16" s="240"/>
      <c r="I16" s="240"/>
      <c r="J16" s="240"/>
      <c r="K16" s="240"/>
      <c r="L16" s="240"/>
      <c r="M16" s="240"/>
      <c r="N16" s="240"/>
      <c r="O16" s="240"/>
      <c r="P16" s="245"/>
      <c r="Q16" s="245"/>
      <c r="R16" s="245"/>
      <c r="S16" s="38">
        <v>17</v>
      </c>
      <c r="T16" s="39">
        <v>18</v>
      </c>
      <c r="U16" s="39">
        <v>19</v>
      </c>
      <c r="V16" s="77">
        <v>20</v>
      </c>
      <c r="W16" s="39">
        <v>21</v>
      </c>
      <c r="X16" s="34"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73"/>
      <c r="B17" s="241"/>
      <c r="C17" s="349"/>
      <c r="D17" s="349"/>
      <c r="E17" s="354"/>
      <c r="F17" s="356"/>
      <c r="G17" s="241"/>
      <c r="H17" s="241"/>
      <c r="I17" s="241"/>
      <c r="J17" s="241"/>
      <c r="K17" s="241"/>
      <c r="L17" s="241"/>
      <c r="M17" s="241"/>
      <c r="N17" s="241"/>
      <c r="O17" s="241"/>
      <c r="P17" s="246"/>
      <c r="Q17" s="246"/>
      <c r="R17" s="246"/>
      <c r="S17" s="40">
        <v>24</v>
      </c>
      <c r="T17" s="68">
        <v>25</v>
      </c>
      <c r="U17" s="42">
        <v>26</v>
      </c>
      <c r="V17" s="79">
        <v>27</v>
      </c>
      <c r="W17" s="42">
        <v>28</v>
      </c>
      <c r="X17" s="36">
        <v>29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69.95" customHeight="1" thickBot="1" x14ac:dyDescent="0.35">
      <c r="A18" s="92">
        <v>1134719</v>
      </c>
      <c r="B18" s="94" t="s">
        <v>49</v>
      </c>
      <c r="C18" s="85" t="s">
        <v>71</v>
      </c>
      <c r="D18" s="85">
        <v>36</v>
      </c>
      <c r="E18" s="86" t="s">
        <v>72</v>
      </c>
      <c r="F18" s="87" t="s">
        <v>73</v>
      </c>
      <c r="G18" s="95">
        <v>18</v>
      </c>
      <c r="H18" s="82"/>
      <c r="I18" s="96" t="s">
        <v>74</v>
      </c>
      <c r="J18" s="93" t="s">
        <v>75</v>
      </c>
      <c r="K18" s="82"/>
      <c r="L18" s="82"/>
      <c r="M18" s="82"/>
      <c r="N18" s="82"/>
      <c r="O18" s="94" t="str">
        <f>$O$13</f>
        <v>AULA 201/POPAYAN</v>
      </c>
      <c r="P18" s="83"/>
      <c r="Q18" s="97">
        <v>36</v>
      </c>
      <c r="R18" s="98">
        <v>36</v>
      </c>
      <c r="S18" s="88"/>
      <c r="T18" s="89"/>
      <c r="U18" s="90"/>
      <c r="V18" s="89"/>
      <c r="W18" s="90"/>
      <c r="X18" s="91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271">
        <v>1196026</v>
      </c>
      <c r="B19" s="239" t="s">
        <v>49</v>
      </c>
      <c r="C19" s="239"/>
      <c r="D19" s="239"/>
      <c r="E19" s="350"/>
      <c r="F19" s="345"/>
      <c r="G19" s="242">
        <v>18</v>
      </c>
      <c r="H19" s="243" t="s">
        <v>63</v>
      </c>
      <c r="I19" s="243" t="s">
        <v>19</v>
      </c>
      <c r="J19" s="243" t="s">
        <v>19</v>
      </c>
      <c r="K19" s="243" t="s">
        <v>58</v>
      </c>
      <c r="L19" s="243"/>
      <c r="M19" s="243"/>
      <c r="N19" s="243"/>
      <c r="O19" s="242" t="s">
        <v>51</v>
      </c>
      <c r="P19" s="244"/>
      <c r="Q19" s="244">
        <v>96</v>
      </c>
      <c r="R19" s="244">
        <f>P19+Q19</f>
        <v>96</v>
      </c>
      <c r="S19" s="30"/>
      <c r="T19" s="31"/>
      <c r="U19" s="31">
        <v>1</v>
      </c>
      <c r="V19" s="31">
        <v>2</v>
      </c>
      <c r="W19" s="31">
        <v>3</v>
      </c>
      <c r="X19" s="32">
        <v>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374"/>
      <c r="B20" s="348"/>
      <c r="C20" s="348"/>
      <c r="D20" s="348"/>
      <c r="E20" s="353"/>
      <c r="F20" s="355"/>
      <c r="G20" s="369"/>
      <c r="H20" s="402"/>
      <c r="I20" s="402"/>
      <c r="J20" s="402"/>
      <c r="K20" s="402"/>
      <c r="L20" s="402"/>
      <c r="M20" s="402"/>
      <c r="N20" s="402"/>
      <c r="O20" s="369"/>
      <c r="P20" s="426"/>
      <c r="Q20" s="426"/>
      <c r="R20" s="426"/>
      <c r="S20" s="54">
        <v>6</v>
      </c>
      <c r="T20" s="55">
        <v>7</v>
      </c>
      <c r="U20" s="55">
        <f t="shared" ref="U20:X22" si="0">+T20+1</f>
        <v>8</v>
      </c>
      <c r="V20" s="55">
        <f t="shared" si="0"/>
        <v>9</v>
      </c>
      <c r="W20" s="55">
        <f t="shared" si="0"/>
        <v>10</v>
      </c>
      <c r="X20" s="56">
        <f t="shared" si="0"/>
        <v>11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374"/>
      <c r="B21" s="348"/>
      <c r="C21" s="348"/>
      <c r="D21" s="348"/>
      <c r="E21" s="353"/>
      <c r="F21" s="355"/>
      <c r="G21" s="369"/>
      <c r="H21" s="402"/>
      <c r="I21" s="402"/>
      <c r="J21" s="402"/>
      <c r="K21" s="402"/>
      <c r="L21" s="402"/>
      <c r="M21" s="402"/>
      <c r="N21" s="402"/>
      <c r="O21" s="369"/>
      <c r="P21" s="426"/>
      <c r="Q21" s="426"/>
      <c r="R21" s="426"/>
      <c r="S21" s="54">
        <f t="shared" ref="S21:S22" si="1">+X20+2</f>
        <v>13</v>
      </c>
      <c r="T21" s="55">
        <f t="shared" ref="T21:T22" si="2">+S21+1</f>
        <v>14</v>
      </c>
      <c r="U21" s="55">
        <f t="shared" si="0"/>
        <v>15</v>
      </c>
      <c r="V21" s="55">
        <f t="shared" si="0"/>
        <v>16</v>
      </c>
      <c r="W21" s="55">
        <f t="shared" si="0"/>
        <v>17</v>
      </c>
      <c r="X21" s="56">
        <f t="shared" si="0"/>
        <v>18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374"/>
      <c r="B22" s="348"/>
      <c r="C22" s="348"/>
      <c r="D22" s="348"/>
      <c r="E22" s="353"/>
      <c r="F22" s="355"/>
      <c r="G22" s="369"/>
      <c r="H22" s="402"/>
      <c r="I22" s="402"/>
      <c r="J22" s="402"/>
      <c r="K22" s="402"/>
      <c r="L22" s="402"/>
      <c r="M22" s="402"/>
      <c r="N22" s="402"/>
      <c r="O22" s="369"/>
      <c r="P22" s="426"/>
      <c r="Q22" s="426"/>
      <c r="R22" s="426"/>
      <c r="S22" s="38">
        <f t="shared" si="1"/>
        <v>20</v>
      </c>
      <c r="T22" s="39">
        <f t="shared" si="2"/>
        <v>21</v>
      </c>
      <c r="U22" s="39">
        <f t="shared" si="0"/>
        <v>22</v>
      </c>
      <c r="V22" s="39">
        <f t="shared" si="0"/>
        <v>23</v>
      </c>
      <c r="W22" s="39">
        <f t="shared" si="0"/>
        <v>24</v>
      </c>
      <c r="X22" s="34">
        <f t="shared" si="0"/>
        <v>25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9.45" customHeight="1" x14ac:dyDescent="0.2">
      <c r="A23" s="374"/>
      <c r="B23" s="348"/>
      <c r="C23" s="348"/>
      <c r="D23" s="348"/>
      <c r="E23" s="353"/>
      <c r="F23" s="355"/>
      <c r="G23" s="369"/>
      <c r="H23" s="402"/>
      <c r="I23" s="402"/>
      <c r="J23" s="402"/>
      <c r="K23" s="402"/>
      <c r="L23" s="402"/>
      <c r="M23" s="402"/>
      <c r="N23" s="402"/>
      <c r="O23" s="369"/>
      <c r="P23" s="426"/>
      <c r="Q23" s="426"/>
      <c r="R23" s="426"/>
      <c r="S23" s="63">
        <v>27</v>
      </c>
      <c r="T23" s="61">
        <v>28</v>
      </c>
      <c r="U23" s="61">
        <v>29</v>
      </c>
      <c r="V23" s="61">
        <v>30</v>
      </c>
      <c r="W23" s="61">
        <v>31</v>
      </c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9" customHeight="1" thickBot="1" x14ac:dyDescent="0.25">
      <c r="A24" s="375"/>
      <c r="B24" s="349"/>
      <c r="C24" s="349"/>
      <c r="D24" s="349"/>
      <c r="E24" s="354"/>
      <c r="F24" s="356"/>
      <c r="G24" s="370"/>
      <c r="H24" s="403"/>
      <c r="I24" s="403"/>
      <c r="J24" s="403"/>
      <c r="K24" s="403"/>
      <c r="L24" s="403"/>
      <c r="M24" s="403"/>
      <c r="N24" s="403"/>
      <c r="O24" s="370"/>
      <c r="P24" s="427"/>
      <c r="Q24" s="427"/>
      <c r="R24" s="427"/>
      <c r="S24" s="69"/>
      <c r="T24" s="68"/>
      <c r="U24" s="35"/>
      <c r="V24" s="42"/>
      <c r="W24" s="42"/>
      <c r="X24" s="3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32.25" customHeight="1" thickBot="1" x14ac:dyDescent="0.3">
      <c r="A25" s="9"/>
      <c r="B25" s="67"/>
      <c r="C25" s="67"/>
      <c r="D25" s="67"/>
      <c r="E25" s="67"/>
      <c r="F25" s="67"/>
      <c r="G25" s="67"/>
      <c r="H25" s="260"/>
      <c r="I25" s="259"/>
      <c r="J25" s="259"/>
      <c r="K25" s="259"/>
      <c r="L25" s="259"/>
      <c r="M25" s="259"/>
      <c r="N25" s="259"/>
      <c r="O25" s="261"/>
      <c r="P25" s="37"/>
      <c r="Q25" s="43">
        <f>Q13+Q19</f>
        <v>105</v>
      </c>
      <c r="R25" s="398"/>
      <c r="S25" s="399"/>
      <c r="T25" s="399"/>
      <c r="U25" s="399"/>
      <c r="V25" s="399"/>
      <c r="W25" s="399"/>
      <c r="X25" s="29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7.5" customHeight="1" x14ac:dyDescent="0.2">
      <c r="A26" s="400" t="s">
        <v>20</v>
      </c>
      <c r="B26" s="401"/>
      <c r="C26" s="401"/>
      <c r="D26" s="401"/>
      <c r="E26" s="401"/>
      <c r="F26" s="401"/>
      <c r="G26" s="401"/>
      <c r="H26" s="401"/>
      <c r="I26" s="401"/>
      <c r="J26" s="401"/>
      <c r="K26" s="401"/>
      <c r="L26" s="401"/>
      <c r="M26" s="401"/>
      <c r="N26" s="401"/>
      <c r="O26" s="401"/>
      <c r="P26" s="401"/>
      <c r="Q26" s="401"/>
      <c r="R26" s="401"/>
      <c r="S26" s="401"/>
      <c r="T26" s="401"/>
      <c r="U26" s="401"/>
      <c r="V26" s="401"/>
      <c r="W26" s="401"/>
      <c r="X26" s="6"/>
      <c r="Y26" s="7"/>
      <c r="Z26" s="7"/>
      <c r="AA26" s="7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38.25" customHeight="1" x14ac:dyDescent="0.2">
      <c r="A27" s="311" t="s">
        <v>21</v>
      </c>
      <c r="B27" s="312"/>
      <c r="C27" s="312"/>
      <c r="D27" s="293"/>
      <c r="E27" s="292" t="s">
        <v>22</v>
      </c>
      <c r="F27" s="293"/>
      <c r="G27" s="270" t="s">
        <v>23</v>
      </c>
      <c r="H27" s="292" t="s">
        <v>6</v>
      </c>
      <c r="I27" s="275"/>
      <c r="J27" s="275"/>
      <c r="K27" s="275"/>
      <c r="L27" s="275"/>
      <c r="M27" s="275"/>
      <c r="N27" s="19"/>
      <c r="O27" s="253" t="s">
        <v>44</v>
      </c>
      <c r="P27" s="255" t="s">
        <v>24</v>
      </c>
      <c r="Q27" s="255" t="s">
        <v>25</v>
      </c>
      <c r="R27" s="270" t="s">
        <v>26</v>
      </c>
      <c r="S27" s="292" t="s">
        <v>27</v>
      </c>
      <c r="T27" s="275"/>
      <c r="U27" s="275"/>
      <c r="V27" s="275"/>
      <c r="W27" s="275"/>
      <c r="X27" s="275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25" customHeight="1" thickBot="1" x14ac:dyDescent="0.25">
      <c r="A28" s="313"/>
      <c r="B28" s="314"/>
      <c r="C28" s="314"/>
      <c r="D28" s="295"/>
      <c r="E28" s="294"/>
      <c r="F28" s="295"/>
      <c r="G28" s="254"/>
      <c r="H28" s="47" t="s">
        <v>13</v>
      </c>
      <c r="I28" s="47" t="s">
        <v>14</v>
      </c>
      <c r="J28" s="47" t="s">
        <v>14</v>
      </c>
      <c r="K28" s="47" t="s">
        <v>15</v>
      </c>
      <c r="L28" s="47" t="s">
        <v>16</v>
      </c>
      <c r="M28" s="66" t="s">
        <v>17</v>
      </c>
      <c r="N28" s="66" t="s">
        <v>18</v>
      </c>
      <c r="O28" s="254"/>
      <c r="P28" s="256"/>
      <c r="Q28" s="257"/>
      <c r="R28" s="254"/>
      <c r="S28" s="47" t="s">
        <v>13</v>
      </c>
      <c r="T28" s="47" t="s">
        <v>14</v>
      </c>
      <c r="U28" s="47" t="s">
        <v>14</v>
      </c>
      <c r="V28" s="47" t="s">
        <v>15</v>
      </c>
      <c r="W28" s="47" t="s">
        <v>16</v>
      </c>
      <c r="X28" s="66" t="s">
        <v>17</v>
      </c>
      <c r="Y28" s="5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2" customHeight="1" x14ac:dyDescent="0.2">
      <c r="A29" s="303"/>
      <c r="B29" s="304"/>
      <c r="C29" s="304"/>
      <c r="D29" s="305"/>
      <c r="E29" s="303"/>
      <c r="F29" s="304"/>
      <c r="G29" s="285"/>
      <c r="H29" s="250"/>
      <c r="I29" s="250"/>
      <c r="J29" s="250"/>
      <c r="K29" s="250"/>
      <c r="L29" s="250"/>
      <c r="M29" s="250"/>
      <c r="N29" s="250"/>
      <c r="O29" s="247"/>
      <c r="P29" s="296"/>
      <c r="Q29" s="296"/>
      <c r="R29" s="244"/>
      <c r="S29" s="57">
        <v>2</v>
      </c>
      <c r="T29" s="58">
        <v>3</v>
      </c>
      <c r="U29" s="58">
        <v>4</v>
      </c>
      <c r="V29" s="58">
        <v>5</v>
      </c>
      <c r="W29" s="58">
        <v>6</v>
      </c>
      <c r="X29" s="59">
        <v>7</v>
      </c>
      <c r="Y29" s="51"/>
      <c r="Z29" s="51"/>
      <c r="AA29" s="51"/>
      <c r="AB29" s="52"/>
      <c r="AC29" s="52"/>
      <c r="AD29" s="52"/>
      <c r="AE29" s="52"/>
      <c r="AF29" s="52"/>
      <c r="AG29" s="52"/>
      <c r="AH29" s="52"/>
      <c r="AI29" s="52"/>
      <c r="AJ29" s="52"/>
      <c r="AK29" s="52"/>
    </row>
    <row r="30" spans="1:37" s="50" customFormat="1" ht="12" customHeight="1" x14ac:dyDescent="0.2">
      <c r="A30" s="306"/>
      <c r="B30" s="307"/>
      <c r="C30" s="307"/>
      <c r="D30" s="308"/>
      <c r="E30" s="306"/>
      <c r="F30" s="309"/>
      <c r="G30" s="286"/>
      <c r="H30" s="251"/>
      <c r="I30" s="251"/>
      <c r="J30" s="251"/>
      <c r="K30" s="251"/>
      <c r="L30" s="251"/>
      <c r="M30" s="251"/>
      <c r="N30" s="251"/>
      <c r="O30" s="248"/>
      <c r="P30" s="297"/>
      <c r="Q30" s="245"/>
      <c r="R30" s="245"/>
      <c r="S30" s="70">
        <v>9</v>
      </c>
      <c r="T30" s="71">
        <v>10</v>
      </c>
      <c r="U30" s="71">
        <v>11</v>
      </c>
      <c r="V30" s="71">
        <v>12</v>
      </c>
      <c r="W30" s="71">
        <v>13</v>
      </c>
      <c r="X30" s="56">
        <v>14</v>
      </c>
      <c r="Y30" s="51"/>
      <c r="Z30" s="51"/>
      <c r="AA30" s="51"/>
      <c r="AB30" s="52"/>
      <c r="AC30" s="52"/>
      <c r="AD30" s="52"/>
      <c r="AE30" s="52"/>
      <c r="AF30" s="52"/>
      <c r="AG30" s="52"/>
      <c r="AH30" s="52"/>
      <c r="AI30" s="52"/>
      <c r="AJ30" s="52"/>
      <c r="AK30" s="52"/>
    </row>
    <row r="31" spans="1:37" s="50" customFormat="1" ht="12" customHeight="1" x14ac:dyDescent="0.2">
      <c r="A31" s="306"/>
      <c r="B31" s="307"/>
      <c r="C31" s="307"/>
      <c r="D31" s="308"/>
      <c r="E31" s="306"/>
      <c r="F31" s="309"/>
      <c r="G31" s="286"/>
      <c r="H31" s="251"/>
      <c r="I31" s="251"/>
      <c r="J31" s="251"/>
      <c r="K31" s="251"/>
      <c r="L31" s="251"/>
      <c r="M31" s="251"/>
      <c r="N31" s="251"/>
      <c r="O31" s="248"/>
      <c r="P31" s="297"/>
      <c r="Q31" s="245"/>
      <c r="R31" s="245"/>
      <c r="S31" s="72">
        <v>16</v>
      </c>
      <c r="T31" s="71">
        <v>17</v>
      </c>
      <c r="U31" s="71">
        <v>18</v>
      </c>
      <c r="V31" s="71">
        <v>19</v>
      </c>
      <c r="W31" s="71">
        <v>20</v>
      </c>
      <c r="X31" s="56">
        <v>21</v>
      </c>
      <c r="Y31" s="51"/>
      <c r="Z31" s="51"/>
      <c r="AA31" s="51"/>
      <c r="AB31" s="52"/>
      <c r="AC31" s="52"/>
      <c r="AD31" s="52"/>
      <c r="AE31" s="52"/>
      <c r="AF31" s="52"/>
      <c r="AG31" s="52"/>
      <c r="AH31" s="52"/>
      <c r="AI31" s="52"/>
      <c r="AJ31" s="52"/>
      <c r="AK31" s="52"/>
    </row>
    <row r="32" spans="1:37" s="50" customFormat="1" ht="12" customHeight="1" x14ac:dyDescent="0.2">
      <c r="A32" s="306"/>
      <c r="B32" s="307"/>
      <c r="C32" s="307"/>
      <c r="D32" s="308"/>
      <c r="E32" s="306"/>
      <c r="F32" s="309"/>
      <c r="G32" s="286"/>
      <c r="H32" s="251"/>
      <c r="I32" s="251"/>
      <c r="J32" s="251"/>
      <c r="K32" s="251"/>
      <c r="L32" s="251"/>
      <c r="M32" s="251"/>
      <c r="N32" s="251"/>
      <c r="O32" s="248"/>
      <c r="P32" s="297"/>
      <c r="Q32" s="245"/>
      <c r="R32" s="245"/>
      <c r="S32" s="72">
        <v>23</v>
      </c>
      <c r="T32" s="71">
        <v>24</v>
      </c>
      <c r="U32" s="71">
        <v>25</v>
      </c>
      <c r="V32" s="71">
        <v>26</v>
      </c>
      <c r="W32" s="71">
        <v>27</v>
      </c>
      <c r="X32" s="56">
        <v>29</v>
      </c>
      <c r="Y32" s="51"/>
      <c r="Z32" s="51"/>
      <c r="AA32" s="51"/>
      <c r="AB32" s="52"/>
      <c r="AC32" s="52"/>
      <c r="AD32" s="52"/>
      <c r="AE32" s="52"/>
      <c r="AF32" s="52"/>
      <c r="AG32" s="52"/>
      <c r="AH32" s="52"/>
      <c r="AI32" s="52"/>
      <c r="AJ32" s="52"/>
      <c r="AK32" s="52"/>
    </row>
    <row r="33" spans="1:37" s="50" customFormat="1" ht="12" customHeight="1" thickBot="1" x14ac:dyDescent="0.25">
      <c r="A33" s="306"/>
      <c r="B33" s="309"/>
      <c r="C33" s="309"/>
      <c r="D33" s="308"/>
      <c r="E33" s="306"/>
      <c r="F33" s="309"/>
      <c r="G33" s="287"/>
      <c r="H33" s="252"/>
      <c r="I33" s="252"/>
      <c r="J33" s="252"/>
      <c r="K33" s="252"/>
      <c r="L33" s="252"/>
      <c r="M33" s="252"/>
      <c r="N33" s="252"/>
      <c r="O33" s="249"/>
      <c r="P33" s="298"/>
      <c r="Q33" s="246"/>
      <c r="R33" s="246"/>
      <c r="S33" s="40">
        <v>30</v>
      </c>
      <c r="T33" s="41">
        <v>31</v>
      </c>
      <c r="U33" s="42"/>
      <c r="V33" s="42"/>
      <c r="W33" s="42"/>
      <c r="X33" s="60"/>
      <c r="Y33" s="51"/>
      <c r="Z33" s="51"/>
      <c r="AA33" s="51"/>
      <c r="AB33" s="52"/>
      <c r="AC33" s="52"/>
      <c r="AD33" s="52"/>
      <c r="AE33" s="52"/>
      <c r="AF33" s="52"/>
      <c r="AG33" s="52"/>
      <c r="AH33" s="52"/>
      <c r="AI33" s="52"/>
      <c r="AJ33" s="52"/>
      <c r="AK33" s="52"/>
    </row>
    <row r="34" spans="1:37" s="50" customFormat="1" ht="12" customHeight="1" x14ac:dyDescent="0.2">
      <c r="A34" s="282"/>
      <c r="B34" s="284"/>
      <c r="C34" s="284"/>
      <c r="D34" s="284"/>
      <c r="E34" s="282"/>
      <c r="F34" s="283"/>
      <c r="G34" s="285"/>
      <c r="H34" s="288"/>
      <c r="I34" s="250"/>
      <c r="J34" s="250"/>
      <c r="K34" s="250"/>
      <c r="L34" s="250"/>
      <c r="M34" s="250"/>
      <c r="N34" s="250"/>
      <c r="O34" s="280"/>
      <c r="P34" s="281"/>
      <c r="Q34" s="315"/>
      <c r="R34" s="244"/>
      <c r="S34" s="57">
        <v>2</v>
      </c>
      <c r="T34" s="58">
        <v>3</v>
      </c>
      <c r="U34" s="58">
        <v>4</v>
      </c>
      <c r="V34" s="58">
        <v>5</v>
      </c>
      <c r="W34" s="58">
        <v>6</v>
      </c>
      <c r="X34" s="59">
        <v>7</v>
      </c>
      <c r="Y34" s="51"/>
      <c r="Z34" s="51"/>
      <c r="AA34" s="51"/>
      <c r="AB34" s="52"/>
      <c r="AC34" s="52"/>
      <c r="AD34" s="52"/>
      <c r="AE34" s="52"/>
      <c r="AF34" s="52"/>
      <c r="AG34" s="52"/>
      <c r="AH34" s="52"/>
      <c r="AI34" s="52"/>
      <c r="AJ34" s="52"/>
      <c r="AK34" s="52"/>
    </row>
    <row r="35" spans="1:37" s="50" customFormat="1" ht="12" customHeight="1" x14ac:dyDescent="0.2">
      <c r="A35" s="284"/>
      <c r="B35" s="310"/>
      <c r="C35" s="310"/>
      <c r="D35" s="284"/>
      <c r="E35" s="284"/>
      <c r="F35" s="283"/>
      <c r="G35" s="286"/>
      <c r="H35" s="289"/>
      <c r="I35" s="251"/>
      <c r="J35" s="251"/>
      <c r="K35" s="251"/>
      <c r="L35" s="251"/>
      <c r="M35" s="251"/>
      <c r="N35" s="251"/>
      <c r="O35" s="251"/>
      <c r="P35" s="251"/>
      <c r="Q35" s="245"/>
      <c r="R35" s="245"/>
      <c r="S35" s="54">
        <v>9</v>
      </c>
      <c r="T35" s="55">
        <v>10</v>
      </c>
      <c r="U35" s="55">
        <v>11</v>
      </c>
      <c r="V35" s="55">
        <v>12</v>
      </c>
      <c r="W35" s="55">
        <v>13</v>
      </c>
      <c r="X35" s="56">
        <v>14</v>
      </c>
      <c r="Y35" s="51"/>
      <c r="Z35" s="51"/>
      <c r="AA35" s="51"/>
      <c r="AB35" s="52"/>
      <c r="AC35" s="52"/>
      <c r="AD35" s="52"/>
      <c r="AE35" s="52"/>
      <c r="AF35" s="52"/>
      <c r="AG35" s="52"/>
      <c r="AH35" s="52"/>
      <c r="AI35" s="52"/>
      <c r="AJ35" s="52"/>
      <c r="AK35" s="52"/>
    </row>
    <row r="36" spans="1:37" s="50" customFormat="1" ht="12" customHeight="1" x14ac:dyDescent="0.2">
      <c r="A36" s="284"/>
      <c r="B36" s="310"/>
      <c r="C36" s="310"/>
      <c r="D36" s="284"/>
      <c r="E36" s="284"/>
      <c r="F36" s="283"/>
      <c r="G36" s="286"/>
      <c r="H36" s="289"/>
      <c r="I36" s="251"/>
      <c r="J36" s="251"/>
      <c r="K36" s="251"/>
      <c r="L36" s="251"/>
      <c r="M36" s="251"/>
      <c r="N36" s="251"/>
      <c r="O36" s="251"/>
      <c r="P36" s="251"/>
      <c r="Q36" s="245"/>
      <c r="R36" s="245"/>
      <c r="S36" s="54">
        <v>16</v>
      </c>
      <c r="T36" s="55">
        <v>17</v>
      </c>
      <c r="U36" s="55">
        <v>18</v>
      </c>
      <c r="V36" s="39">
        <v>19</v>
      </c>
      <c r="W36" s="39">
        <v>20</v>
      </c>
      <c r="X36" s="56">
        <v>21</v>
      </c>
      <c r="Y36" s="51"/>
      <c r="Z36" s="51"/>
      <c r="AA36" s="51"/>
      <c r="AB36" s="52"/>
      <c r="AC36" s="52"/>
      <c r="AD36" s="52"/>
      <c r="AE36" s="52"/>
      <c r="AF36" s="52"/>
      <c r="AG36" s="52"/>
      <c r="AH36" s="52"/>
      <c r="AI36" s="52"/>
      <c r="AJ36" s="52"/>
      <c r="AK36" s="52"/>
    </row>
    <row r="37" spans="1:37" s="50" customFormat="1" ht="12" customHeight="1" x14ac:dyDescent="0.2">
      <c r="A37" s="284"/>
      <c r="B37" s="310"/>
      <c r="C37" s="310"/>
      <c r="D37" s="284"/>
      <c r="E37" s="284"/>
      <c r="F37" s="283"/>
      <c r="G37" s="286"/>
      <c r="H37" s="289"/>
      <c r="I37" s="251"/>
      <c r="J37" s="251"/>
      <c r="K37" s="251"/>
      <c r="L37" s="251"/>
      <c r="M37" s="251"/>
      <c r="N37" s="251"/>
      <c r="O37" s="251"/>
      <c r="P37" s="251"/>
      <c r="Q37" s="245"/>
      <c r="R37" s="245"/>
      <c r="S37" s="38">
        <v>23</v>
      </c>
      <c r="T37" s="39">
        <v>24</v>
      </c>
      <c r="U37" s="39">
        <v>25</v>
      </c>
      <c r="V37" s="39">
        <v>26</v>
      </c>
      <c r="W37" s="39">
        <v>27</v>
      </c>
      <c r="X37" s="56">
        <v>29</v>
      </c>
      <c r="Y37" s="51"/>
      <c r="Z37" s="51"/>
      <c r="AA37" s="51"/>
      <c r="AB37" s="52"/>
      <c r="AC37" s="52"/>
      <c r="AD37" s="52"/>
      <c r="AE37" s="52"/>
      <c r="AF37" s="52"/>
      <c r="AG37" s="52"/>
      <c r="AH37" s="52"/>
      <c r="AI37" s="52"/>
      <c r="AJ37" s="52"/>
      <c r="AK37" s="52"/>
    </row>
    <row r="38" spans="1:37" s="50" customFormat="1" ht="12" customHeight="1" thickBot="1" x14ac:dyDescent="0.25">
      <c r="A38" s="284"/>
      <c r="B38" s="284"/>
      <c r="C38" s="284"/>
      <c r="D38" s="284"/>
      <c r="E38" s="284"/>
      <c r="F38" s="283"/>
      <c r="G38" s="287"/>
      <c r="H38" s="290"/>
      <c r="I38" s="252"/>
      <c r="J38" s="252"/>
      <c r="K38" s="252"/>
      <c r="L38" s="252"/>
      <c r="M38" s="252"/>
      <c r="N38" s="252"/>
      <c r="O38" s="252"/>
      <c r="P38" s="252"/>
      <c r="Q38" s="246"/>
      <c r="R38" s="246"/>
      <c r="S38" s="40">
        <v>30</v>
      </c>
      <c r="T38" s="41">
        <v>31</v>
      </c>
      <c r="U38" s="42"/>
      <c r="V38" s="42"/>
      <c r="W38" s="42"/>
      <c r="X38" s="60"/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ht="33.75" customHeight="1" thickBot="1" x14ac:dyDescent="0.3">
      <c r="A39" s="299"/>
      <c r="B39" s="299"/>
      <c r="C39" s="299"/>
      <c r="D39" s="299"/>
      <c r="E39" s="299"/>
      <c r="F39" s="299"/>
      <c r="G39" s="299"/>
      <c r="H39" s="300" t="s">
        <v>36</v>
      </c>
      <c r="I39" s="301"/>
      <c r="J39" s="301"/>
      <c r="K39" s="301"/>
      <c r="L39" s="301"/>
      <c r="M39" s="301"/>
      <c r="N39" s="301"/>
      <c r="O39" s="301"/>
      <c r="P39" s="302"/>
      <c r="Q39" s="46"/>
      <c r="R39" s="385"/>
      <c r="S39" s="291"/>
      <c r="T39" s="291"/>
      <c r="U39" s="291"/>
      <c r="V39" s="291"/>
      <c r="W39" s="291"/>
      <c r="X39" s="44"/>
      <c r="Y39" s="7"/>
      <c r="Z39" s="7"/>
      <c r="AA39" s="7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12.75" customHeight="1" x14ac:dyDescent="0.2">
      <c r="A40" s="10"/>
      <c r="B40" s="10"/>
      <c r="C40" s="10"/>
      <c r="E40" s="10"/>
      <c r="F40" s="10"/>
      <c r="G40" s="10"/>
      <c r="O40" s="11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</sheetData>
  <mergeCells count="110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26:W26"/>
    <mergeCell ref="H25:O25"/>
    <mergeCell ref="R25:W25"/>
    <mergeCell ref="M13:M17"/>
    <mergeCell ref="N13:N17"/>
    <mergeCell ref="I13:I17"/>
    <mergeCell ref="J13:J17"/>
    <mergeCell ref="K13:K17"/>
    <mergeCell ref="D13:D17"/>
    <mergeCell ref="E13:E17"/>
    <mergeCell ref="O13:O17"/>
    <mergeCell ref="R13:R17"/>
    <mergeCell ref="P13:P17"/>
    <mergeCell ref="Q13:Q17"/>
    <mergeCell ref="F13:F17"/>
    <mergeCell ref="G13:G17"/>
    <mergeCell ref="H13:H17"/>
    <mergeCell ref="A13:A17"/>
    <mergeCell ref="B13:B17"/>
    <mergeCell ref="C13:C17"/>
    <mergeCell ref="L13:L17"/>
    <mergeCell ref="R19:R24"/>
    <mergeCell ref="Q19:Q24"/>
    <mergeCell ref="P19:P24"/>
    <mergeCell ref="Q27:Q28"/>
    <mergeCell ref="R27:R28"/>
    <mergeCell ref="S27:X27"/>
    <mergeCell ref="A29:D33"/>
    <mergeCell ref="E29:F33"/>
    <mergeCell ref="G29:G33"/>
    <mergeCell ref="H29:H33"/>
    <mergeCell ref="I29:I33"/>
    <mergeCell ref="J29:J33"/>
    <mergeCell ref="K29:K33"/>
    <mergeCell ref="A27:D28"/>
    <mergeCell ref="E27:F28"/>
    <mergeCell ref="G27:G28"/>
    <mergeCell ref="H27:M27"/>
    <mergeCell ref="O27:O28"/>
    <mergeCell ref="P27:P28"/>
    <mergeCell ref="N34:N38"/>
    <mergeCell ref="O34:O38"/>
    <mergeCell ref="P34:P38"/>
    <mergeCell ref="Q34:Q38"/>
    <mergeCell ref="R34:R38"/>
    <mergeCell ref="A39:G39"/>
    <mergeCell ref="H39:P39"/>
    <mergeCell ref="R39:W39"/>
    <mergeCell ref="R29:R33"/>
    <mergeCell ref="A34:D38"/>
    <mergeCell ref="E34:F38"/>
    <mergeCell ref="G34:G38"/>
    <mergeCell ref="H34:H38"/>
    <mergeCell ref="I34:I38"/>
    <mergeCell ref="J34:J38"/>
    <mergeCell ref="K34:K38"/>
    <mergeCell ref="L34:L38"/>
    <mergeCell ref="M34:M38"/>
    <mergeCell ref="L29:L33"/>
    <mergeCell ref="M29:M33"/>
    <mergeCell ref="N29:N33"/>
    <mergeCell ref="O29:O33"/>
    <mergeCell ref="P29:P33"/>
    <mergeCell ref="Q29:Q33"/>
    <mergeCell ref="F19:F24"/>
    <mergeCell ref="E19:E24"/>
    <mergeCell ref="D19:D24"/>
    <mergeCell ref="C19:C24"/>
    <mergeCell ref="B19:B24"/>
    <mergeCell ref="A19:A24"/>
    <mergeCell ref="O19:O24"/>
    <mergeCell ref="N19:N24"/>
    <mergeCell ref="M19:M24"/>
    <mergeCell ref="L19:L24"/>
    <mergeCell ref="K19:K24"/>
    <mergeCell ref="J19:J24"/>
    <mergeCell ref="I19:I24"/>
    <mergeCell ref="H19:H24"/>
    <mergeCell ref="G19:G24"/>
  </mergeCells>
  <dataValidations disablePrompts="1" count="1">
    <dataValidation type="list" allowBlank="1" showInputMessage="1" showErrorMessage="1" sqref="O29:O38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G29:G38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A16" zoomScale="80" zoomScaleNormal="80" workbookViewId="0">
      <selection activeCell="F23" sqref="F23:F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41" t="s">
        <v>0</v>
      </c>
      <c r="B2" s="316"/>
      <c r="C2" s="316"/>
      <c r="D2" s="321" t="s">
        <v>48</v>
      </c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42"/>
      <c r="B3" s="316"/>
      <c r="C3" s="316"/>
      <c r="D3" s="323" t="s">
        <v>94</v>
      </c>
      <c r="E3" s="323"/>
      <c r="F3" s="323"/>
      <c r="G3" s="324" t="s">
        <v>30</v>
      </c>
      <c r="H3" s="324"/>
      <c r="I3" s="324"/>
      <c r="J3" s="324"/>
      <c r="K3" s="324"/>
      <c r="L3" s="324"/>
      <c r="M3" s="324"/>
      <c r="N3" s="324"/>
      <c r="O3" s="324" t="s">
        <v>31</v>
      </c>
      <c r="P3" s="324"/>
      <c r="Q3" s="324"/>
      <c r="R3" s="324"/>
      <c r="S3" s="324"/>
      <c r="T3" s="324"/>
      <c r="U3" s="324"/>
      <c r="V3" s="324"/>
      <c r="W3" s="324" t="s">
        <v>33</v>
      </c>
      <c r="X3" s="3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42"/>
      <c r="B4" s="316"/>
      <c r="C4" s="316"/>
      <c r="D4" s="323"/>
      <c r="E4" s="323"/>
      <c r="F4" s="323"/>
      <c r="G4" s="325" t="s">
        <v>53</v>
      </c>
      <c r="H4" s="325"/>
      <c r="I4" s="325"/>
      <c r="J4" s="325"/>
      <c r="K4" s="325"/>
      <c r="L4" s="325"/>
      <c r="M4" s="325"/>
      <c r="N4" s="325"/>
      <c r="O4" s="318" t="s">
        <v>52</v>
      </c>
      <c r="P4" s="319"/>
      <c r="Q4" s="319"/>
      <c r="R4" s="319"/>
      <c r="S4" s="319"/>
      <c r="T4" s="319"/>
      <c r="U4" s="319"/>
      <c r="V4" s="320"/>
      <c r="W4" s="332" t="s">
        <v>86</v>
      </c>
      <c r="X4" s="3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42"/>
      <c r="B5" s="317" t="s">
        <v>29</v>
      </c>
      <c r="C5" s="317"/>
      <c r="D5" s="323"/>
      <c r="E5" s="323"/>
      <c r="F5" s="323"/>
      <c r="G5" s="324" t="s">
        <v>1</v>
      </c>
      <c r="H5" s="324"/>
      <c r="I5" s="324"/>
      <c r="J5" s="324"/>
      <c r="K5" s="324"/>
      <c r="L5" s="324"/>
      <c r="M5" s="324"/>
      <c r="N5" s="324"/>
      <c r="O5" s="328" t="s">
        <v>32</v>
      </c>
      <c r="P5" s="328"/>
      <c r="Q5" s="328"/>
      <c r="R5" s="328"/>
      <c r="S5" s="328"/>
      <c r="T5" s="328"/>
      <c r="U5" s="328"/>
      <c r="V5" s="328"/>
      <c r="W5" s="334"/>
      <c r="X5" s="3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42"/>
      <c r="B6" s="317"/>
      <c r="C6" s="317"/>
      <c r="D6" s="323"/>
      <c r="E6" s="323"/>
      <c r="F6" s="323"/>
      <c r="G6" s="325">
        <v>10528883</v>
      </c>
      <c r="H6" s="325"/>
      <c r="I6" s="325"/>
      <c r="J6" s="325"/>
      <c r="K6" s="325"/>
      <c r="L6" s="325"/>
      <c r="M6" s="325"/>
      <c r="N6" s="325"/>
      <c r="O6" s="325">
        <v>3138990142</v>
      </c>
      <c r="P6" s="325"/>
      <c r="Q6" s="325"/>
      <c r="R6" s="325"/>
      <c r="S6" s="325"/>
      <c r="T6" s="325"/>
      <c r="U6" s="325"/>
      <c r="V6" s="325"/>
      <c r="W6" s="336"/>
      <c r="X6" s="3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42"/>
      <c r="B7" s="317"/>
      <c r="C7" s="317"/>
      <c r="D7" s="323"/>
      <c r="E7" s="323"/>
      <c r="F7" s="323"/>
      <c r="G7" s="329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6"/>
      <c r="P8" s="327"/>
      <c r="Q8" s="327"/>
      <c r="R8" s="327"/>
      <c r="S8" s="327"/>
      <c r="T8" s="327"/>
      <c r="U8" s="327"/>
      <c r="V8" s="327"/>
      <c r="W8" s="3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8" t="s">
        <v>34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8" t="s">
        <v>2</v>
      </c>
      <c r="B10" s="270" t="s">
        <v>3</v>
      </c>
      <c r="C10" s="270" t="s">
        <v>47</v>
      </c>
      <c r="D10" s="343" t="s">
        <v>5</v>
      </c>
      <c r="E10" s="270" t="s">
        <v>7</v>
      </c>
      <c r="F10" s="270" t="s">
        <v>4</v>
      </c>
      <c r="G10" s="270" t="s">
        <v>8</v>
      </c>
      <c r="H10" s="292" t="s">
        <v>6</v>
      </c>
      <c r="I10" s="275"/>
      <c r="J10" s="275"/>
      <c r="K10" s="275"/>
      <c r="L10" s="275"/>
      <c r="M10" s="275"/>
      <c r="N10" s="19"/>
      <c r="O10" s="253" t="s">
        <v>11</v>
      </c>
      <c r="P10" s="255" t="s">
        <v>35</v>
      </c>
      <c r="Q10" s="255" t="s">
        <v>9</v>
      </c>
      <c r="R10" s="270" t="s">
        <v>10</v>
      </c>
      <c r="S10" s="274" t="s">
        <v>12</v>
      </c>
      <c r="T10" s="275"/>
      <c r="U10" s="275"/>
      <c r="V10" s="275"/>
      <c r="W10" s="275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9"/>
      <c r="B11" s="263"/>
      <c r="C11" s="263"/>
      <c r="D11" s="344"/>
      <c r="E11" s="263"/>
      <c r="F11" s="263"/>
      <c r="G11" s="26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63"/>
      <c r="P11" s="264"/>
      <c r="Q11" s="262"/>
      <c r="R11" s="263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71">
        <v>1134719</v>
      </c>
      <c r="B13" s="239" t="s">
        <v>49</v>
      </c>
      <c r="C13" s="239" t="s">
        <v>89</v>
      </c>
      <c r="D13" s="239">
        <v>12</v>
      </c>
      <c r="E13" s="350" t="s">
        <v>68</v>
      </c>
      <c r="F13" s="376" t="s">
        <v>88</v>
      </c>
      <c r="G13" s="242">
        <v>19</v>
      </c>
      <c r="H13" s="243"/>
      <c r="I13" s="243" t="s">
        <v>95</v>
      </c>
      <c r="J13" s="243" t="s">
        <v>75</v>
      </c>
      <c r="K13" s="243" t="s">
        <v>59</v>
      </c>
      <c r="L13" s="243"/>
      <c r="M13" s="243"/>
      <c r="N13" s="243"/>
      <c r="O13" s="242" t="s">
        <v>51</v>
      </c>
      <c r="P13" s="244">
        <v>27</v>
      </c>
      <c r="Q13" s="357">
        <v>15</v>
      </c>
      <c r="R13" s="357">
        <f>P13+Q13</f>
        <v>42</v>
      </c>
      <c r="S13" s="138"/>
      <c r="T13" s="161"/>
      <c r="U13" s="161"/>
      <c r="V13" s="148">
        <v>1</v>
      </c>
      <c r="W13" s="31">
        <v>2</v>
      </c>
      <c r="X13" s="32">
        <v>3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72"/>
      <c r="B14" s="240"/>
      <c r="C14" s="348"/>
      <c r="D14" s="348"/>
      <c r="E14" s="353"/>
      <c r="F14" s="377"/>
      <c r="G14" s="240"/>
      <c r="H14" s="240"/>
      <c r="I14" s="240"/>
      <c r="J14" s="240"/>
      <c r="K14" s="240"/>
      <c r="L14" s="240"/>
      <c r="M14" s="240"/>
      <c r="N14" s="240"/>
      <c r="O14" s="240"/>
      <c r="P14" s="245"/>
      <c r="Q14" s="245"/>
      <c r="R14" s="245"/>
      <c r="S14" s="33">
        <v>5</v>
      </c>
      <c r="T14" s="71">
        <v>6</v>
      </c>
      <c r="U14" s="71">
        <v>7</v>
      </c>
      <c r="V14" s="158">
        <v>8</v>
      </c>
      <c r="W14" s="55">
        <v>9</v>
      </c>
      <c r="X14" s="34">
        <v>10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72"/>
      <c r="B15" s="240"/>
      <c r="C15" s="348"/>
      <c r="D15" s="348"/>
      <c r="E15" s="353"/>
      <c r="F15" s="377"/>
      <c r="G15" s="240"/>
      <c r="H15" s="240"/>
      <c r="I15" s="240"/>
      <c r="J15" s="240"/>
      <c r="K15" s="240"/>
      <c r="L15" s="240"/>
      <c r="M15" s="240"/>
      <c r="N15" s="240"/>
      <c r="O15" s="240"/>
      <c r="P15" s="245"/>
      <c r="Q15" s="245"/>
      <c r="R15" s="245"/>
      <c r="S15" s="54">
        <v>12</v>
      </c>
      <c r="T15" s="71">
        <v>13</v>
      </c>
      <c r="U15" s="71">
        <v>14</v>
      </c>
      <c r="V15" s="158">
        <v>15</v>
      </c>
      <c r="W15" s="55">
        <v>16</v>
      </c>
      <c r="X15" s="34">
        <v>17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72"/>
      <c r="B16" s="240"/>
      <c r="C16" s="348"/>
      <c r="D16" s="348"/>
      <c r="E16" s="353"/>
      <c r="F16" s="377"/>
      <c r="G16" s="240"/>
      <c r="H16" s="240"/>
      <c r="I16" s="240"/>
      <c r="J16" s="240"/>
      <c r="K16" s="240"/>
      <c r="L16" s="240"/>
      <c r="M16" s="240"/>
      <c r="N16" s="240"/>
      <c r="O16" s="240"/>
      <c r="P16" s="245"/>
      <c r="Q16" s="245"/>
      <c r="R16" s="245"/>
      <c r="S16" s="165">
        <v>19</v>
      </c>
      <c r="T16" s="71">
        <v>20</v>
      </c>
      <c r="U16" s="71">
        <v>21</v>
      </c>
      <c r="V16" s="158">
        <v>22</v>
      </c>
      <c r="W16" s="39">
        <v>23</v>
      </c>
      <c r="X16" s="34">
        <v>24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73"/>
      <c r="B17" s="241"/>
      <c r="C17" s="349"/>
      <c r="D17" s="349"/>
      <c r="E17" s="354"/>
      <c r="F17" s="378"/>
      <c r="G17" s="241"/>
      <c r="H17" s="241"/>
      <c r="I17" s="241"/>
      <c r="J17" s="241"/>
      <c r="K17" s="241"/>
      <c r="L17" s="241"/>
      <c r="M17" s="241"/>
      <c r="N17" s="241"/>
      <c r="O17" s="241"/>
      <c r="P17" s="246"/>
      <c r="Q17" s="246"/>
      <c r="R17" s="246"/>
      <c r="S17" s="137">
        <v>26</v>
      </c>
      <c r="T17" s="68">
        <v>27</v>
      </c>
      <c r="U17" s="68">
        <v>28</v>
      </c>
      <c r="V17" s="78">
        <v>29</v>
      </c>
      <c r="W17" s="42">
        <v>30</v>
      </c>
      <c r="X17" s="36" t="s">
        <v>92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71">
        <v>1134719</v>
      </c>
      <c r="B18" s="242" t="s">
        <v>49</v>
      </c>
      <c r="C18" s="239" t="s">
        <v>84</v>
      </c>
      <c r="D18" s="239"/>
      <c r="E18" s="350" t="s">
        <v>82</v>
      </c>
      <c r="F18" s="345" t="s">
        <v>90</v>
      </c>
      <c r="G18" s="404">
        <v>19</v>
      </c>
      <c r="H18" s="365"/>
      <c r="I18" s="407" t="s">
        <v>74</v>
      </c>
      <c r="J18" s="371" t="s">
        <v>75</v>
      </c>
      <c r="K18" s="428"/>
      <c r="L18" s="365"/>
      <c r="M18" s="365"/>
      <c r="N18" s="365"/>
      <c r="O18" s="242" t="s">
        <v>51</v>
      </c>
      <c r="P18" s="357">
        <v>84</v>
      </c>
      <c r="Q18" s="357">
        <v>36</v>
      </c>
      <c r="R18" s="360">
        <f>P18+Q18</f>
        <v>120</v>
      </c>
      <c r="S18" s="154"/>
      <c r="T18" s="107"/>
      <c r="U18" s="107"/>
      <c r="V18" s="107">
        <v>1</v>
      </c>
      <c r="W18" s="108">
        <v>2</v>
      </c>
      <c r="X18" s="109">
        <v>3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74"/>
      <c r="B19" s="369"/>
      <c r="C19" s="348"/>
      <c r="D19" s="348"/>
      <c r="E19" s="353"/>
      <c r="F19" s="355"/>
      <c r="G19" s="405"/>
      <c r="H19" s="363"/>
      <c r="I19" s="408"/>
      <c r="J19" s="372"/>
      <c r="K19" s="429"/>
      <c r="L19" s="363"/>
      <c r="M19" s="363"/>
      <c r="N19" s="363"/>
      <c r="O19" s="240"/>
      <c r="P19" s="358"/>
      <c r="Q19" s="358"/>
      <c r="R19" s="361"/>
      <c r="S19" s="112">
        <v>5</v>
      </c>
      <c r="T19" s="115">
        <v>6</v>
      </c>
      <c r="U19" s="115">
        <v>7</v>
      </c>
      <c r="V19" s="100">
        <v>8</v>
      </c>
      <c r="W19" s="102">
        <v>9</v>
      </c>
      <c r="X19" s="104">
        <v>10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74"/>
      <c r="B20" s="369"/>
      <c r="C20" s="348"/>
      <c r="D20" s="348"/>
      <c r="E20" s="353"/>
      <c r="F20" s="355"/>
      <c r="G20" s="405"/>
      <c r="H20" s="363"/>
      <c r="I20" s="408"/>
      <c r="J20" s="372"/>
      <c r="K20" s="429"/>
      <c r="L20" s="363"/>
      <c r="M20" s="363"/>
      <c r="N20" s="363"/>
      <c r="O20" s="240"/>
      <c r="P20" s="358"/>
      <c r="Q20" s="358"/>
      <c r="R20" s="361"/>
      <c r="S20" s="113">
        <v>12</v>
      </c>
      <c r="T20" s="117">
        <v>13</v>
      </c>
      <c r="U20" s="117">
        <v>14</v>
      </c>
      <c r="V20" s="101">
        <v>15</v>
      </c>
      <c r="W20" s="103">
        <v>16</v>
      </c>
      <c r="X20" s="105">
        <v>17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74"/>
      <c r="B21" s="369"/>
      <c r="C21" s="348"/>
      <c r="D21" s="348"/>
      <c r="E21" s="353"/>
      <c r="F21" s="355"/>
      <c r="G21" s="405"/>
      <c r="H21" s="363"/>
      <c r="I21" s="408"/>
      <c r="J21" s="372"/>
      <c r="K21" s="429"/>
      <c r="L21" s="363"/>
      <c r="M21" s="363"/>
      <c r="N21" s="363"/>
      <c r="O21" s="240"/>
      <c r="P21" s="358"/>
      <c r="Q21" s="358"/>
      <c r="R21" s="361"/>
      <c r="S21" s="166">
        <v>19</v>
      </c>
      <c r="T21" s="115">
        <v>20</v>
      </c>
      <c r="U21" s="115">
        <v>21</v>
      </c>
      <c r="V21" s="100">
        <v>22</v>
      </c>
      <c r="W21" s="102">
        <v>23</v>
      </c>
      <c r="X21" s="106">
        <v>24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75"/>
      <c r="B22" s="370"/>
      <c r="C22" s="349"/>
      <c r="D22" s="349"/>
      <c r="E22" s="354"/>
      <c r="F22" s="356"/>
      <c r="G22" s="406"/>
      <c r="H22" s="364"/>
      <c r="I22" s="409"/>
      <c r="J22" s="373"/>
      <c r="K22" s="430"/>
      <c r="L22" s="364"/>
      <c r="M22" s="364"/>
      <c r="N22" s="364"/>
      <c r="O22" s="241"/>
      <c r="P22" s="359"/>
      <c r="Q22" s="359"/>
      <c r="R22" s="362"/>
      <c r="S22" s="153">
        <v>26</v>
      </c>
      <c r="T22" s="119">
        <v>27</v>
      </c>
      <c r="U22" s="119">
        <v>28</v>
      </c>
      <c r="V22" s="167">
        <v>29</v>
      </c>
      <c r="W22" s="110">
        <v>30</v>
      </c>
      <c r="X22" s="111">
        <v>31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71">
        <v>1196026</v>
      </c>
      <c r="B23" s="242" t="s">
        <v>49</v>
      </c>
      <c r="C23" s="239"/>
      <c r="D23" s="239"/>
      <c r="E23" s="350"/>
      <c r="F23" s="376"/>
      <c r="G23" s="242">
        <v>19</v>
      </c>
      <c r="H23" s="379"/>
      <c r="I23" s="381" t="s">
        <v>76</v>
      </c>
      <c r="J23" s="383" t="s">
        <v>93</v>
      </c>
      <c r="K23" s="367"/>
      <c r="L23" s="363"/>
      <c r="M23" s="365"/>
      <c r="N23" s="366"/>
      <c r="O23" s="242" t="s">
        <v>51</v>
      </c>
      <c r="P23" s="357">
        <v>121</v>
      </c>
      <c r="Q23" s="357">
        <v>56</v>
      </c>
      <c r="R23" s="360">
        <f>P23+Q23</f>
        <v>177</v>
      </c>
      <c r="S23" s="172"/>
      <c r="T23" s="173"/>
      <c r="U23" s="174"/>
      <c r="V23" s="175">
        <v>1</v>
      </c>
      <c r="W23" s="175">
        <v>2</v>
      </c>
      <c r="X23" s="176">
        <v>3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74"/>
      <c r="B24" s="369"/>
      <c r="C24" s="348"/>
      <c r="D24" s="348"/>
      <c r="E24" s="353"/>
      <c r="F24" s="377"/>
      <c r="G24" s="369"/>
      <c r="H24" s="379"/>
      <c r="I24" s="381"/>
      <c r="J24" s="383"/>
      <c r="K24" s="367"/>
      <c r="L24" s="363"/>
      <c r="M24" s="363"/>
      <c r="N24" s="367"/>
      <c r="O24" s="369"/>
      <c r="P24" s="358"/>
      <c r="Q24" s="358"/>
      <c r="R24" s="361"/>
      <c r="S24" s="177">
        <v>5</v>
      </c>
      <c r="T24" s="178">
        <v>6</v>
      </c>
      <c r="U24" s="179">
        <v>7</v>
      </c>
      <c r="V24" s="180">
        <v>8</v>
      </c>
      <c r="W24" s="181">
        <v>9</v>
      </c>
      <c r="X24" s="182">
        <v>10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74"/>
      <c r="B25" s="369"/>
      <c r="C25" s="348"/>
      <c r="D25" s="348"/>
      <c r="E25" s="353"/>
      <c r="F25" s="377"/>
      <c r="G25" s="369"/>
      <c r="H25" s="379"/>
      <c r="I25" s="381"/>
      <c r="J25" s="383"/>
      <c r="K25" s="367"/>
      <c r="L25" s="363"/>
      <c r="M25" s="363"/>
      <c r="N25" s="367"/>
      <c r="O25" s="369"/>
      <c r="P25" s="358"/>
      <c r="Q25" s="358"/>
      <c r="R25" s="361"/>
      <c r="S25" s="183">
        <v>12</v>
      </c>
      <c r="T25" s="184">
        <v>13</v>
      </c>
      <c r="U25" s="178">
        <v>14</v>
      </c>
      <c r="V25" s="180">
        <v>15</v>
      </c>
      <c r="W25" s="181">
        <v>16</v>
      </c>
      <c r="X25" s="182">
        <v>17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74"/>
      <c r="B26" s="369"/>
      <c r="C26" s="348"/>
      <c r="D26" s="348"/>
      <c r="E26" s="353"/>
      <c r="F26" s="377"/>
      <c r="G26" s="369"/>
      <c r="H26" s="379"/>
      <c r="I26" s="381"/>
      <c r="J26" s="383"/>
      <c r="K26" s="367"/>
      <c r="L26" s="363"/>
      <c r="M26" s="363"/>
      <c r="N26" s="367"/>
      <c r="O26" s="369"/>
      <c r="P26" s="358"/>
      <c r="Q26" s="358"/>
      <c r="R26" s="361"/>
      <c r="S26" s="185">
        <v>19</v>
      </c>
      <c r="T26" s="186">
        <v>20</v>
      </c>
      <c r="U26" s="178">
        <v>21</v>
      </c>
      <c r="V26" s="180">
        <v>22</v>
      </c>
      <c r="W26" s="187">
        <v>23</v>
      </c>
      <c r="X26" s="188">
        <v>24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75"/>
      <c r="B27" s="370"/>
      <c r="C27" s="349"/>
      <c r="D27" s="349"/>
      <c r="E27" s="354"/>
      <c r="F27" s="378"/>
      <c r="G27" s="370"/>
      <c r="H27" s="380"/>
      <c r="I27" s="382"/>
      <c r="J27" s="384"/>
      <c r="K27" s="368"/>
      <c r="L27" s="364"/>
      <c r="M27" s="364"/>
      <c r="N27" s="368"/>
      <c r="O27" s="370"/>
      <c r="P27" s="359"/>
      <c r="Q27" s="359"/>
      <c r="R27" s="362"/>
      <c r="S27" s="189">
        <v>26</v>
      </c>
      <c r="T27" s="194">
        <v>27</v>
      </c>
      <c r="U27" s="190">
        <v>28</v>
      </c>
      <c r="V27" s="191">
        <v>29</v>
      </c>
      <c r="W27" s="192">
        <v>30</v>
      </c>
      <c r="X27" s="193" t="s">
        <v>91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271">
        <v>1196026</v>
      </c>
      <c r="B28" s="410" t="s">
        <v>49</v>
      </c>
      <c r="C28" s="413" t="s">
        <v>84</v>
      </c>
      <c r="D28" s="413">
        <v>13</v>
      </c>
      <c r="E28" s="416" t="s">
        <v>82</v>
      </c>
      <c r="F28" s="419" t="s">
        <v>90</v>
      </c>
      <c r="G28" s="422">
        <v>19</v>
      </c>
      <c r="H28" s="425" t="s">
        <v>63</v>
      </c>
      <c r="I28" s="383"/>
      <c r="J28" s="243"/>
      <c r="K28" s="243" t="s">
        <v>85</v>
      </c>
      <c r="L28" s="243"/>
      <c r="M28" s="243"/>
      <c r="N28" s="243"/>
      <c r="O28" s="242" t="s">
        <v>51</v>
      </c>
      <c r="P28" s="386">
        <v>21</v>
      </c>
      <c r="Q28" s="389">
        <v>29</v>
      </c>
      <c r="R28" s="392">
        <f>P28+Q28</f>
        <v>50</v>
      </c>
      <c r="S28" s="160"/>
      <c r="T28" s="161"/>
      <c r="U28" s="161"/>
      <c r="V28" s="148">
        <v>1</v>
      </c>
      <c r="W28" s="161">
        <v>2</v>
      </c>
      <c r="X28" s="162">
        <v>3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374"/>
      <c r="B29" s="411"/>
      <c r="C29" s="414"/>
      <c r="D29" s="414"/>
      <c r="E29" s="417"/>
      <c r="F29" s="420"/>
      <c r="G29" s="423"/>
      <c r="H29" s="381"/>
      <c r="I29" s="383"/>
      <c r="J29" s="402"/>
      <c r="K29" s="402"/>
      <c r="L29" s="402"/>
      <c r="M29" s="402"/>
      <c r="N29" s="402"/>
      <c r="O29" s="369"/>
      <c r="P29" s="387"/>
      <c r="Q29" s="390"/>
      <c r="R29" s="393"/>
      <c r="S29" s="149">
        <v>5</v>
      </c>
      <c r="T29" s="71">
        <v>6</v>
      </c>
      <c r="U29" s="71">
        <v>7</v>
      </c>
      <c r="V29" s="159">
        <v>8</v>
      </c>
      <c r="W29" s="71">
        <v>9</v>
      </c>
      <c r="X29" s="163">
        <v>10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374"/>
      <c r="B30" s="411"/>
      <c r="C30" s="414"/>
      <c r="D30" s="414"/>
      <c r="E30" s="417"/>
      <c r="F30" s="420"/>
      <c r="G30" s="423"/>
      <c r="H30" s="381"/>
      <c r="I30" s="383"/>
      <c r="J30" s="402"/>
      <c r="K30" s="402"/>
      <c r="L30" s="402"/>
      <c r="M30" s="402"/>
      <c r="N30" s="402"/>
      <c r="O30" s="369"/>
      <c r="P30" s="387"/>
      <c r="Q30" s="390"/>
      <c r="R30" s="393"/>
      <c r="S30" s="149">
        <v>12</v>
      </c>
      <c r="T30" s="71">
        <v>13</v>
      </c>
      <c r="U30" s="168">
        <v>14</v>
      </c>
      <c r="V30" s="171">
        <v>15</v>
      </c>
      <c r="W30" s="169">
        <v>16</v>
      </c>
      <c r="X30" s="163">
        <f t="shared" ref="X30" si="0">+W30+1</f>
        <v>17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74"/>
      <c r="B31" s="411"/>
      <c r="C31" s="414"/>
      <c r="D31" s="414"/>
      <c r="E31" s="417"/>
      <c r="F31" s="420"/>
      <c r="G31" s="423"/>
      <c r="H31" s="381"/>
      <c r="I31" s="383"/>
      <c r="J31" s="402"/>
      <c r="K31" s="402"/>
      <c r="L31" s="402"/>
      <c r="M31" s="402"/>
      <c r="N31" s="402"/>
      <c r="O31" s="369"/>
      <c r="P31" s="387"/>
      <c r="Q31" s="390"/>
      <c r="R31" s="393"/>
      <c r="S31" s="155">
        <v>19</v>
      </c>
      <c r="T31" s="71">
        <v>20</v>
      </c>
      <c r="U31" s="71">
        <v>21</v>
      </c>
      <c r="V31" s="170">
        <v>22</v>
      </c>
      <c r="W31" s="71">
        <v>23</v>
      </c>
      <c r="X31" s="163">
        <v>24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thickBot="1" x14ac:dyDescent="0.25">
      <c r="A32" s="374"/>
      <c r="B32" s="411"/>
      <c r="C32" s="414"/>
      <c r="D32" s="414"/>
      <c r="E32" s="417"/>
      <c r="F32" s="420"/>
      <c r="G32" s="423"/>
      <c r="H32" s="381"/>
      <c r="I32" s="383"/>
      <c r="J32" s="402"/>
      <c r="K32" s="402"/>
      <c r="L32" s="402"/>
      <c r="M32" s="402"/>
      <c r="N32" s="402"/>
      <c r="O32" s="369"/>
      <c r="P32" s="387"/>
      <c r="Q32" s="390"/>
      <c r="R32" s="393"/>
      <c r="S32" s="155">
        <v>26</v>
      </c>
      <c r="T32" s="147">
        <v>27</v>
      </c>
      <c r="U32" s="159">
        <v>28</v>
      </c>
      <c r="V32" s="159">
        <v>29</v>
      </c>
      <c r="W32" s="147">
        <v>30</v>
      </c>
      <c r="X32" s="164" t="s">
        <v>92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75"/>
      <c r="B33" s="412"/>
      <c r="C33" s="415"/>
      <c r="D33" s="415"/>
      <c r="E33" s="418"/>
      <c r="F33" s="421"/>
      <c r="G33" s="424"/>
      <c r="H33" s="382"/>
      <c r="I33" s="384"/>
      <c r="J33" s="403"/>
      <c r="K33" s="403"/>
      <c r="L33" s="403"/>
      <c r="M33" s="403"/>
      <c r="N33" s="403"/>
      <c r="O33" s="370"/>
      <c r="P33" s="388"/>
      <c r="Q33" s="391"/>
      <c r="R33" s="394"/>
      <c r="S33" s="134"/>
      <c r="T33" s="68"/>
      <c r="U33" s="35"/>
      <c r="V33" s="42"/>
      <c r="W33" s="42"/>
      <c r="X33" s="36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thickBot="1" x14ac:dyDescent="0.3">
      <c r="A34" s="132"/>
      <c r="B34" s="136"/>
      <c r="C34" s="129"/>
      <c r="D34" s="136"/>
      <c r="E34" s="136"/>
      <c r="F34" s="136"/>
      <c r="G34" s="133"/>
      <c r="H34" s="395"/>
      <c r="I34" s="396"/>
      <c r="J34" s="396"/>
      <c r="K34" s="396"/>
      <c r="L34" s="396"/>
      <c r="M34" s="396"/>
      <c r="N34" s="396"/>
      <c r="O34" s="397"/>
      <c r="P34" s="131"/>
      <c r="Q34" s="43">
        <f>Q13+Q18+Q23+Q28</f>
        <v>136</v>
      </c>
      <c r="R34" s="398"/>
      <c r="S34" s="399"/>
      <c r="T34" s="399"/>
      <c r="U34" s="399"/>
      <c r="V34" s="399"/>
      <c r="W34" s="399"/>
      <c r="X34" s="128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400" t="s">
        <v>20</v>
      </c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6"/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11" t="s">
        <v>21</v>
      </c>
      <c r="B36" s="312"/>
      <c r="C36" s="312"/>
      <c r="D36" s="293"/>
      <c r="E36" s="292" t="s">
        <v>22</v>
      </c>
      <c r="F36" s="293"/>
      <c r="G36" s="270" t="s">
        <v>23</v>
      </c>
      <c r="H36" s="292" t="s">
        <v>6</v>
      </c>
      <c r="I36" s="275"/>
      <c r="J36" s="275"/>
      <c r="K36" s="275"/>
      <c r="L36" s="275"/>
      <c r="M36" s="275"/>
      <c r="N36" s="19"/>
      <c r="O36" s="253" t="s">
        <v>44</v>
      </c>
      <c r="P36" s="255" t="s">
        <v>24</v>
      </c>
      <c r="Q36" s="255" t="s">
        <v>25</v>
      </c>
      <c r="R36" s="270" t="s">
        <v>26</v>
      </c>
      <c r="S36" s="292" t="s">
        <v>27</v>
      </c>
      <c r="T36" s="275"/>
      <c r="U36" s="275"/>
      <c r="V36" s="275"/>
      <c r="W36" s="275"/>
      <c r="X36" s="275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13"/>
      <c r="B37" s="314"/>
      <c r="C37" s="314"/>
      <c r="D37" s="295"/>
      <c r="E37" s="294"/>
      <c r="F37" s="295"/>
      <c r="G37" s="254"/>
      <c r="H37" s="47" t="s">
        <v>13</v>
      </c>
      <c r="I37" s="47" t="s">
        <v>14</v>
      </c>
      <c r="J37" s="47" t="s">
        <v>14</v>
      </c>
      <c r="K37" s="47" t="s">
        <v>15</v>
      </c>
      <c r="L37" s="47" t="s">
        <v>16</v>
      </c>
      <c r="M37" s="135" t="s">
        <v>17</v>
      </c>
      <c r="N37" s="135" t="s">
        <v>18</v>
      </c>
      <c r="O37" s="254"/>
      <c r="P37" s="256"/>
      <c r="Q37" s="257"/>
      <c r="R37" s="254"/>
      <c r="S37" s="47" t="s">
        <v>13</v>
      </c>
      <c r="T37" s="47" t="s">
        <v>14</v>
      </c>
      <c r="U37" s="47" t="s">
        <v>14</v>
      </c>
      <c r="V37" s="47" t="s">
        <v>15</v>
      </c>
      <c r="W37" s="47" t="s">
        <v>16</v>
      </c>
      <c r="X37" s="135" t="s">
        <v>17</v>
      </c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303"/>
      <c r="B38" s="304"/>
      <c r="C38" s="304"/>
      <c r="D38" s="305"/>
      <c r="E38" s="303"/>
      <c r="F38" s="304"/>
      <c r="G38" s="285"/>
      <c r="H38" s="250"/>
      <c r="I38" s="250"/>
      <c r="J38" s="250"/>
      <c r="K38" s="250"/>
      <c r="L38" s="250"/>
      <c r="M38" s="250"/>
      <c r="N38" s="250"/>
      <c r="O38" s="247"/>
      <c r="P38" s="296"/>
      <c r="Q38" s="296"/>
      <c r="R38" s="244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306"/>
      <c r="B39" s="307"/>
      <c r="C39" s="307"/>
      <c r="D39" s="308"/>
      <c r="E39" s="306"/>
      <c r="F39" s="309"/>
      <c r="G39" s="286"/>
      <c r="H39" s="251"/>
      <c r="I39" s="251"/>
      <c r="J39" s="251"/>
      <c r="K39" s="251"/>
      <c r="L39" s="251"/>
      <c r="M39" s="251"/>
      <c r="N39" s="251"/>
      <c r="O39" s="248"/>
      <c r="P39" s="297"/>
      <c r="Q39" s="245"/>
      <c r="R39" s="245"/>
      <c r="S39" s="70">
        <v>9</v>
      </c>
      <c r="T39" s="71">
        <v>10</v>
      </c>
      <c r="U39" s="71">
        <v>11</v>
      </c>
      <c r="V39" s="71">
        <v>12</v>
      </c>
      <c r="W39" s="71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306"/>
      <c r="B40" s="307"/>
      <c r="C40" s="307"/>
      <c r="D40" s="308"/>
      <c r="E40" s="306"/>
      <c r="F40" s="309"/>
      <c r="G40" s="286"/>
      <c r="H40" s="251"/>
      <c r="I40" s="251"/>
      <c r="J40" s="251"/>
      <c r="K40" s="251"/>
      <c r="L40" s="251"/>
      <c r="M40" s="251"/>
      <c r="N40" s="251"/>
      <c r="O40" s="248"/>
      <c r="P40" s="297"/>
      <c r="Q40" s="245"/>
      <c r="R40" s="245"/>
      <c r="S40" s="72">
        <v>16</v>
      </c>
      <c r="T40" s="71">
        <v>17</v>
      </c>
      <c r="U40" s="71">
        <v>18</v>
      </c>
      <c r="V40" s="71">
        <v>19</v>
      </c>
      <c r="W40" s="71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306"/>
      <c r="B41" s="307"/>
      <c r="C41" s="307"/>
      <c r="D41" s="308"/>
      <c r="E41" s="306"/>
      <c r="F41" s="309"/>
      <c r="G41" s="286"/>
      <c r="H41" s="251"/>
      <c r="I41" s="251"/>
      <c r="J41" s="251"/>
      <c r="K41" s="251"/>
      <c r="L41" s="251"/>
      <c r="M41" s="251"/>
      <c r="N41" s="251"/>
      <c r="O41" s="248"/>
      <c r="P41" s="297"/>
      <c r="Q41" s="245"/>
      <c r="R41" s="245"/>
      <c r="S41" s="72">
        <v>23</v>
      </c>
      <c r="T41" s="71">
        <v>24</v>
      </c>
      <c r="U41" s="71">
        <v>25</v>
      </c>
      <c r="V41" s="71">
        <v>26</v>
      </c>
      <c r="W41" s="71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306"/>
      <c r="B42" s="309"/>
      <c r="C42" s="309"/>
      <c r="D42" s="308"/>
      <c r="E42" s="306"/>
      <c r="F42" s="309"/>
      <c r="G42" s="287"/>
      <c r="H42" s="252"/>
      <c r="I42" s="252"/>
      <c r="J42" s="252"/>
      <c r="K42" s="252"/>
      <c r="L42" s="252"/>
      <c r="M42" s="252"/>
      <c r="N42" s="252"/>
      <c r="O42" s="249"/>
      <c r="P42" s="298"/>
      <c r="Q42" s="246"/>
      <c r="R42" s="246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x14ac:dyDescent="0.2">
      <c r="A43" s="282"/>
      <c r="B43" s="284"/>
      <c r="C43" s="284"/>
      <c r="D43" s="284"/>
      <c r="E43" s="282"/>
      <c r="F43" s="283"/>
      <c r="G43" s="285"/>
      <c r="H43" s="288"/>
      <c r="I43" s="250"/>
      <c r="J43" s="250"/>
      <c r="K43" s="250"/>
      <c r="L43" s="250"/>
      <c r="M43" s="250"/>
      <c r="N43" s="250"/>
      <c r="O43" s="280"/>
      <c r="P43" s="281"/>
      <c r="Q43" s="315"/>
      <c r="R43" s="244"/>
      <c r="S43" s="57">
        <v>2</v>
      </c>
      <c r="T43" s="58">
        <v>3</v>
      </c>
      <c r="U43" s="58">
        <v>4</v>
      </c>
      <c r="V43" s="58">
        <v>5</v>
      </c>
      <c r="W43" s="58">
        <v>6</v>
      </c>
      <c r="X43" s="59">
        <v>7</v>
      </c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284"/>
      <c r="B44" s="310"/>
      <c r="C44" s="310"/>
      <c r="D44" s="284"/>
      <c r="E44" s="284"/>
      <c r="F44" s="283"/>
      <c r="G44" s="286"/>
      <c r="H44" s="289"/>
      <c r="I44" s="251"/>
      <c r="J44" s="251"/>
      <c r="K44" s="251"/>
      <c r="L44" s="251"/>
      <c r="M44" s="251"/>
      <c r="N44" s="251"/>
      <c r="O44" s="251"/>
      <c r="P44" s="251"/>
      <c r="Q44" s="245"/>
      <c r="R44" s="245"/>
      <c r="S44" s="54">
        <v>9</v>
      </c>
      <c r="T44" s="55">
        <v>10</v>
      </c>
      <c r="U44" s="55">
        <v>11</v>
      </c>
      <c r="V44" s="55">
        <v>12</v>
      </c>
      <c r="W44" s="55">
        <v>13</v>
      </c>
      <c r="X44" s="56">
        <v>14</v>
      </c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284"/>
      <c r="B45" s="310"/>
      <c r="C45" s="310"/>
      <c r="D45" s="284"/>
      <c r="E45" s="284"/>
      <c r="F45" s="283"/>
      <c r="G45" s="286"/>
      <c r="H45" s="289"/>
      <c r="I45" s="251"/>
      <c r="J45" s="251"/>
      <c r="K45" s="251"/>
      <c r="L45" s="251"/>
      <c r="M45" s="251"/>
      <c r="N45" s="251"/>
      <c r="O45" s="251"/>
      <c r="P45" s="251"/>
      <c r="Q45" s="245"/>
      <c r="R45" s="245"/>
      <c r="S45" s="54">
        <v>16</v>
      </c>
      <c r="T45" s="55">
        <v>17</v>
      </c>
      <c r="U45" s="55">
        <v>18</v>
      </c>
      <c r="V45" s="39">
        <v>19</v>
      </c>
      <c r="W45" s="39">
        <v>20</v>
      </c>
      <c r="X45" s="56">
        <v>21</v>
      </c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284"/>
      <c r="B46" s="310"/>
      <c r="C46" s="310"/>
      <c r="D46" s="284"/>
      <c r="E46" s="284"/>
      <c r="F46" s="283"/>
      <c r="G46" s="286"/>
      <c r="H46" s="289"/>
      <c r="I46" s="251"/>
      <c r="J46" s="251"/>
      <c r="K46" s="251"/>
      <c r="L46" s="251"/>
      <c r="M46" s="251"/>
      <c r="N46" s="251"/>
      <c r="O46" s="251"/>
      <c r="P46" s="251"/>
      <c r="Q46" s="245"/>
      <c r="R46" s="245"/>
      <c r="S46" s="38">
        <v>23</v>
      </c>
      <c r="T46" s="39">
        <v>24</v>
      </c>
      <c r="U46" s="39">
        <v>25</v>
      </c>
      <c r="V46" s="39">
        <v>26</v>
      </c>
      <c r="W46" s="39">
        <v>27</v>
      </c>
      <c r="X46" s="56">
        <v>29</v>
      </c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thickBot="1" x14ac:dyDescent="0.25">
      <c r="A47" s="284"/>
      <c r="B47" s="284"/>
      <c r="C47" s="284"/>
      <c r="D47" s="284"/>
      <c r="E47" s="284"/>
      <c r="F47" s="283"/>
      <c r="G47" s="287"/>
      <c r="H47" s="290"/>
      <c r="I47" s="252"/>
      <c r="J47" s="252"/>
      <c r="K47" s="252"/>
      <c r="L47" s="252"/>
      <c r="M47" s="252"/>
      <c r="N47" s="252"/>
      <c r="O47" s="252"/>
      <c r="P47" s="252"/>
      <c r="Q47" s="246"/>
      <c r="R47" s="246"/>
      <c r="S47" s="40">
        <v>30</v>
      </c>
      <c r="T47" s="41">
        <v>31</v>
      </c>
      <c r="U47" s="42"/>
      <c r="V47" s="42"/>
      <c r="W47" s="42"/>
      <c r="X47" s="60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thickBot="1" x14ac:dyDescent="0.3">
      <c r="A48" s="299"/>
      <c r="B48" s="299"/>
      <c r="C48" s="299"/>
      <c r="D48" s="299"/>
      <c r="E48" s="299"/>
      <c r="F48" s="299"/>
      <c r="G48" s="299"/>
      <c r="H48" s="300" t="s">
        <v>36</v>
      </c>
      <c r="I48" s="301"/>
      <c r="J48" s="301"/>
      <c r="K48" s="301"/>
      <c r="L48" s="301"/>
      <c r="M48" s="301"/>
      <c r="N48" s="301"/>
      <c r="O48" s="301"/>
      <c r="P48" s="302"/>
      <c r="Q48" s="46"/>
      <c r="R48" s="385"/>
      <c r="S48" s="291"/>
      <c r="T48" s="291"/>
      <c r="U48" s="291"/>
      <c r="V48" s="291"/>
      <c r="W48" s="291"/>
      <c r="X48" s="44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1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46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J18:J22"/>
    <mergeCell ref="K18:K22"/>
    <mergeCell ref="L18:L22"/>
    <mergeCell ref="M18:M22"/>
    <mergeCell ref="N18:N22"/>
    <mergeCell ref="O18:O22"/>
    <mergeCell ref="N23:N27"/>
    <mergeCell ref="O23:O27"/>
    <mergeCell ref="P23:P27"/>
    <mergeCell ref="Q23:Q27"/>
    <mergeCell ref="R23:R27"/>
    <mergeCell ref="A28:A33"/>
    <mergeCell ref="B28:B33"/>
    <mergeCell ref="C28:C33"/>
    <mergeCell ref="D28:D33"/>
    <mergeCell ref="E28:E33"/>
    <mergeCell ref="H23:H27"/>
    <mergeCell ref="I23:I27"/>
    <mergeCell ref="J23:J27"/>
    <mergeCell ref="K23:K27"/>
    <mergeCell ref="L23:L27"/>
    <mergeCell ref="M23:M27"/>
    <mergeCell ref="R28:R33"/>
    <mergeCell ref="H34:O34"/>
    <mergeCell ref="R34:W34"/>
    <mergeCell ref="A35:W35"/>
    <mergeCell ref="A36:D37"/>
    <mergeCell ref="E36:F37"/>
    <mergeCell ref="G36:G37"/>
    <mergeCell ref="H36:M36"/>
    <mergeCell ref="O36:O37"/>
    <mergeCell ref="P36:P37"/>
    <mergeCell ref="L28:L33"/>
    <mergeCell ref="M28:M33"/>
    <mergeCell ref="N28:N33"/>
    <mergeCell ref="O28:O33"/>
    <mergeCell ref="P28:P33"/>
    <mergeCell ref="Q28:Q33"/>
    <mergeCell ref="F28:F33"/>
    <mergeCell ref="G28:G33"/>
    <mergeCell ref="H28:H33"/>
    <mergeCell ref="I28:I33"/>
    <mergeCell ref="J28:J33"/>
    <mergeCell ref="K28:K33"/>
    <mergeCell ref="Q36:Q37"/>
    <mergeCell ref="R36:R37"/>
    <mergeCell ref="S36:X36"/>
    <mergeCell ref="A38:D42"/>
    <mergeCell ref="E38:F42"/>
    <mergeCell ref="G38:G42"/>
    <mergeCell ref="H38:H42"/>
    <mergeCell ref="I38:I42"/>
    <mergeCell ref="J38:J42"/>
    <mergeCell ref="K38:K42"/>
    <mergeCell ref="N43:N47"/>
    <mergeCell ref="O43:O47"/>
    <mergeCell ref="P43:P47"/>
    <mergeCell ref="Q43:Q47"/>
    <mergeCell ref="R43:R47"/>
    <mergeCell ref="A48:G48"/>
    <mergeCell ref="H48:P48"/>
    <mergeCell ref="R48:W48"/>
    <mergeCell ref="R38:R42"/>
    <mergeCell ref="A43:D47"/>
    <mergeCell ref="E43:F47"/>
    <mergeCell ref="G43:G47"/>
    <mergeCell ref="H43:H47"/>
    <mergeCell ref="I43:I47"/>
    <mergeCell ref="J43:J47"/>
    <mergeCell ref="K43:K47"/>
    <mergeCell ref="L43:L47"/>
    <mergeCell ref="M43:M47"/>
    <mergeCell ref="L38:L42"/>
    <mergeCell ref="M38:M42"/>
    <mergeCell ref="N38:N42"/>
    <mergeCell ref="O38:O42"/>
    <mergeCell ref="P38:P42"/>
    <mergeCell ref="Q38:Q42"/>
  </mergeCells>
  <dataValidations disablePrompts="1" count="1">
    <dataValidation type="list" allowBlank="1" showInputMessage="1" showErrorMessage="1" sqref="O38:O4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G38:G47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H6" zoomScale="80" zoomScaleNormal="80" workbookViewId="0">
      <selection activeCell="W17" sqref="W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41" t="s">
        <v>0</v>
      </c>
      <c r="B2" s="316"/>
      <c r="C2" s="316"/>
      <c r="D2" s="321" t="s">
        <v>48</v>
      </c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42"/>
      <c r="B3" s="316"/>
      <c r="C3" s="316"/>
      <c r="D3" s="323" t="s">
        <v>96</v>
      </c>
      <c r="E3" s="323"/>
      <c r="F3" s="323"/>
      <c r="G3" s="324" t="s">
        <v>30</v>
      </c>
      <c r="H3" s="324"/>
      <c r="I3" s="324"/>
      <c r="J3" s="324"/>
      <c r="K3" s="324"/>
      <c r="L3" s="324"/>
      <c r="M3" s="324"/>
      <c r="N3" s="324"/>
      <c r="O3" s="324" t="s">
        <v>31</v>
      </c>
      <c r="P3" s="324"/>
      <c r="Q3" s="324"/>
      <c r="R3" s="324"/>
      <c r="S3" s="324"/>
      <c r="T3" s="324"/>
      <c r="U3" s="324"/>
      <c r="V3" s="324"/>
      <c r="W3" s="324" t="s">
        <v>33</v>
      </c>
      <c r="X3" s="3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42"/>
      <c r="B4" s="316"/>
      <c r="C4" s="316"/>
      <c r="D4" s="323"/>
      <c r="E4" s="323"/>
      <c r="F4" s="323"/>
      <c r="G4" s="325" t="s">
        <v>53</v>
      </c>
      <c r="H4" s="325"/>
      <c r="I4" s="325"/>
      <c r="J4" s="325"/>
      <c r="K4" s="325"/>
      <c r="L4" s="325"/>
      <c r="M4" s="325"/>
      <c r="N4" s="325"/>
      <c r="O4" s="318" t="s">
        <v>52</v>
      </c>
      <c r="P4" s="319"/>
      <c r="Q4" s="319"/>
      <c r="R4" s="319"/>
      <c r="S4" s="319"/>
      <c r="T4" s="319"/>
      <c r="U4" s="319"/>
      <c r="V4" s="320"/>
      <c r="W4" s="332" t="s">
        <v>97</v>
      </c>
      <c r="X4" s="3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42"/>
      <c r="B5" s="317" t="s">
        <v>29</v>
      </c>
      <c r="C5" s="317"/>
      <c r="D5" s="323"/>
      <c r="E5" s="323"/>
      <c r="F5" s="323"/>
      <c r="G5" s="324" t="s">
        <v>1</v>
      </c>
      <c r="H5" s="324"/>
      <c r="I5" s="324"/>
      <c r="J5" s="324"/>
      <c r="K5" s="324"/>
      <c r="L5" s="324"/>
      <c r="M5" s="324"/>
      <c r="N5" s="324"/>
      <c r="O5" s="328" t="s">
        <v>32</v>
      </c>
      <c r="P5" s="328"/>
      <c r="Q5" s="328"/>
      <c r="R5" s="328"/>
      <c r="S5" s="328"/>
      <c r="T5" s="328"/>
      <c r="U5" s="328"/>
      <c r="V5" s="328"/>
      <c r="W5" s="334"/>
      <c r="X5" s="3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42"/>
      <c r="B6" s="317"/>
      <c r="C6" s="317"/>
      <c r="D6" s="323"/>
      <c r="E6" s="323"/>
      <c r="F6" s="323"/>
      <c r="G6" s="325">
        <v>10528883</v>
      </c>
      <c r="H6" s="325"/>
      <c r="I6" s="325"/>
      <c r="J6" s="325"/>
      <c r="K6" s="325"/>
      <c r="L6" s="325"/>
      <c r="M6" s="325"/>
      <c r="N6" s="325"/>
      <c r="O6" s="325">
        <v>3138990142</v>
      </c>
      <c r="P6" s="325"/>
      <c r="Q6" s="325"/>
      <c r="R6" s="325"/>
      <c r="S6" s="325"/>
      <c r="T6" s="325"/>
      <c r="U6" s="325"/>
      <c r="V6" s="325"/>
      <c r="W6" s="336"/>
      <c r="X6" s="3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42"/>
      <c r="B7" s="317"/>
      <c r="C7" s="317"/>
      <c r="D7" s="323"/>
      <c r="E7" s="323"/>
      <c r="F7" s="323"/>
      <c r="G7" s="329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6"/>
      <c r="P8" s="327"/>
      <c r="Q8" s="327"/>
      <c r="R8" s="327"/>
      <c r="S8" s="327"/>
      <c r="T8" s="327"/>
      <c r="U8" s="327"/>
      <c r="V8" s="327"/>
      <c r="W8" s="3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8" t="s">
        <v>34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8" t="s">
        <v>2</v>
      </c>
      <c r="B10" s="270" t="s">
        <v>3</v>
      </c>
      <c r="C10" s="270" t="s">
        <v>47</v>
      </c>
      <c r="D10" s="343" t="s">
        <v>5</v>
      </c>
      <c r="E10" s="270" t="s">
        <v>7</v>
      </c>
      <c r="F10" s="270" t="s">
        <v>4</v>
      </c>
      <c r="G10" s="270" t="s">
        <v>8</v>
      </c>
      <c r="H10" s="292" t="s">
        <v>6</v>
      </c>
      <c r="I10" s="275"/>
      <c r="J10" s="275"/>
      <c r="K10" s="275"/>
      <c r="L10" s="275"/>
      <c r="M10" s="275"/>
      <c r="N10" s="19"/>
      <c r="O10" s="253" t="s">
        <v>104</v>
      </c>
      <c r="P10" s="255" t="s">
        <v>35</v>
      </c>
      <c r="Q10" s="255" t="s">
        <v>9</v>
      </c>
      <c r="R10" s="270" t="s">
        <v>10</v>
      </c>
      <c r="S10" s="274" t="s">
        <v>12</v>
      </c>
      <c r="T10" s="275"/>
      <c r="U10" s="275"/>
      <c r="V10" s="275"/>
      <c r="W10" s="275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9"/>
      <c r="B11" s="263"/>
      <c r="C11" s="263"/>
      <c r="D11" s="344"/>
      <c r="E11" s="263"/>
      <c r="F11" s="263"/>
      <c r="G11" s="26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63"/>
      <c r="P11" s="264"/>
      <c r="Q11" s="262"/>
      <c r="R11" s="263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71">
        <v>1134719</v>
      </c>
      <c r="B13" s="239" t="s">
        <v>49</v>
      </c>
      <c r="C13" s="239" t="s">
        <v>89</v>
      </c>
      <c r="D13" s="239">
        <v>12</v>
      </c>
      <c r="E13" s="350" t="s">
        <v>68</v>
      </c>
      <c r="F13" s="376" t="s">
        <v>88</v>
      </c>
      <c r="G13" s="242">
        <v>19</v>
      </c>
      <c r="H13" s="243"/>
      <c r="I13" s="243"/>
      <c r="J13" s="243"/>
      <c r="K13" s="243" t="s">
        <v>59</v>
      </c>
      <c r="L13" s="243"/>
      <c r="M13" s="243" t="s">
        <v>98</v>
      </c>
      <c r="N13" s="243"/>
      <c r="O13" s="242" t="s">
        <v>51</v>
      </c>
      <c r="P13" s="244">
        <v>42</v>
      </c>
      <c r="Q13" s="357">
        <v>30</v>
      </c>
      <c r="R13" s="357">
        <f>P13+Q13</f>
        <v>72</v>
      </c>
      <c r="S13" s="138">
        <v>3</v>
      </c>
      <c r="T13" s="161">
        <v>4</v>
      </c>
      <c r="U13" s="161">
        <v>5</v>
      </c>
      <c r="V13" s="148">
        <v>6</v>
      </c>
      <c r="W13" s="31">
        <v>7</v>
      </c>
      <c r="X13" s="203">
        <v>8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72"/>
      <c r="B14" s="240"/>
      <c r="C14" s="348"/>
      <c r="D14" s="348"/>
      <c r="E14" s="353"/>
      <c r="F14" s="377"/>
      <c r="G14" s="240"/>
      <c r="H14" s="240"/>
      <c r="I14" s="240"/>
      <c r="J14" s="240"/>
      <c r="K14" s="240"/>
      <c r="L14" s="240"/>
      <c r="M14" s="240"/>
      <c r="N14" s="240"/>
      <c r="O14" s="240"/>
      <c r="P14" s="245"/>
      <c r="Q14" s="245"/>
      <c r="R14" s="245"/>
      <c r="S14" s="199">
        <v>10</v>
      </c>
      <c r="T14" s="200">
        <v>11</v>
      </c>
      <c r="U14" s="200">
        <v>12</v>
      </c>
      <c r="V14" s="200">
        <v>13</v>
      </c>
      <c r="W14" s="201">
        <v>14</v>
      </c>
      <c r="X14" s="202">
        <v>15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72"/>
      <c r="B15" s="240"/>
      <c r="C15" s="348"/>
      <c r="D15" s="348"/>
      <c r="E15" s="353"/>
      <c r="F15" s="377"/>
      <c r="G15" s="240"/>
      <c r="H15" s="240"/>
      <c r="I15" s="240"/>
      <c r="J15" s="240"/>
      <c r="K15" s="240"/>
      <c r="L15" s="240"/>
      <c r="M15" s="240"/>
      <c r="N15" s="240"/>
      <c r="O15" s="240"/>
      <c r="P15" s="245"/>
      <c r="Q15" s="245"/>
      <c r="R15" s="245"/>
      <c r="S15" s="54">
        <v>17</v>
      </c>
      <c r="T15" s="71">
        <v>18</v>
      </c>
      <c r="U15" s="71">
        <v>19</v>
      </c>
      <c r="V15" s="200">
        <v>20</v>
      </c>
      <c r="W15" s="55">
        <v>21</v>
      </c>
      <c r="X15" s="204">
        <v>22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72"/>
      <c r="B16" s="240"/>
      <c r="C16" s="348"/>
      <c r="D16" s="348"/>
      <c r="E16" s="353"/>
      <c r="F16" s="377"/>
      <c r="G16" s="240"/>
      <c r="H16" s="240"/>
      <c r="I16" s="240"/>
      <c r="J16" s="240"/>
      <c r="K16" s="240"/>
      <c r="L16" s="240"/>
      <c r="M16" s="240"/>
      <c r="N16" s="240"/>
      <c r="O16" s="240"/>
      <c r="P16" s="245"/>
      <c r="Q16" s="245"/>
      <c r="R16" s="245"/>
      <c r="S16" s="197">
        <v>24</v>
      </c>
      <c r="T16" s="71">
        <v>25</v>
      </c>
      <c r="U16" s="71">
        <v>26</v>
      </c>
      <c r="V16" s="158">
        <v>27</v>
      </c>
      <c r="W16" s="39">
        <v>28</v>
      </c>
      <c r="X16" s="204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73"/>
      <c r="B17" s="241"/>
      <c r="C17" s="349"/>
      <c r="D17" s="349"/>
      <c r="E17" s="354"/>
      <c r="F17" s="378"/>
      <c r="G17" s="241"/>
      <c r="H17" s="241"/>
      <c r="I17" s="241"/>
      <c r="J17" s="241"/>
      <c r="K17" s="241"/>
      <c r="L17" s="241"/>
      <c r="M17" s="241"/>
      <c r="N17" s="241"/>
      <c r="O17" s="241"/>
      <c r="P17" s="246"/>
      <c r="Q17" s="246"/>
      <c r="R17" s="246"/>
      <c r="S17" s="198">
        <v>31</v>
      </c>
      <c r="T17" s="68"/>
      <c r="U17" s="68"/>
      <c r="V17" s="68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71">
        <v>1134719</v>
      </c>
      <c r="B18" s="239" t="s">
        <v>49</v>
      </c>
      <c r="C18" s="239" t="s">
        <v>103</v>
      </c>
      <c r="D18" s="239">
        <v>11</v>
      </c>
      <c r="E18" s="350" t="s">
        <v>82</v>
      </c>
      <c r="F18" s="345" t="s">
        <v>101</v>
      </c>
      <c r="G18" s="404">
        <v>19</v>
      </c>
      <c r="H18" s="365"/>
      <c r="I18" s="407" t="s">
        <v>74</v>
      </c>
      <c r="J18" s="371" t="s">
        <v>75</v>
      </c>
      <c r="K18" s="428"/>
      <c r="L18" s="365"/>
      <c r="M18" s="365"/>
      <c r="N18" s="365"/>
      <c r="O18" s="242" t="s">
        <v>51</v>
      </c>
      <c r="P18" s="357">
        <v>0</v>
      </c>
      <c r="Q18" s="357">
        <v>27</v>
      </c>
      <c r="R18" s="360">
        <f>P18+Q18</f>
        <v>27</v>
      </c>
      <c r="S18" s="154">
        <v>3</v>
      </c>
      <c r="T18" s="208">
        <v>4</v>
      </c>
      <c r="U18" s="139">
        <v>5</v>
      </c>
      <c r="V18" s="107">
        <v>6</v>
      </c>
      <c r="W18" s="108">
        <v>7</v>
      </c>
      <c r="X18" s="109">
        <v>8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74"/>
      <c r="B19" s="240"/>
      <c r="C19" s="348"/>
      <c r="D19" s="348"/>
      <c r="E19" s="353"/>
      <c r="F19" s="355"/>
      <c r="G19" s="405"/>
      <c r="H19" s="363"/>
      <c r="I19" s="408"/>
      <c r="J19" s="372"/>
      <c r="K19" s="429"/>
      <c r="L19" s="363"/>
      <c r="M19" s="363"/>
      <c r="N19" s="363"/>
      <c r="O19" s="240"/>
      <c r="P19" s="358"/>
      <c r="Q19" s="358"/>
      <c r="R19" s="361"/>
      <c r="S19" s="199">
        <v>10</v>
      </c>
      <c r="T19" s="200">
        <v>11</v>
      </c>
      <c r="U19" s="200">
        <v>12</v>
      </c>
      <c r="V19" s="200">
        <v>13</v>
      </c>
      <c r="W19" s="201">
        <v>14</v>
      </c>
      <c r="X19" s="202">
        <v>15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74"/>
      <c r="B20" s="240"/>
      <c r="C20" s="348"/>
      <c r="D20" s="348"/>
      <c r="E20" s="353"/>
      <c r="F20" s="355"/>
      <c r="G20" s="405"/>
      <c r="H20" s="363"/>
      <c r="I20" s="408"/>
      <c r="J20" s="372"/>
      <c r="K20" s="429"/>
      <c r="L20" s="363"/>
      <c r="M20" s="363"/>
      <c r="N20" s="363"/>
      <c r="O20" s="240"/>
      <c r="P20" s="358"/>
      <c r="Q20" s="358"/>
      <c r="R20" s="361"/>
      <c r="S20" s="113">
        <v>17</v>
      </c>
      <c r="T20" s="117">
        <v>18</v>
      </c>
      <c r="U20" s="117">
        <v>19</v>
      </c>
      <c r="V20" s="211">
        <v>20</v>
      </c>
      <c r="W20" s="103">
        <v>21</v>
      </c>
      <c r="X20" s="105">
        <v>22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74"/>
      <c r="B21" s="240"/>
      <c r="C21" s="348"/>
      <c r="D21" s="348"/>
      <c r="E21" s="353"/>
      <c r="F21" s="355"/>
      <c r="G21" s="405"/>
      <c r="H21" s="363"/>
      <c r="I21" s="408"/>
      <c r="J21" s="372"/>
      <c r="K21" s="429"/>
      <c r="L21" s="363"/>
      <c r="M21" s="363"/>
      <c r="N21" s="363"/>
      <c r="O21" s="240"/>
      <c r="P21" s="358"/>
      <c r="Q21" s="358"/>
      <c r="R21" s="361"/>
      <c r="S21" s="112">
        <v>24</v>
      </c>
      <c r="T21" s="115">
        <v>25</v>
      </c>
      <c r="U21" s="115">
        <v>26</v>
      </c>
      <c r="V21" s="100">
        <v>27</v>
      </c>
      <c r="W21" s="102">
        <v>28</v>
      </c>
      <c r="X21" s="106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75"/>
      <c r="B22" s="241"/>
      <c r="C22" s="349"/>
      <c r="D22" s="349"/>
      <c r="E22" s="354"/>
      <c r="F22" s="356"/>
      <c r="G22" s="406"/>
      <c r="H22" s="364"/>
      <c r="I22" s="409"/>
      <c r="J22" s="373"/>
      <c r="K22" s="430"/>
      <c r="L22" s="364"/>
      <c r="M22" s="364"/>
      <c r="N22" s="364"/>
      <c r="O22" s="241"/>
      <c r="P22" s="359"/>
      <c r="Q22" s="359"/>
      <c r="R22" s="362"/>
      <c r="S22" s="205">
        <v>31</v>
      </c>
      <c r="T22" s="119"/>
      <c r="U22" s="119"/>
      <c r="V22" s="167"/>
      <c r="W22" s="110"/>
      <c r="X22" s="111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71">
        <v>1196026</v>
      </c>
      <c r="B23" s="410" t="s">
        <v>49</v>
      </c>
      <c r="C23" s="413" t="s">
        <v>103</v>
      </c>
      <c r="D23" s="413">
        <v>13</v>
      </c>
      <c r="E23" s="416" t="s">
        <v>82</v>
      </c>
      <c r="F23" s="419" t="s">
        <v>102</v>
      </c>
      <c r="G23" s="422">
        <v>19</v>
      </c>
      <c r="H23" s="425" t="s">
        <v>63</v>
      </c>
      <c r="I23" s="383" t="s">
        <v>99</v>
      </c>
      <c r="J23" s="243" t="s">
        <v>100</v>
      </c>
      <c r="K23" s="243" t="s">
        <v>85</v>
      </c>
      <c r="L23" s="243"/>
      <c r="M23" s="243"/>
      <c r="N23" s="243"/>
      <c r="O23" s="242" t="s">
        <v>51</v>
      </c>
      <c r="P23" s="386">
        <v>21</v>
      </c>
      <c r="Q23" s="389">
        <v>63</v>
      </c>
      <c r="R23" s="392">
        <f>P23+Q23</f>
        <v>84</v>
      </c>
      <c r="S23" s="160">
        <v>3</v>
      </c>
      <c r="T23" s="148">
        <v>4</v>
      </c>
      <c r="U23" s="148">
        <v>5</v>
      </c>
      <c r="V23" s="148">
        <v>6</v>
      </c>
      <c r="W23" s="161">
        <v>7</v>
      </c>
      <c r="X23" s="162">
        <v>8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74"/>
      <c r="B24" s="411"/>
      <c r="C24" s="414"/>
      <c r="D24" s="414"/>
      <c r="E24" s="417"/>
      <c r="F24" s="420"/>
      <c r="G24" s="423"/>
      <c r="H24" s="381"/>
      <c r="I24" s="383"/>
      <c r="J24" s="402"/>
      <c r="K24" s="402"/>
      <c r="L24" s="402"/>
      <c r="M24" s="402"/>
      <c r="N24" s="402"/>
      <c r="O24" s="369"/>
      <c r="P24" s="387"/>
      <c r="Q24" s="390"/>
      <c r="R24" s="393"/>
      <c r="S24" s="155">
        <v>10</v>
      </c>
      <c r="T24" s="200">
        <v>11</v>
      </c>
      <c r="U24" s="200">
        <v>12</v>
      </c>
      <c r="V24" s="206">
        <v>13</v>
      </c>
      <c r="W24" s="200">
        <v>14</v>
      </c>
      <c r="X24" s="207">
        <v>15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74"/>
      <c r="B25" s="411"/>
      <c r="C25" s="414"/>
      <c r="D25" s="414"/>
      <c r="E25" s="417"/>
      <c r="F25" s="420"/>
      <c r="G25" s="423"/>
      <c r="H25" s="381"/>
      <c r="I25" s="383"/>
      <c r="J25" s="402"/>
      <c r="K25" s="402"/>
      <c r="L25" s="402"/>
      <c r="M25" s="402"/>
      <c r="N25" s="402"/>
      <c r="O25" s="369"/>
      <c r="P25" s="387"/>
      <c r="Q25" s="390"/>
      <c r="R25" s="393"/>
      <c r="S25" s="149">
        <v>17</v>
      </c>
      <c r="T25" s="158">
        <v>18</v>
      </c>
      <c r="U25" s="210">
        <v>19</v>
      </c>
      <c r="V25" s="212">
        <v>20</v>
      </c>
      <c r="W25" s="169">
        <v>21</v>
      </c>
      <c r="X25" s="163">
        <v>22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74"/>
      <c r="B26" s="411"/>
      <c r="C26" s="414"/>
      <c r="D26" s="414"/>
      <c r="E26" s="417"/>
      <c r="F26" s="420"/>
      <c r="G26" s="423"/>
      <c r="H26" s="381"/>
      <c r="I26" s="383"/>
      <c r="J26" s="402"/>
      <c r="K26" s="402"/>
      <c r="L26" s="402"/>
      <c r="M26" s="402"/>
      <c r="N26" s="402"/>
      <c r="O26" s="369"/>
      <c r="P26" s="387"/>
      <c r="Q26" s="390"/>
      <c r="R26" s="393"/>
      <c r="S26" s="209">
        <v>24</v>
      </c>
      <c r="T26" s="158">
        <v>25</v>
      </c>
      <c r="U26" s="158">
        <v>26</v>
      </c>
      <c r="V26" s="170">
        <v>27</v>
      </c>
      <c r="W26" s="71">
        <v>28</v>
      </c>
      <c r="X26" s="163">
        <v>29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x14ac:dyDescent="0.2">
      <c r="A27" s="374"/>
      <c r="B27" s="411"/>
      <c r="C27" s="414"/>
      <c r="D27" s="414"/>
      <c r="E27" s="417"/>
      <c r="F27" s="420"/>
      <c r="G27" s="423"/>
      <c r="H27" s="381"/>
      <c r="I27" s="383"/>
      <c r="J27" s="402"/>
      <c r="K27" s="402"/>
      <c r="L27" s="402"/>
      <c r="M27" s="402"/>
      <c r="N27" s="402"/>
      <c r="O27" s="369"/>
      <c r="P27" s="387"/>
      <c r="Q27" s="390"/>
      <c r="R27" s="393"/>
      <c r="S27" s="209">
        <v>31</v>
      </c>
      <c r="T27" s="147"/>
      <c r="U27" s="159"/>
      <c r="V27" s="159"/>
      <c r="W27" s="147"/>
      <c r="X27" s="164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375"/>
      <c r="B28" s="412"/>
      <c r="C28" s="415"/>
      <c r="D28" s="415"/>
      <c r="E28" s="418"/>
      <c r="F28" s="421"/>
      <c r="G28" s="424"/>
      <c r="H28" s="382"/>
      <c r="I28" s="384"/>
      <c r="J28" s="403"/>
      <c r="K28" s="403"/>
      <c r="L28" s="403"/>
      <c r="M28" s="403"/>
      <c r="N28" s="403"/>
      <c r="O28" s="370"/>
      <c r="P28" s="388"/>
      <c r="Q28" s="391"/>
      <c r="R28" s="394"/>
      <c r="S28" s="134"/>
      <c r="T28" s="68"/>
      <c r="U28" s="35"/>
      <c r="V28" s="42"/>
      <c r="W28" s="42"/>
      <c r="X28" s="36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157"/>
      <c r="C29" s="129"/>
      <c r="D29" s="157"/>
      <c r="E29" s="157"/>
      <c r="F29" s="157"/>
      <c r="G29" s="133"/>
      <c r="H29" s="395"/>
      <c r="I29" s="396"/>
      <c r="J29" s="396"/>
      <c r="K29" s="396"/>
      <c r="L29" s="396"/>
      <c r="M29" s="396"/>
      <c r="N29" s="396"/>
      <c r="O29" s="397"/>
      <c r="P29" s="131"/>
      <c r="Q29" s="43">
        <f>Q13+Q18+Q23</f>
        <v>120</v>
      </c>
      <c r="R29" s="398"/>
      <c r="S29" s="399"/>
      <c r="T29" s="399"/>
      <c r="U29" s="399"/>
      <c r="V29" s="399"/>
      <c r="W29" s="399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400" t="s">
        <v>20</v>
      </c>
      <c r="B30" s="401"/>
      <c r="C30" s="401"/>
      <c r="D30" s="401"/>
      <c r="E30" s="401"/>
      <c r="F30" s="401"/>
      <c r="G30" s="401"/>
      <c r="H30" s="401"/>
      <c r="I30" s="401"/>
      <c r="J30" s="401"/>
      <c r="K30" s="401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11" t="s">
        <v>21</v>
      </c>
      <c r="B31" s="312"/>
      <c r="C31" s="312"/>
      <c r="D31" s="293"/>
      <c r="E31" s="292" t="s">
        <v>22</v>
      </c>
      <c r="F31" s="293"/>
      <c r="G31" s="270" t="s">
        <v>23</v>
      </c>
      <c r="H31" s="292" t="s">
        <v>6</v>
      </c>
      <c r="I31" s="275"/>
      <c r="J31" s="275"/>
      <c r="K31" s="275"/>
      <c r="L31" s="275"/>
      <c r="M31" s="275"/>
      <c r="N31" s="19"/>
      <c r="O31" s="253" t="s">
        <v>44</v>
      </c>
      <c r="P31" s="255" t="s">
        <v>24</v>
      </c>
      <c r="Q31" s="255" t="s">
        <v>25</v>
      </c>
      <c r="R31" s="270" t="s">
        <v>26</v>
      </c>
      <c r="S31" s="292" t="s">
        <v>27</v>
      </c>
      <c r="T31" s="275"/>
      <c r="U31" s="275"/>
      <c r="V31" s="275"/>
      <c r="W31" s="275"/>
      <c r="X31" s="275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13"/>
      <c r="B32" s="314"/>
      <c r="C32" s="314"/>
      <c r="D32" s="295"/>
      <c r="E32" s="294"/>
      <c r="F32" s="295"/>
      <c r="G32" s="254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156" t="s">
        <v>17</v>
      </c>
      <c r="N32" s="156" t="s">
        <v>18</v>
      </c>
      <c r="O32" s="254"/>
      <c r="P32" s="256"/>
      <c r="Q32" s="257"/>
      <c r="R32" s="254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156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03"/>
      <c r="B33" s="304"/>
      <c r="C33" s="304"/>
      <c r="D33" s="305"/>
      <c r="E33" s="303"/>
      <c r="F33" s="304"/>
      <c r="G33" s="285"/>
      <c r="H33" s="250"/>
      <c r="I33" s="250"/>
      <c r="J33" s="250"/>
      <c r="K33" s="250"/>
      <c r="L33" s="250"/>
      <c r="M33" s="250"/>
      <c r="N33" s="250"/>
      <c r="O33" s="247"/>
      <c r="P33" s="296"/>
      <c r="Q33" s="296"/>
      <c r="R33" s="244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06"/>
      <c r="B34" s="307"/>
      <c r="C34" s="307"/>
      <c r="D34" s="308"/>
      <c r="E34" s="306"/>
      <c r="F34" s="309"/>
      <c r="G34" s="286"/>
      <c r="H34" s="251"/>
      <c r="I34" s="251"/>
      <c r="J34" s="251"/>
      <c r="K34" s="251"/>
      <c r="L34" s="251"/>
      <c r="M34" s="251"/>
      <c r="N34" s="251"/>
      <c r="O34" s="248"/>
      <c r="P34" s="297"/>
      <c r="Q34" s="245"/>
      <c r="R34" s="245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06"/>
      <c r="B35" s="307"/>
      <c r="C35" s="307"/>
      <c r="D35" s="308"/>
      <c r="E35" s="306"/>
      <c r="F35" s="309"/>
      <c r="G35" s="286"/>
      <c r="H35" s="251"/>
      <c r="I35" s="251"/>
      <c r="J35" s="251"/>
      <c r="K35" s="251"/>
      <c r="L35" s="251"/>
      <c r="M35" s="251"/>
      <c r="N35" s="251"/>
      <c r="O35" s="248"/>
      <c r="P35" s="297"/>
      <c r="Q35" s="245"/>
      <c r="R35" s="245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06"/>
      <c r="B36" s="307"/>
      <c r="C36" s="307"/>
      <c r="D36" s="308"/>
      <c r="E36" s="306"/>
      <c r="F36" s="309"/>
      <c r="G36" s="286"/>
      <c r="H36" s="251"/>
      <c r="I36" s="251"/>
      <c r="J36" s="251"/>
      <c r="K36" s="251"/>
      <c r="L36" s="251"/>
      <c r="M36" s="251"/>
      <c r="N36" s="251"/>
      <c r="O36" s="248"/>
      <c r="P36" s="297"/>
      <c r="Q36" s="245"/>
      <c r="R36" s="245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06"/>
      <c r="B37" s="309"/>
      <c r="C37" s="309"/>
      <c r="D37" s="308"/>
      <c r="E37" s="306"/>
      <c r="F37" s="309"/>
      <c r="G37" s="287"/>
      <c r="H37" s="252"/>
      <c r="I37" s="252"/>
      <c r="J37" s="252"/>
      <c r="K37" s="252"/>
      <c r="L37" s="252"/>
      <c r="M37" s="252"/>
      <c r="N37" s="252"/>
      <c r="O37" s="249"/>
      <c r="P37" s="298"/>
      <c r="Q37" s="246"/>
      <c r="R37" s="246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82"/>
      <c r="B38" s="284"/>
      <c r="C38" s="284"/>
      <c r="D38" s="284"/>
      <c r="E38" s="282"/>
      <c r="F38" s="283"/>
      <c r="G38" s="285"/>
      <c r="H38" s="288"/>
      <c r="I38" s="250"/>
      <c r="J38" s="250"/>
      <c r="K38" s="250"/>
      <c r="L38" s="250"/>
      <c r="M38" s="250"/>
      <c r="N38" s="250"/>
      <c r="O38" s="280"/>
      <c r="P38" s="281"/>
      <c r="Q38" s="315"/>
      <c r="R38" s="244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84"/>
      <c r="B39" s="310"/>
      <c r="C39" s="310"/>
      <c r="D39" s="284"/>
      <c r="E39" s="284"/>
      <c r="F39" s="283"/>
      <c r="G39" s="286"/>
      <c r="H39" s="289"/>
      <c r="I39" s="251"/>
      <c r="J39" s="251"/>
      <c r="K39" s="251"/>
      <c r="L39" s="251"/>
      <c r="M39" s="251"/>
      <c r="N39" s="251"/>
      <c r="O39" s="251"/>
      <c r="P39" s="251"/>
      <c r="Q39" s="245"/>
      <c r="R39" s="245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84"/>
      <c r="B40" s="310"/>
      <c r="C40" s="310"/>
      <c r="D40" s="284"/>
      <c r="E40" s="284"/>
      <c r="F40" s="283"/>
      <c r="G40" s="286"/>
      <c r="H40" s="289"/>
      <c r="I40" s="251"/>
      <c r="J40" s="251"/>
      <c r="K40" s="251"/>
      <c r="L40" s="251"/>
      <c r="M40" s="251"/>
      <c r="N40" s="251"/>
      <c r="O40" s="251"/>
      <c r="P40" s="251"/>
      <c r="Q40" s="245"/>
      <c r="R40" s="245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84"/>
      <c r="B41" s="310"/>
      <c r="C41" s="310"/>
      <c r="D41" s="284"/>
      <c r="E41" s="284"/>
      <c r="F41" s="283"/>
      <c r="G41" s="286"/>
      <c r="H41" s="289"/>
      <c r="I41" s="251"/>
      <c r="J41" s="251"/>
      <c r="K41" s="251"/>
      <c r="L41" s="251"/>
      <c r="M41" s="251"/>
      <c r="N41" s="251"/>
      <c r="O41" s="251"/>
      <c r="P41" s="251"/>
      <c r="Q41" s="245"/>
      <c r="R41" s="245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84"/>
      <c r="B42" s="284"/>
      <c r="C42" s="284"/>
      <c r="D42" s="284"/>
      <c r="E42" s="284"/>
      <c r="F42" s="283"/>
      <c r="G42" s="287"/>
      <c r="H42" s="290"/>
      <c r="I42" s="252"/>
      <c r="J42" s="252"/>
      <c r="K42" s="252"/>
      <c r="L42" s="252"/>
      <c r="M42" s="252"/>
      <c r="N42" s="252"/>
      <c r="O42" s="252"/>
      <c r="P42" s="252"/>
      <c r="Q42" s="246"/>
      <c r="R42" s="246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299"/>
      <c r="B43" s="299"/>
      <c r="C43" s="299"/>
      <c r="D43" s="299"/>
      <c r="E43" s="299"/>
      <c r="F43" s="299"/>
      <c r="G43" s="299"/>
      <c r="H43" s="300" t="s">
        <v>36</v>
      </c>
      <c r="I43" s="301"/>
      <c r="J43" s="301"/>
      <c r="K43" s="301"/>
      <c r="L43" s="301"/>
      <c r="M43" s="301"/>
      <c r="N43" s="301"/>
      <c r="O43" s="301"/>
      <c r="P43" s="302"/>
      <c r="Q43" s="46"/>
      <c r="R43" s="385"/>
      <c r="S43" s="291"/>
      <c r="T43" s="291"/>
      <c r="U43" s="291"/>
      <c r="V43" s="291"/>
      <c r="W43" s="291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P38:P42"/>
    <mergeCell ref="Q38:Q42"/>
    <mergeCell ref="R38:R42"/>
    <mergeCell ref="A43:G43"/>
    <mergeCell ref="H43:P43"/>
    <mergeCell ref="R43:W43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M38:M42"/>
    <mergeCell ref="L33:L37"/>
    <mergeCell ref="M33:M37"/>
    <mergeCell ref="N33:N37"/>
    <mergeCell ref="O33:O37"/>
    <mergeCell ref="P33:P37"/>
    <mergeCell ref="Q33:Q37"/>
    <mergeCell ref="A33:D37"/>
    <mergeCell ref="E33:F37"/>
    <mergeCell ref="G33:G37"/>
    <mergeCell ref="H33:H37"/>
    <mergeCell ref="I33:I37"/>
    <mergeCell ref="J33:J37"/>
    <mergeCell ref="K33:K37"/>
    <mergeCell ref="N38:N42"/>
    <mergeCell ref="O38:O42"/>
    <mergeCell ref="H23:H28"/>
    <mergeCell ref="I23:I28"/>
    <mergeCell ref="J23:J28"/>
    <mergeCell ref="K23:K28"/>
    <mergeCell ref="A23:A28"/>
    <mergeCell ref="B23:B28"/>
    <mergeCell ref="Q31:Q32"/>
    <mergeCell ref="R31:R32"/>
    <mergeCell ref="S31:X31"/>
    <mergeCell ref="H29:O29"/>
    <mergeCell ref="R29:W29"/>
    <mergeCell ref="A30:W30"/>
    <mergeCell ref="A31:D32"/>
    <mergeCell ref="E31:F32"/>
    <mergeCell ref="G31:G32"/>
    <mergeCell ref="H31:M31"/>
    <mergeCell ref="O31:O32"/>
    <mergeCell ref="P31:P32"/>
    <mergeCell ref="I13:I17"/>
    <mergeCell ref="J13:J17"/>
    <mergeCell ref="K13:K17"/>
    <mergeCell ref="C23:C28"/>
    <mergeCell ref="D23:D28"/>
    <mergeCell ref="E23:E28"/>
    <mergeCell ref="P18:P22"/>
    <mergeCell ref="Q18:Q22"/>
    <mergeCell ref="R18:R22"/>
    <mergeCell ref="J18:J22"/>
    <mergeCell ref="K18:K22"/>
    <mergeCell ref="L18:L22"/>
    <mergeCell ref="M18:M22"/>
    <mergeCell ref="N18:N22"/>
    <mergeCell ref="O18:O22"/>
    <mergeCell ref="R23:R28"/>
    <mergeCell ref="L23:L28"/>
    <mergeCell ref="M23:M28"/>
    <mergeCell ref="N23:N28"/>
    <mergeCell ref="O23:O28"/>
    <mergeCell ref="P23:P28"/>
    <mergeCell ref="Q23:Q28"/>
    <mergeCell ref="F23:F28"/>
    <mergeCell ref="G23:G28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D7" zoomScale="70" zoomScaleNormal="70" workbookViewId="0">
      <selection activeCell="K13" sqref="K13:K1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41" t="s">
        <v>0</v>
      </c>
      <c r="B2" s="316"/>
      <c r="C2" s="316"/>
      <c r="D2" s="321" t="s">
        <v>48</v>
      </c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42"/>
      <c r="B3" s="316"/>
      <c r="C3" s="316"/>
      <c r="D3" s="323" t="s">
        <v>105</v>
      </c>
      <c r="E3" s="323"/>
      <c r="F3" s="323"/>
      <c r="G3" s="324" t="s">
        <v>30</v>
      </c>
      <c r="H3" s="324"/>
      <c r="I3" s="324"/>
      <c r="J3" s="324"/>
      <c r="K3" s="324"/>
      <c r="L3" s="324"/>
      <c r="M3" s="324"/>
      <c r="N3" s="324"/>
      <c r="O3" s="324" t="s">
        <v>31</v>
      </c>
      <c r="P3" s="324"/>
      <c r="Q3" s="324"/>
      <c r="R3" s="324"/>
      <c r="S3" s="324"/>
      <c r="T3" s="324"/>
      <c r="U3" s="324"/>
      <c r="V3" s="324"/>
      <c r="W3" s="324" t="s">
        <v>33</v>
      </c>
      <c r="X3" s="3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42"/>
      <c r="B4" s="316"/>
      <c r="C4" s="316"/>
      <c r="D4" s="323"/>
      <c r="E4" s="323"/>
      <c r="F4" s="323"/>
      <c r="G4" s="325" t="s">
        <v>53</v>
      </c>
      <c r="H4" s="325"/>
      <c r="I4" s="325"/>
      <c r="J4" s="325"/>
      <c r="K4" s="325"/>
      <c r="L4" s="325"/>
      <c r="M4" s="325"/>
      <c r="N4" s="325"/>
      <c r="O4" s="318" t="s">
        <v>52</v>
      </c>
      <c r="P4" s="319"/>
      <c r="Q4" s="319"/>
      <c r="R4" s="319"/>
      <c r="S4" s="319"/>
      <c r="T4" s="319"/>
      <c r="U4" s="319"/>
      <c r="V4" s="320"/>
      <c r="W4" s="332" t="s">
        <v>106</v>
      </c>
      <c r="X4" s="3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42"/>
      <c r="B5" s="317" t="s">
        <v>29</v>
      </c>
      <c r="C5" s="317"/>
      <c r="D5" s="323"/>
      <c r="E5" s="323"/>
      <c r="F5" s="323"/>
      <c r="G5" s="324" t="s">
        <v>1</v>
      </c>
      <c r="H5" s="324"/>
      <c r="I5" s="324"/>
      <c r="J5" s="324"/>
      <c r="K5" s="324"/>
      <c r="L5" s="324"/>
      <c r="M5" s="324"/>
      <c r="N5" s="324"/>
      <c r="O5" s="328" t="s">
        <v>32</v>
      </c>
      <c r="P5" s="328"/>
      <c r="Q5" s="328"/>
      <c r="R5" s="328"/>
      <c r="S5" s="328"/>
      <c r="T5" s="328"/>
      <c r="U5" s="328"/>
      <c r="V5" s="328"/>
      <c r="W5" s="334"/>
      <c r="X5" s="3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42"/>
      <c r="B6" s="317"/>
      <c r="C6" s="317"/>
      <c r="D6" s="323"/>
      <c r="E6" s="323"/>
      <c r="F6" s="323"/>
      <c r="G6" s="325">
        <v>10528883</v>
      </c>
      <c r="H6" s="325"/>
      <c r="I6" s="325"/>
      <c r="J6" s="325"/>
      <c r="K6" s="325"/>
      <c r="L6" s="325"/>
      <c r="M6" s="325"/>
      <c r="N6" s="325"/>
      <c r="O6" s="325">
        <v>3138990142</v>
      </c>
      <c r="P6" s="325"/>
      <c r="Q6" s="325"/>
      <c r="R6" s="325"/>
      <c r="S6" s="325"/>
      <c r="T6" s="325"/>
      <c r="U6" s="325"/>
      <c r="V6" s="325"/>
      <c r="W6" s="336"/>
      <c r="X6" s="3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42"/>
      <c r="B7" s="317"/>
      <c r="C7" s="317"/>
      <c r="D7" s="323"/>
      <c r="E7" s="323"/>
      <c r="F7" s="323"/>
      <c r="G7" s="329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6"/>
      <c r="P8" s="327"/>
      <c r="Q8" s="327"/>
      <c r="R8" s="327"/>
      <c r="S8" s="327"/>
      <c r="T8" s="327"/>
      <c r="U8" s="327"/>
      <c r="V8" s="327"/>
      <c r="W8" s="3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8" t="s">
        <v>34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8" t="s">
        <v>2</v>
      </c>
      <c r="B10" s="270" t="s">
        <v>3</v>
      </c>
      <c r="C10" s="270" t="s">
        <v>47</v>
      </c>
      <c r="D10" s="343" t="s">
        <v>5</v>
      </c>
      <c r="E10" s="270" t="s">
        <v>7</v>
      </c>
      <c r="F10" s="270" t="s">
        <v>4</v>
      </c>
      <c r="G10" s="270" t="s">
        <v>8</v>
      </c>
      <c r="H10" s="292" t="s">
        <v>6</v>
      </c>
      <c r="I10" s="275"/>
      <c r="J10" s="275"/>
      <c r="K10" s="275"/>
      <c r="L10" s="275"/>
      <c r="M10" s="275"/>
      <c r="N10" s="19"/>
      <c r="O10" s="253" t="s">
        <v>104</v>
      </c>
      <c r="P10" s="255" t="s">
        <v>35</v>
      </c>
      <c r="Q10" s="255" t="s">
        <v>9</v>
      </c>
      <c r="R10" s="270" t="s">
        <v>10</v>
      </c>
      <c r="S10" s="274" t="s">
        <v>12</v>
      </c>
      <c r="T10" s="275"/>
      <c r="U10" s="275"/>
      <c r="V10" s="275"/>
      <c r="W10" s="275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9"/>
      <c r="B11" s="263"/>
      <c r="C11" s="263"/>
      <c r="D11" s="344"/>
      <c r="E11" s="263"/>
      <c r="F11" s="263"/>
      <c r="G11" s="26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63"/>
      <c r="P11" s="264"/>
      <c r="Q11" s="262"/>
      <c r="R11" s="263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71">
        <v>1134719</v>
      </c>
      <c r="B13" s="239" t="s">
        <v>49</v>
      </c>
      <c r="C13" s="239" t="s">
        <v>89</v>
      </c>
      <c r="D13" s="239">
        <v>12</v>
      </c>
      <c r="E13" s="350" t="s">
        <v>68</v>
      </c>
      <c r="F13" s="431" t="s">
        <v>107</v>
      </c>
      <c r="G13" s="242">
        <v>19</v>
      </c>
      <c r="H13" s="243"/>
      <c r="I13" s="243"/>
      <c r="J13" s="243"/>
      <c r="K13" s="243" t="s">
        <v>59</v>
      </c>
      <c r="L13" s="243"/>
      <c r="M13" s="243"/>
      <c r="N13" s="243"/>
      <c r="O13" s="242" t="s">
        <v>51</v>
      </c>
      <c r="P13" s="244">
        <v>72</v>
      </c>
      <c r="Q13" s="357">
        <v>15</v>
      </c>
      <c r="R13" s="357">
        <f>P13+Q13</f>
        <v>87</v>
      </c>
      <c r="S13" s="138"/>
      <c r="T13" s="161">
        <v>1</v>
      </c>
      <c r="U13" s="161">
        <v>2</v>
      </c>
      <c r="V13" s="161">
        <v>3</v>
      </c>
      <c r="W13" s="161">
        <v>4</v>
      </c>
      <c r="X13" s="162">
        <v>5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272"/>
      <c r="B14" s="240"/>
      <c r="C14" s="348"/>
      <c r="D14" s="348"/>
      <c r="E14" s="353"/>
      <c r="F14" s="432"/>
      <c r="G14" s="240"/>
      <c r="H14" s="240"/>
      <c r="I14" s="240"/>
      <c r="J14" s="240"/>
      <c r="K14" s="240"/>
      <c r="L14" s="240"/>
      <c r="M14" s="240"/>
      <c r="N14" s="240"/>
      <c r="O14" s="240"/>
      <c r="P14" s="245"/>
      <c r="Q14" s="245"/>
      <c r="R14" s="245"/>
      <c r="S14" s="199">
        <v>7</v>
      </c>
      <c r="T14" s="214">
        <v>8</v>
      </c>
      <c r="U14" s="214">
        <v>9</v>
      </c>
      <c r="V14" s="220">
        <v>10</v>
      </c>
      <c r="W14" s="215">
        <v>11</v>
      </c>
      <c r="X14" s="216">
        <v>12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272"/>
      <c r="B15" s="240"/>
      <c r="C15" s="348"/>
      <c r="D15" s="348"/>
      <c r="E15" s="353"/>
      <c r="F15" s="432"/>
      <c r="G15" s="240"/>
      <c r="H15" s="240"/>
      <c r="I15" s="240"/>
      <c r="J15" s="240"/>
      <c r="K15" s="240"/>
      <c r="L15" s="240"/>
      <c r="M15" s="240"/>
      <c r="N15" s="240"/>
      <c r="O15" s="240"/>
      <c r="P15" s="245"/>
      <c r="Q15" s="245"/>
      <c r="R15" s="245"/>
      <c r="S15" s="217">
        <v>14</v>
      </c>
      <c r="T15" s="71">
        <v>15</v>
      </c>
      <c r="U15" s="71">
        <v>16</v>
      </c>
      <c r="V15" s="220">
        <v>17</v>
      </c>
      <c r="W15" s="71">
        <v>18</v>
      </c>
      <c r="X15" s="163">
        <v>19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272"/>
      <c r="B16" s="240"/>
      <c r="C16" s="348"/>
      <c r="D16" s="348"/>
      <c r="E16" s="353"/>
      <c r="F16" s="432"/>
      <c r="G16" s="240"/>
      <c r="H16" s="240"/>
      <c r="I16" s="240"/>
      <c r="J16" s="240"/>
      <c r="K16" s="240"/>
      <c r="L16" s="240"/>
      <c r="M16" s="240"/>
      <c r="N16" s="240"/>
      <c r="O16" s="240"/>
      <c r="P16" s="245"/>
      <c r="Q16" s="245"/>
      <c r="R16" s="245"/>
      <c r="S16" s="218">
        <v>21</v>
      </c>
      <c r="T16" s="219">
        <v>22</v>
      </c>
      <c r="U16" s="219">
        <v>23</v>
      </c>
      <c r="V16" s="158">
        <v>24</v>
      </c>
      <c r="W16" s="71">
        <v>25</v>
      </c>
      <c r="X16" s="163">
        <v>26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273"/>
      <c r="B17" s="241"/>
      <c r="C17" s="349"/>
      <c r="D17" s="349"/>
      <c r="E17" s="354"/>
      <c r="F17" s="433"/>
      <c r="G17" s="241"/>
      <c r="H17" s="241"/>
      <c r="I17" s="241"/>
      <c r="J17" s="241"/>
      <c r="K17" s="241"/>
      <c r="L17" s="241"/>
      <c r="M17" s="241"/>
      <c r="N17" s="241"/>
      <c r="O17" s="241"/>
      <c r="P17" s="246"/>
      <c r="Q17" s="246"/>
      <c r="R17" s="246"/>
      <c r="S17" s="198">
        <v>28</v>
      </c>
      <c r="T17" s="68">
        <v>29</v>
      </c>
      <c r="U17" s="68">
        <v>30</v>
      </c>
      <c r="V17" s="78">
        <v>31</v>
      </c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71">
        <v>1134719</v>
      </c>
      <c r="B18" s="239" t="s">
        <v>49</v>
      </c>
      <c r="C18" s="239" t="s">
        <v>103</v>
      </c>
      <c r="D18" s="239">
        <v>11</v>
      </c>
      <c r="E18" s="350" t="s">
        <v>82</v>
      </c>
      <c r="F18" s="345" t="s">
        <v>101</v>
      </c>
      <c r="G18" s="404">
        <v>19</v>
      </c>
      <c r="H18" s="365"/>
      <c r="I18" s="407" t="s">
        <v>74</v>
      </c>
      <c r="J18" s="371" t="s">
        <v>75</v>
      </c>
      <c r="K18" s="428"/>
      <c r="L18" s="365"/>
      <c r="M18" s="365"/>
      <c r="N18" s="365"/>
      <c r="O18" s="242" t="s">
        <v>51</v>
      </c>
      <c r="P18" s="357">
        <v>27</v>
      </c>
      <c r="Q18" s="357">
        <v>45</v>
      </c>
      <c r="R18" s="360">
        <f>P18+Q18</f>
        <v>72</v>
      </c>
      <c r="S18" s="138"/>
      <c r="T18" s="161">
        <v>1</v>
      </c>
      <c r="U18" s="161">
        <v>2</v>
      </c>
      <c r="V18" s="161">
        <v>3</v>
      </c>
      <c r="W18" s="161">
        <v>4</v>
      </c>
      <c r="X18" s="16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74"/>
      <c r="B19" s="240"/>
      <c r="C19" s="348"/>
      <c r="D19" s="348"/>
      <c r="E19" s="353"/>
      <c r="F19" s="355"/>
      <c r="G19" s="405"/>
      <c r="H19" s="363"/>
      <c r="I19" s="408"/>
      <c r="J19" s="372"/>
      <c r="K19" s="429"/>
      <c r="L19" s="363"/>
      <c r="M19" s="363"/>
      <c r="N19" s="363"/>
      <c r="O19" s="240"/>
      <c r="P19" s="358"/>
      <c r="Q19" s="358"/>
      <c r="R19" s="361"/>
      <c r="S19" s="199">
        <v>7</v>
      </c>
      <c r="T19" s="220">
        <v>8</v>
      </c>
      <c r="U19" s="220">
        <v>9</v>
      </c>
      <c r="V19" s="214">
        <v>10</v>
      </c>
      <c r="W19" s="215">
        <v>11</v>
      </c>
      <c r="X19" s="216">
        <v>12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74"/>
      <c r="B20" s="240"/>
      <c r="C20" s="348"/>
      <c r="D20" s="348"/>
      <c r="E20" s="353"/>
      <c r="F20" s="355"/>
      <c r="G20" s="405"/>
      <c r="H20" s="363"/>
      <c r="I20" s="408"/>
      <c r="J20" s="372"/>
      <c r="K20" s="429"/>
      <c r="L20" s="363"/>
      <c r="M20" s="363"/>
      <c r="N20" s="363"/>
      <c r="O20" s="240"/>
      <c r="P20" s="358"/>
      <c r="Q20" s="358"/>
      <c r="R20" s="361"/>
      <c r="S20" s="217">
        <v>14</v>
      </c>
      <c r="T20" s="158">
        <v>15</v>
      </c>
      <c r="U20" s="158">
        <v>16</v>
      </c>
      <c r="V20" s="214">
        <v>17</v>
      </c>
      <c r="W20" s="71">
        <v>18</v>
      </c>
      <c r="X20" s="163">
        <v>19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74"/>
      <c r="B21" s="240"/>
      <c r="C21" s="348"/>
      <c r="D21" s="348"/>
      <c r="E21" s="353"/>
      <c r="F21" s="355"/>
      <c r="G21" s="405"/>
      <c r="H21" s="363"/>
      <c r="I21" s="408"/>
      <c r="J21" s="372"/>
      <c r="K21" s="429"/>
      <c r="L21" s="363"/>
      <c r="M21" s="363"/>
      <c r="N21" s="363"/>
      <c r="O21" s="240"/>
      <c r="P21" s="358"/>
      <c r="Q21" s="358"/>
      <c r="R21" s="361"/>
      <c r="S21" s="218">
        <v>21</v>
      </c>
      <c r="T21" s="221">
        <v>22</v>
      </c>
      <c r="U21" s="221">
        <v>23</v>
      </c>
      <c r="V21" s="71">
        <v>24</v>
      </c>
      <c r="W21" s="71">
        <v>25</v>
      </c>
      <c r="X21" s="163">
        <v>26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75"/>
      <c r="B22" s="241"/>
      <c r="C22" s="349"/>
      <c r="D22" s="349"/>
      <c r="E22" s="354"/>
      <c r="F22" s="356"/>
      <c r="G22" s="406"/>
      <c r="H22" s="364"/>
      <c r="I22" s="409"/>
      <c r="J22" s="373"/>
      <c r="K22" s="430"/>
      <c r="L22" s="364"/>
      <c r="M22" s="364"/>
      <c r="N22" s="364"/>
      <c r="O22" s="241"/>
      <c r="P22" s="359"/>
      <c r="Q22" s="359"/>
      <c r="R22" s="362"/>
      <c r="S22" s="198">
        <v>28</v>
      </c>
      <c r="T22" s="78">
        <v>29</v>
      </c>
      <c r="U22" s="78">
        <v>30</v>
      </c>
      <c r="V22" s="68">
        <v>31</v>
      </c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271">
        <v>1196026</v>
      </c>
      <c r="B23" s="410" t="s">
        <v>49</v>
      </c>
      <c r="C23" s="413" t="s">
        <v>103</v>
      </c>
      <c r="D23" s="413">
        <v>13</v>
      </c>
      <c r="E23" s="416" t="s">
        <v>82</v>
      </c>
      <c r="F23" s="419" t="s">
        <v>102</v>
      </c>
      <c r="G23" s="422">
        <v>19</v>
      </c>
      <c r="H23" s="425" t="s">
        <v>63</v>
      </c>
      <c r="I23" s="383" t="s">
        <v>99</v>
      </c>
      <c r="J23" s="243" t="s">
        <v>100</v>
      </c>
      <c r="K23" s="243" t="s">
        <v>85</v>
      </c>
      <c r="L23" s="243"/>
      <c r="M23" s="243"/>
      <c r="N23" s="243"/>
      <c r="O23" s="242" t="s">
        <v>51</v>
      </c>
      <c r="P23" s="386">
        <v>84</v>
      </c>
      <c r="Q23" s="389">
        <v>101</v>
      </c>
      <c r="R23" s="392">
        <f>P23+Q23</f>
        <v>185</v>
      </c>
      <c r="S23" s="138"/>
      <c r="T23" s="148">
        <v>1</v>
      </c>
      <c r="U23" s="148">
        <v>2</v>
      </c>
      <c r="V23" s="148">
        <v>3</v>
      </c>
      <c r="W23" s="161">
        <v>4</v>
      </c>
      <c r="X23" s="162">
        <v>5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374"/>
      <c r="B24" s="411"/>
      <c r="C24" s="414"/>
      <c r="D24" s="414"/>
      <c r="E24" s="417"/>
      <c r="F24" s="420"/>
      <c r="G24" s="423"/>
      <c r="H24" s="381"/>
      <c r="I24" s="383"/>
      <c r="J24" s="402"/>
      <c r="K24" s="402"/>
      <c r="L24" s="402"/>
      <c r="M24" s="402"/>
      <c r="N24" s="402"/>
      <c r="O24" s="369"/>
      <c r="P24" s="387"/>
      <c r="Q24" s="390"/>
      <c r="R24" s="393"/>
      <c r="S24" s="199">
        <v>7</v>
      </c>
      <c r="T24" s="220">
        <v>8</v>
      </c>
      <c r="U24" s="220">
        <v>9</v>
      </c>
      <c r="V24" s="220">
        <v>10</v>
      </c>
      <c r="W24" s="215">
        <v>11</v>
      </c>
      <c r="X24" s="216">
        <v>12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374"/>
      <c r="B25" s="411"/>
      <c r="C25" s="414"/>
      <c r="D25" s="414"/>
      <c r="E25" s="417"/>
      <c r="F25" s="420"/>
      <c r="G25" s="423"/>
      <c r="H25" s="381"/>
      <c r="I25" s="383"/>
      <c r="J25" s="402"/>
      <c r="K25" s="402"/>
      <c r="L25" s="402"/>
      <c r="M25" s="402"/>
      <c r="N25" s="402"/>
      <c r="O25" s="369"/>
      <c r="P25" s="387"/>
      <c r="Q25" s="390"/>
      <c r="R25" s="393"/>
      <c r="S25" s="222">
        <v>14</v>
      </c>
      <c r="T25" s="158">
        <v>15</v>
      </c>
      <c r="U25" s="158">
        <v>16</v>
      </c>
      <c r="V25" s="220">
        <v>17</v>
      </c>
      <c r="W25" s="71">
        <v>18</v>
      </c>
      <c r="X25" s="163">
        <v>19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374"/>
      <c r="B26" s="411"/>
      <c r="C26" s="414"/>
      <c r="D26" s="414"/>
      <c r="E26" s="417"/>
      <c r="F26" s="420"/>
      <c r="G26" s="423"/>
      <c r="H26" s="381"/>
      <c r="I26" s="383"/>
      <c r="J26" s="402"/>
      <c r="K26" s="402"/>
      <c r="L26" s="402"/>
      <c r="M26" s="402"/>
      <c r="N26" s="402"/>
      <c r="O26" s="369"/>
      <c r="P26" s="387"/>
      <c r="Q26" s="390"/>
      <c r="R26" s="393"/>
      <c r="S26" s="218">
        <v>21</v>
      </c>
      <c r="T26" s="221">
        <v>22</v>
      </c>
      <c r="U26" s="221">
        <v>23</v>
      </c>
      <c r="V26" s="158">
        <v>24</v>
      </c>
      <c r="W26" s="71">
        <v>25</v>
      </c>
      <c r="X26" s="163">
        <v>26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374"/>
      <c r="B27" s="411"/>
      <c r="C27" s="414"/>
      <c r="D27" s="414"/>
      <c r="E27" s="417"/>
      <c r="F27" s="420"/>
      <c r="G27" s="423"/>
      <c r="H27" s="381"/>
      <c r="I27" s="383"/>
      <c r="J27" s="402"/>
      <c r="K27" s="402"/>
      <c r="L27" s="402"/>
      <c r="M27" s="402"/>
      <c r="N27" s="402"/>
      <c r="O27" s="369"/>
      <c r="P27" s="387"/>
      <c r="Q27" s="390"/>
      <c r="R27" s="393"/>
      <c r="S27" s="223">
        <v>28</v>
      </c>
      <c r="T27" s="78">
        <v>29</v>
      </c>
      <c r="U27" s="78">
        <v>30</v>
      </c>
      <c r="V27" s="78">
        <v>31</v>
      </c>
      <c r="W27" s="42"/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375"/>
      <c r="B28" s="412"/>
      <c r="C28" s="415"/>
      <c r="D28" s="415"/>
      <c r="E28" s="418"/>
      <c r="F28" s="421"/>
      <c r="G28" s="424"/>
      <c r="H28" s="382"/>
      <c r="I28" s="384"/>
      <c r="J28" s="403"/>
      <c r="K28" s="403"/>
      <c r="L28" s="403"/>
      <c r="M28" s="403"/>
      <c r="N28" s="403"/>
      <c r="O28" s="370"/>
      <c r="P28" s="388"/>
      <c r="Q28" s="391"/>
      <c r="R28" s="394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196"/>
      <c r="C29" s="129"/>
      <c r="D29" s="196"/>
      <c r="E29" s="196"/>
      <c r="F29" s="196"/>
      <c r="G29" s="133"/>
      <c r="H29" s="395"/>
      <c r="I29" s="396"/>
      <c r="J29" s="396"/>
      <c r="K29" s="396"/>
      <c r="L29" s="396"/>
      <c r="M29" s="396"/>
      <c r="N29" s="396"/>
      <c r="O29" s="397"/>
      <c r="P29" s="131"/>
      <c r="Q29" s="43">
        <f>Q13+Q18+Q23</f>
        <v>161</v>
      </c>
      <c r="R29" s="398"/>
      <c r="S29" s="399"/>
      <c r="T29" s="399"/>
      <c r="U29" s="399"/>
      <c r="V29" s="399"/>
      <c r="W29" s="399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400" t="s">
        <v>20</v>
      </c>
      <c r="B30" s="401"/>
      <c r="C30" s="401"/>
      <c r="D30" s="401"/>
      <c r="E30" s="401"/>
      <c r="F30" s="401"/>
      <c r="G30" s="401"/>
      <c r="H30" s="401"/>
      <c r="I30" s="401"/>
      <c r="J30" s="401"/>
      <c r="K30" s="401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11" t="s">
        <v>21</v>
      </c>
      <c r="B31" s="312"/>
      <c r="C31" s="312"/>
      <c r="D31" s="293"/>
      <c r="E31" s="292" t="s">
        <v>22</v>
      </c>
      <c r="F31" s="293"/>
      <c r="G31" s="270" t="s">
        <v>23</v>
      </c>
      <c r="H31" s="292" t="s">
        <v>6</v>
      </c>
      <c r="I31" s="275"/>
      <c r="J31" s="275"/>
      <c r="K31" s="275"/>
      <c r="L31" s="275"/>
      <c r="M31" s="275"/>
      <c r="N31" s="19"/>
      <c r="O31" s="253" t="s">
        <v>44</v>
      </c>
      <c r="P31" s="255" t="s">
        <v>24</v>
      </c>
      <c r="Q31" s="255" t="s">
        <v>25</v>
      </c>
      <c r="R31" s="270" t="s">
        <v>26</v>
      </c>
      <c r="S31" s="292" t="s">
        <v>27</v>
      </c>
      <c r="T31" s="275"/>
      <c r="U31" s="275"/>
      <c r="V31" s="275"/>
      <c r="W31" s="275"/>
      <c r="X31" s="275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13"/>
      <c r="B32" s="314"/>
      <c r="C32" s="314"/>
      <c r="D32" s="295"/>
      <c r="E32" s="294"/>
      <c r="F32" s="295"/>
      <c r="G32" s="254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195" t="s">
        <v>17</v>
      </c>
      <c r="N32" s="195" t="s">
        <v>18</v>
      </c>
      <c r="O32" s="254"/>
      <c r="P32" s="256"/>
      <c r="Q32" s="257"/>
      <c r="R32" s="254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195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03"/>
      <c r="B33" s="304"/>
      <c r="C33" s="304"/>
      <c r="D33" s="305"/>
      <c r="E33" s="303"/>
      <c r="F33" s="304"/>
      <c r="G33" s="285"/>
      <c r="H33" s="250"/>
      <c r="I33" s="250"/>
      <c r="J33" s="250"/>
      <c r="K33" s="250"/>
      <c r="L33" s="250"/>
      <c r="M33" s="250"/>
      <c r="N33" s="250"/>
      <c r="O33" s="247"/>
      <c r="P33" s="296"/>
      <c r="Q33" s="296"/>
      <c r="R33" s="244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06"/>
      <c r="B34" s="307"/>
      <c r="C34" s="307"/>
      <c r="D34" s="308"/>
      <c r="E34" s="306"/>
      <c r="F34" s="309"/>
      <c r="G34" s="286"/>
      <c r="H34" s="251"/>
      <c r="I34" s="251"/>
      <c r="J34" s="251"/>
      <c r="K34" s="251"/>
      <c r="L34" s="251"/>
      <c r="M34" s="251"/>
      <c r="N34" s="251"/>
      <c r="O34" s="248"/>
      <c r="P34" s="297"/>
      <c r="Q34" s="245"/>
      <c r="R34" s="245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06"/>
      <c r="B35" s="307"/>
      <c r="C35" s="307"/>
      <c r="D35" s="308"/>
      <c r="E35" s="306"/>
      <c r="F35" s="309"/>
      <c r="G35" s="286"/>
      <c r="H35" s="251"/>
      <c r="I35" s="251"/>
      <c r="J35" s="251"/>
      <c r="K35" s="251"/>
      <c r="L35" s="251"/>
      <c r="M35" s="251"/>
      <c r="N35" s="251"/>
      <c r="O35" s="248"/>
      <c r="P35" s="297"/>
      <c r="Q35" s="245"/>
      <c r="R35" s="245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06"/>
      <c r="B36" s="307"/>
      <c r="C36" s="307"/>
      <c r="D36" s="308"/>
      <c r="E36" s="306"/>
      <c r="F36" s="309"/>
      <c r="G36" s="286"/>
      <c r="H36" s="251"/>
      <c r="I36" s="251"/>
      <c r="J36" s="251"/>
      <c r="K36" s="251"/>
      <c r="L36" s="251"/>
      <c r="M36" s="251"/>
      <c r="N36" s="251"/>
      <c r="O36" s="248"/>
      <c r="P36" s="297"/>
      <c r="Q36" s="245"/>
      <c r="R36" s="245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06"/>
      <c r="B37" s="309"/>
      <c r="C37" s="309"/>
      <c r="D37" s="308"/>
      <c r="E37" s="306"/>
      <c r="F37" s="309"/>
      <c r="G37" s="287"/>
      <c r="H37" s="252"/>
      <c r="I37" s="252"/>
      <c r="J37" s="252"/>
      <c r="K37" s="252"/>
      <c r="L37" s="252"/>
      <c r="M37" s="252"/>
      <c r="N37" s="252"/>
      <c r="O37" s="249"/>
      <c r="P37" s="298"/>
      <c r="Q37" s="246"/>
      <c r="R37" s="246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82"/>
      <c r="B38" s="284"/>
      <c r="C38" s="284"/>
      <c r="D38" s="284"/>
      <c r="E38" s="282"/>
      <c r="F38" s="283"/>
      <c r="G38" s="285"/>
      <c r="H38" s="288"/>
      <c r="I38" s="250"/>
      <c r="J38" s="250"/>
      <c r="K38" s="250"/>
      <c r="L38" s="250"/>
      <c r="M38" s="250"/>
      <c r="N38" s="250"/>
      <c r="O38" s="280"/>
      <c r="P38" s="281"/>
      <c r="Q38" s="315"/>
      <c r="R38" s="244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84"/>
      <c r="B39" s="310"/>
      <c r="C39" s="310"/>
      <c r="D39" s="284"/>
      <c r="E39" s="284"/>
      <c r="F39" s="283"/>
      <c r="G39" s="286"/>
      <c r="H39" s="289"/>
      <c r="I39" s="251"/>
      <c r="J39" s="251"/>
      <c r="K39" s="251"/>
      <c r="L39" s="251"/>
      <c r="M39" s="251"/>
      <c r="N39" s="251"/>
      <c r="O39" s="251"/>
      <c r="P39" s="251"/>
      <c r="Q39" s="245"/>
      <c r="R39" s="245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84"/>
      <c r="B40" s="310"/>
      <c r="C40" s="310"/>
      <c r="D40" s="284"/>
      <c r="E40" s="284"/>
      <c r="F40" s="283"/>
      <c r="G40" s="286"/>
      <c r="H40" s="289"/>
      <c r="I40" s="251"/>
      <c r="J40" s="251"/>
      <c r="K40" s="251"/>
      <c r="L40" s="251"/>
      <c r="M40" s="251"/>
      <c r="N40" s="251"/>
      <c r="O40" s="251"/>
      <c r="P40" s="251"/>
      <c r="Q40" s="245"/>
      <c r="R40" s="245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84"/>
      <c r="B41" s="310"/>
      <c r="C41" s="310"/>
      <c r="D41" s="284"/>
      <c r="E41" s="284"/>
      <c r="F41" s="283"/>
      <c r="G41" s="286"/>
      <c r="H41" s="289"/>
      <c r="I41" s="251"/>
      <c r="J41" s="251"/>
      <c r="K41" s="251"/>
      <c r="L41" s="251"/>
      <c r="M41" s="251"/>
      <c r="N41" s="251"/>
      <c r="O41" s="251"/>
      <c r="P41" s="251"/>
      <c r="Q41" s="245"/>
      <c r="R41" s="245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84"/>
      <c r="B42" s="284"/>
      <c r="C42" s="284"/>
      <c r="D42" s="284"/>
      <c r="E42" s="284"/>
      <c r="F42" s="283"/>
      <c r="G42" s="287"/>
      <c r="H42" s="290"/>
      <c r="I42" s="252"/>
      <c r="J42" s="252"/>
      <c r="K42" s="252"/>
      <c r="L42" s="252"/>
      <c r="M42" s="252"/>
      <c r="N42" s="252"/>
      <c r="O42" s="252"/>
      <c r="P42" s="252"/>
      <c r="Q42" s="246"/>
      <c r="R42" s="246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299"/>
      <c r="B43" s="299"/>
      <c r="C43" s="299"/>
      <c r="D43" s="299"/>
      <c r="E43" s="299"/>
      <c r="F43" s="299"/>
      <c r="G43" s="299"/>
      <c r="H43" s="300" t="s">
        <v>36</v>
      </c>
      <c r="I43" s="301"/>
      <c r="J43" s="301"/>
      <c r="K43" s="301"/>
      <c r="L43" s="301"/>
      <c r="M43" s="301"/>
      <c r="N43" s="301"/>
      <c r="O43" s="301"/>
      <c r="P43" s="302"/>
      <c r="Q43" s="46"/>
      <c r="R43" s="385"/>
      <c r="S43" s="291"/>
      <c r="T43" s="291"/>
      <c r="U43" s="291"/>
      <c r="V43" s="291"/>
      <c r="W43" s="291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N18:N22"/>
    <mergeCell ref="O18:O22"/>
    <mergeCell ref="N23:N28"/>
    <mergeCell ref="O23:O28"/>
    <mergeCell ref="P23:P28"/>
    <mergeCell ref="Q23:Q28"/>
    <mergeCell ref="R23:R28"/>
    <mergeCell ref="H29:O29"/>
    <mergeCell ref="R29:W29"/>
    <mergeCell ref="H23:H28"/>
    <mergeCell ref="I23:I28"/>
    <mergeCell ref="J23:J28"/>
    <mergeCell ref="K23:K28"/>
    <mergeCell ref="L23:L28"/>
    <mergeCell ref="M23:M28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Q33:Q37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K33:K37"/>
    <mergeCell ref="L33:L37"/>
    <mergeCell ref="M33:M37"/>
    <mergeCell ref="N33:N37"/>
    <mergeCell ref="O33:O37"/>
    <mergeCell ref="P33:P37"/>
    <mergeCell ref="A33:D37"/>
    <mergeCell ref="E33:F37"/>
    <mergeCell ref="G33:G37"/>
    <mergeCell ref="H33:H37"/>
    <mergeCell ref="I33:I37"/>
    <mergeCell ref="J33:J37"/>
    <mergeCell ref="A43:G43"/>
    <mergeCell ref="H43:P43"/>
    <mergeCell ref="R43:W43"/>
    <mergeCell ref="M38:M42"/>
    <mergeCell ref="N38:N42"/>
    <mergeCell ref="O38:O42"/>
    <mergeCell ref="P38:P42"/>
    <mergeCell ref="Q38:Q42"/>
    <mergeCell ref="R38:R42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opLeftCell="F7" zoomScale="80" zoomScaleNormal="80" workbookViewId="0">
      <selection activeCell="O23" sqref="O23:O2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41" t="s">
        <v>0</v>
      </c>
      <c r="B2" s="316"/>
      <c r="C2" s="316"/>
      <c r="D2" s="321" t="s">
        <v>48</v>
      </c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42"/>
      <c r="B3" s="316"/>
      <c r="C3" s="316"/>
      <c r="D3" s="323" t="s">
        <v>115</v>
      </c>
      <c r="E3" s="323"/>
      <c r="F3" s="323"/>
      <c r="G3" s="324" t="s">
        <v>30</v>
      </c>
      <c r="H3" s="324"/>
      <c r="I3" s="324"/>
      <c r="J3" s="324"/>
      <c r="K3" s="324"/>
      <c r="L3" s="324"/>
      <c r="M3" s="324"/>
      <c r="N3" s="324"/>
      <c r="O3" s="324" t="s">
        <v>31</v>
      </c>
      <c r="P3" s="324"/>
      <c r="Q3" s="324"/>
      <c r="R3" s="324"/>
      <c r="S3" s="324"/>
      <c r="T3" s="324"/>
      <c r="U3" s="324"/>
      <c r="V3" s="324"/>
      <c r="W3" s="324" t="s">
        <v>33</v>
      </c>
      <c r="X3" s="3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42"/>
      <c r="B4" s="316"/>
      <c r="C4" s="316"/>
      <c r="D4" s="323"/>
      <c r="E4" s="323"/>
      <c r="F4" s="323"/>
      <c r="G4" s="325" t="s">
        <v>53</v>
      </c>
      <c r="H4" s="325"/>
      <c r="I4" s="325"/>
      <c r="J4" s="325"/>
      <c r="K4" s="325"/>
      <c r="L4" s="325"/>
      <c r="M4" s="325"/>
      <c r="N4" s="325"/>
      <c r="O4" s="318" t="s">
        <v>52</v>
      </c>
      <c r="P4" s="319"/>
      <c r="Q4" s="319"/>
      <c r="R4" s="319"/>
      <c r="S4" s="319"/>
      <c r="T4" s="319"/>
      <c r="U4" s="319"/>
      <c r="V4" s="320"/>
      <c r="W4" s="332" t="s">
        <v>116</v>
      </c>
      <c r="X4" s="3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42"/>
      <c r="B5" s="317" t="s">
        <v>29</v>
      </c>
      <c r="C5" s="317"/>
      <c r="D5" s="323"/>
      <c r="E5" s="323"/>
      <c r="F5" s="323"/>
      <c r="G5" s="324" t="s">
        <v>1</v>
      </c>
      <c r="H5" s="324"/>
      <c r="I5" s="324"/>
      <c r="J5" s="324"/>
      <c r="K5" s="324"/>
      <c r="L5" s="324"/>
      <c r="M5" s="324"/>
      <c r="N5" s="324"/>
      <c r="O5" s="328" t="s">
        <v>32</v>
      </c>
      <c r="P5" s="328"/>
      <c r="Q5" s="328"/>
      <c r="R5" s="328"/>
      <c r="S5" s="328"/>
      <c r="T5" s="328"/>
      <c r="U5" s="328"/>
      <c r="V5" s="328"/>
      <c r="W5" s="334"/>
      <c r="X5" s="3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42"/>
      <c r="B6" s="317"/>
      <c r="C6" s="317"/>
      <c r="D6" s="323"/>
      <c r="E6" s="323"/>
      <c r="F6" s="323"/>
      <c r="G6" s="325">
        <v>10528883</v>
      </c>
      <c r="H6" s="325"/>
      <c r="I6" s="325"/>
      <c r="J6" s="325"/>
      <c r="K6" s="325"/>
      <c r="L6" s="325"/>
      <c r="M6" s="325"/>
      <c r="N6" s="325"/>
      <c r="O6" s="325" t="s">
        <v>117</v>
      </c>
      <c r="P6" s="325"/>
      <c r="Q6" s="325"/>
      <c r="R6" s="325"/>
      <c r="S6" s="325"/>
      <c r="T6" s="325"/>
      <c r="U6" s="325"/>
      <c r="V6" s="325"/>
      <c r="W6" s="336"/>
      <c r="X6" s="3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42"/>
      <c r="B7" s="317"/>
      <c r="C7" s="317"/>
      <c r="D7" s="323"/>
      <c r="E7" s="323"/>
      <c r="F7" s="323"/>
      <c r="G7" s="329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6"/>
      <c r="P8" s="327"/>
      <c r="Q8" s="327"/>
      <c r="R8" s="327"/>
      <c r="S8" s="327"/>
      <c r="T8" s="327"/>
      <c r="U8" s="327"/>
      <c r="V8" s="327"/>
      <c r="W8" s="3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8" t="s">
        <v>34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8" t="s">
        <v>2</v>
      </c>
      <c r="B10" s="270" t="s">
        <v>3</v>
      </c>
      <c r="C10" s="270" t="s">
        <v>47</v>
      </c>
      <c r="D10" s="343" t="s">
        <v>5</v>
      </c>
      <c r="E10" s="270" t="s">
        <v>7</v>
      </c>
      <c r="F10" s="270" t="s">
        <v>4</v>
      </c>
      <c r="G10" s="270" t="s">
        <v>8</v>
      </c>
      <c r="H10" s="292" t="s">
        <v>6</v>
      </c>
      <c r="I10" s="275"/>
      <c r="J10" s="275"/>
      <c r="K10" s="275"/>
      <c r="L10" s="275"/>
      <c r="M10" s="275"/>
      <c r="N10" s="19"/>
      <c r="O10" s="253" t="s">
        <v>104</v>
      </c>
      <c r="P10" s="255" t="s">
        <v>35</v>
      </c>
      <c r="Q10" s="255" t="s">
        <v>9</v>
      </c>
      <c r="R10" s="270" t="s">
        <v>10</v>
      </c>
      <c r="S10" s="274" t="s">
        <v>12</v>
      </c>
      <c r="T10" s="275"/>
      <c r="U10" s="275"/>
      <c r="V10" s="275"/>
      <c r="W10" s="275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9"/>
      <c r="B11" s="263"/>
      <c r="C11" s="263"/>
      <c r="D11" s="344"/>
      <c r="E11" s="263"/>
      <c r="F11" s="263"/>
      <c r="G11" s="26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63"/>
      <c r="P11" s="264"/>
      <c r="Q11" s="262"/>
      <c r="R11" s="263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71">
        <v>1196026</v>
      </c>
      <c r="B13" s="239" t="s">
        <v>49</v>
      </c>
      <c r="C13" s="239" t="s">
        <v>112</v>
      </c>
      <c r="D13" s="239">
        <v>13</v>
      </c>
      <c r="E13" s="350" t="s">
        <v>110</v>
      </c>
      <c r="F13" s="431" t="s">
        <v>111</v>
      </c>
      <c r="G13" s="242">
        <v>19</v>
      </c>
      <c r="H13" s="243"/>
      <c r="I13" s="243"/>
      <c r="J13" s="243"/>
      <c r="K13" s="243" t="s">
        <v>58</v>
      </c>
      <c r="L13" s="243"/>
      <c r="M13" s="243"/>
      <c r="N13" s="243"/>
      <c r="O13" s="242" t="s">
        <v>113</v>
      </c>
      <c r="P13" s="244">
        <v>0</v>
      </c>
      <c r="Q13" s="357">
        <v>24</v>
      </c>
      <c r="R13" s="357">
        <v>24</v>
      </c>
      <c r="S13" s="138"/>
      <c r="T13" s="161"/>
      <c r="U13" s="161"/>
      <c r="V13" s="161"/>
      <c r="W13" s="161">
        <v>1</v>
      </c>
      <c r="X13" s="162">
        <v>2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437"/>
      <c r="B14" s="240"/>
      <c r="C14" s="348"/>
      <c r="D14" s="348"/>
      <c r="E14" s="353"/>
      <c r="F14" s="432"/>
      <c r="G14" s="240"/>
      <c r="H14" s="240"/>
      <c r="I14" s="240"/>
      <c r="J14" s="240"/>
      <c r="K14" s="402"/>
      <c r="L14" s="240"/>
      <c r="M14" s="240"/>
      <c r="N14" s="240"/>
      <c r="O14" s="240"/>
      <c r="P14" s="245"/>
      <c r="Q14" s="245"/>
      <c r="R14" s="245"/>
      <c r="S14" s="227">
        <v>4</v>
      </c>
      <c r="T14" s="214">
        <v>5</v>
      </c>
      <c r="U14" s="214">
        <v>6</v>
      </c>
      <c r="V14" s="220">
        <v>7</v>
      </c>
      <c r="W14" s="215">
        <v>8</v>
      </c>
      <c r="X14" s="216">
        <v>9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437"/>
      <c r="B15" s="240"/>
      <c r="C15" s="348"/>
      <c r="D15" s="348"/>
      <c r="E15" s="353"/>
      <c r="F15" s="432"/>
      <c r="G15" s="240"/>
      <c r="H15" s="240"/>
      <c r="I15" s="240"/>
      <c r="J15" s="240"/>
      <c r="K15" s="402"/>
      <c r="L15" s="240"/>
      <c r="M15" s="240"/>
      <c r="N15" s="240"/>
      <c r="O15" s="240"/>
      <c r="P15" s="245"/>
      <c r="Q15" s="245"/>
      <c r="R15" s="245"/>
      <c r="S15" s="222">
        <v>11</v>
      </c>
      <c r="T15" s="71">
        <v>12</v>
      </c>
      <c r="U15" s="71">
        <v>13</v>
      </c>
      <c r="V15" s="220">
        <v>14</v>
      </c>
      <c r="W15" s="71">
        <v>15</v>
      </c>
      <c r="X15" s="163">
        <v>16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437"/>
      <c r="B16" s="240"/>
      <c r="C16" s="348"/>
      <c r="D16" s="348"/>
      <c r="E16" s="353"/>
      <c r="F16" s="432"/>
      <c r="G16" s="240"/>
      <c r="H16" s="240"/>
      <c r="I16" s="240"/>
      <c r="J16" s="240"/>
      <c r="K16" s="402"/>
      <c r="L16" s="240"/>
      <c r="M16" s="240"/>
      <c r="N16" s="240"/>
      <c r="O16" s="240"/>
      <c r="P16" s="245"/>
      <c r="Q16" s="245"/>
      <c r="R16" s="245"/>
      <c r="S16" s="228">
        <v>18</v>
      </c>
      <c r="T16" s="219">
        <v>19</v>
      </c>
      <c r="U16" s="219">
        <v>20</v>
      </c>
      <c r="V16" s="158">
        <v>21</v>
      </c>
      <c r="W16" s="71">
        <v>22</v>
      </c>
      <c r="X16" s="163">
        <v>23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438"/>
      <c r="B17" s="241"/>
      <c r="C17" s="349"/>
      <c r="D17" s="349"/>
      <c r="E17" s="354"/>
      <c r="F17" s="433"/>
      <c r="G17" s="241"/>
      <c r="H17" s="241"/>
      <c r="I17" s="241"/>
      <c r="J17" s="241"/>
      <c r="K17" s="403"/>
      <c r="L17" s="241"/>
      <c r="M17" s="241"/>
      <c r="N17" s="241"/>
      <c r="O17" s="241"/>
      <c r="P17" s="246"/>
      <c r="Q17" s="246"/>
      <c r="R17" s="246"/>
      <c r="S17" s="223">
        <v>25</v>
      </c>
      <c r="T17" s="68">
        <v>26</v>
      </c>
      <c r="U17" s="68">
        <v>27</v>
      </c>
      <c r="V17" s="78">
        <v>28</v>
      </c>
      <c r="W17" s="42">
        <v>29</v>
      </c>
      <c r="X17" s="36">
        <v>30</v>
      </c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71">
        <v>1134719</v>
      </c>
      <c r="B18" s="239" t="s">
        <v>49</v>
      </c>
      <c r="C18" s="239" t="s">
        <v>108</v>
      </c>
      <c r="D18" s="239">
        <v>11</v>
      </c>
      <c r="E18" s="350" t="s">
        <v>82</v>
      </c>
      <c r="F18" s="345" t="s">
        <v>109</v>
      </c>
      <c r="G18" s="404">
        <v>19</v>
      </c>
      <c r="H18" s="365"/>
      <c r="I18" s="407" t="s">
        <v>74</v>
      </c>
      <c r="J18" s="371" t="s">
        <v>75</v>
      </c>
      <c r="K18" s="243" t="s">
        <v>75</v>
      </c>
      <c r="L18" s="365"/>
      <c r="M18" s="365"/>
      <c r="N18" s="365"/>
      <c r="O18" s="242" t="s">
        <v>114</v>
      </c>
      <c r="P18" s="357">
        <v>72</v>
      </c>
      <c r="Q18" s="357">
        <v>48</v>
      </c>
      <c r="R18" s="360">
        <f>P18+Q18</f>
        <v>120</v>
      </c>
      <c r="S18" s="138"/>
      <c r="T18" s="161"/>
      <c r="U18" s="161"/>
      <c r="V18" s="161"/>
      <c r="W18" s="161">
        <v>1</v>
      </c>
      <c r="X18" s="162">
        <v>2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74"/>
      <c r="B19" s="240"/>
      <c r="C19" s="348"/>
      <c r="D19" s="348"/>
      <c r="E19" s="353"/>
      <c r="F19" s="355"/>
      <c r="G19" s="405"/>
      <c r="H19" s="363"/>
      <c r="I19" s="408"/>
      <c r="J19" s="372"/>
      <c r="K19" s="402"/>
      <c r="L19" s="363"/>
      <c r="M19" s="363"/>
      <c r="N19" s="363"/>
      <c r="O19" s="240"/>
      <c r="P19" s="358"/>
      <c r="Q19" s="358"/>
      <c r="R19" s="361"/>
      <c r="S19" s="226">
        <v>4</v>
      </c>
      <c r="T19" s="220">
        <v>5</v>
      </c>
      <c r="U19" s="220">
        <v>6</v>
      </c>
      <c r="V19" s="220">
        <v>7</v>
      </c>
      <c r="W19" s="215">
        <v>8</v>
      </c>
      <c r="X19" s="216">
        <v>9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74"/>
      <c r="B20" s="240"/>
      <c r="C20" s="348"/>
      <c r="D20" s="348"/>
      <c r="E20" s="353"/>
      <c r="F20" s="355"/>
      <c r="G20" s="405"/>
      <c r="H20" s="363"/>
      <c r="I20" s="408"/>
      <c r="J20" s="372"/>
      <c r="K20" s="402"/>
      <c r="L20" s="363"/>
      <c r="M20" s="363"/>
      <c r="N20" s="363"/>
      <c r="O20" s="240"/>
      <c r="P20" s="358"/>
      <c r="Q20" s="358"/>
      <c r="R20" s="361"/>
      <c r="S20" s="217">
        <v>11</v>
      </c>
      <c r="T20" s="158">
        <v>12</v>
      </c>
      <c r="U20" s="158">
        <v>13</v>
      </c>
      <c r="V20" s="220">
        <v>14</v>
      </c>
      <c r="W20" s="71">
        <v>15</v>
      </c>
      <c r="X20" s="163">
        <v>16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74"/>
      <c r="B21" s="240"/>
      <c r="C21" s="348"/>
      <c r="D21" s="348"/>
      <c r="E21" s="353"/>
      <c r="F21" s="355"/>
      <c r="G21" s="405"/>
      <c r="H21" s="363"/>
      <c r="I21" s="408"/>
      <c r="J21" s="372"/>
      <c r="K21" s="402"/>
      <c r="L21" s="363"/>
      <c r="M21" s="363"/>
      <c r="N21" s="363"/>
      <c r="O21" s="240"/>
      <c r="P21" s="358"/>
      <c r="Q21" s="358"/>
      <c r="R21" s="361"/>
      <c r="S21" s="197">
        <v>18</v>
      </c>
      <c r="T21" s="221">
        <v>19</v>
      </c>
      <c r="U21" s="221">
        <v>20</v>
      </c>
      <c r="V21" s="158">
        <v>21</v>
      </c>
      <c r="W21" s="71">
        <v>22</v>
      </c>
      <c r="X21" s="163">
        <v>23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75"/>
      <c r="B22" s="241"/>
      <c r="C22" s="349"/>
      <c r="D22" s="349"/>
      <c r="E22" s="354"/>
      <c r="F22" s="356"/>
      <c r="G22" s="406"/>
      <c r="H22" s="364"/>
      <c r="I22" s="409"/>
      <c r="J22" s="373"/>
      <c r="K22" s="403"/>
      <c r="L22" s="364"/>
      <c r="M22" s="364"/>
      <c r="N22" s="364"/>
      <c r="O22" s="241"/>
      <c r="P22" s="359"/>
      <c r="Q22" s="359"/>
      <c r="R22" s="362"/>
      <c r="S22" s="198">
        <v>25</v>
      </c>
      <c r="T22" s="78">
        <v>26</v>
      </c>
      <c r="U22" s="78">
        <v>27</v>
      </c>
      <c r="V22" s="78">
        <v>28</v>
      </c>
      <c r="W22" s="42">
        <v>29</v>
      </c>
      <c r="X22" s="36">
        <v>30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434">
        <v>1196026</v>
      </c>
      <c r="B23" s="410" t="s">
        <v>49</v>
      </c>
      <c r="C23" s="413" t="s">
        <v>108</v>
      </c>
      <c r="D23" s="413">
        <v>13</v>
      </c>
      <c r="E23" s="416" t="s">
        <v>82</v>
      </c>
      <c r="F23" s="419" t="s">
        <v>109</v>
      </c>
      <c r="G23" s="422">
        <v>19</v>
      </c>
      <c r="H23" s="425" t="s">
        <v>63</v>
      </c>
      <c r="I23" s="383" t="s">
        <v>99</v>
      </c>
      <c r="J23" s="243" t="s">
        <v>100</v>
      </c>
      <c r="K23" s="243"/>
      <c r="L23" s="243"/>
      <c r="M23" s="243"/>
      <c r="N23" s="243"/>
      <c r="O23" s="242" t="s">
        <v>113</v>
      </c>
      <c r="P23" s="386">
        <v>185</v>
      </c>
      <c r="Q23" s="389">
        <v>64</v>
      </c>
      <c r="R23" s="392">
        <f>P23+Q23</f>
        <v>249</v>
      </c>
      <c r="S23" s="138"/>
      <c r="T23" s="161"/>
      <c r="U23" s="161"/>
      <c r="V23" s="161"/>
      <c r="W23" s="161">
        <v>1</v>
      </c>
      <c r="X23" s="162">
        <v>2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435"/>
      <c r="B24" s="411"/>
      <c r="C24" s="414"/>
      <c r="D24" s="414"/>
      <c r="E24" s="417"/>
      <c r="F24" s="420"/>
      <c r="G24" s="423"/>
      <c r="H24" s="381"/>
      <c r="I24" s="383"/>
      <c r="J24" s="402"/>
      <c r="K24" s="402"/>
      <c r="L24" s="402"/>
      <c r="M24" s="402"/>
      <c r="N24" s="402"/>
      <c r="O24" s="369"/>
      <c r="P24" s="387"/>
      <c r="Q24" s="390"/>
      <c r="R24" s="393"/>
      <c r="S24" s="232">
        <v>4</v>
      </c>
      <c r="T24" s="220">
        <v>5</v>
      </c>
      <c r="U24" s="220">
        <v>6</v>
      </c>
      <c r="V24" s="229">
        <v>7</v>
      </c>
      <c r="W24" s="215">
        <v>8</v>
      </c>
      <c r="X24" s="216">
        <v>9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435"/>
      <c r="B25" s="411"/>
      <c r="C25" s="414"/>
      <c r="D25" s="414"/>
      <c r="E25" s="417"/>
      <c r="F25" s="420"/>
      <c r="G25" s="423"/>
      <c r="H25" s="381"/>
      <c r="I25" s="383"/>
      <c r="J25" s="402"/>
      <c r="K25" s="402"/>
      <c r="L25" s="402"/>
      <c r="M25" s="402"/>
      <c r="N25" s="402"/>
      <c r="O25" s="369"/>
      <c r="P25" s="387"/>
      <c r="Q25" s="390"/>
      <c r="R25" s="393"/>
      <c r="S25" s="217">
        <v>11</v>
      </c>
      <c r="T25" s="158">
        <v>12</v>
      </c>
      <c r="U25" s="158">
        <v>13</v>
      </c>
      <c r="V25" s="229">
        <v>14</v>
      </c>
      <c r="W25" s="71">
        <v>15</v>
      </c>
      <c r="X25" s="163">
        <v>16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435"/>
      <c r="B26" s="411"/>
      <c r="C26" s="414"/>
      <c r="D26" s="414"/>
      <c r="E26" s="417"/>
      <c r="F26" s="420"/>
      <c r="G26" s="423"/>
      <c r="H26" s="381"/>
      <c r="I26" s="383"/>
      <c r="J26" s="402"/>
      <c r="K26" s="402"/>
      <c r="L26" s="402"/>
      <c r="M26" s="402"/>
      <c r="N26" s="402"/>
      <c r="O26" s="369"/>
      <c r="P26" s="387"/>
      <c r="Q26" s="390"/>
      <c r="R26" s="393"/>
      <c r="S26" s="197">
        <v>18</v>
      </c>
      <c r="T26" s="221">
        <v>19</v>
      </c>
      <c r="U26" s="221">
        <v>20</v>
      </c>
      <c r="V26" s="230">
        <v>21</v>
      </c>
      <c r="W26" s="71">
        <v>22</v>
      </c>
      <c r="X26" s="163">
        <v>23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435"/>
      <c r="B27" s="411"/>
      <c r="C27" s="414"/>
      <c r="D27" s="414"/>
      <c r="E27" s="417"/>
      <c r="F27" s="420"/>
      <c r="G27" s="423"/>
      <c r="H27" s="381"/>
      <c r="I27" s="383"/>
      <c r="J27" s="402"/>
      <c r="K27" s="402"/>
      <c r="L27" s="402"/>
      <c r="M27" s="402"/>
      <c r="N27" s="402"/>
      <c r="O27" s="369"/>
      <c r="P27" s="387"/>
      <c r="Q27" s="390"/>
      <c r="R27" s="393"/>
      <c r="S27" s="198">
        <v>25</v>
      </c>
      <c r="T27" s="78">
        <v>26</v>
      </c>
      <c r="U27" s="78">
        <v>27</v>
      </c>
      <c r="V27" s="231">
        <v>28</v>
      </c>
      <c r="W27" s="42">
        <v>29</v>
      </c>
      <c r="X27" s="36">
        <v>30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436"/>
      <c r="B28" s="412"/>
      <c r="C28" s="415"/>
      <c r="D28" s="415"/>
      <c r="E28" s="418"/>
      <c r="F28" s="421"/>
      <c r="G28" s="424"/>
      <c r="H28" s="382"/>
      <c r="I28" s="384"/>
      <c r="J28" s="403"/>
      <c r="K28" s="403"/>
      <c r="L28" s="403"/>
      <c r="M28" s="403"/>
      <c r="N28" s="403"/>
      <c r="O28" s="370"/>
      <c r="P28" s="388"/>
      <c r="Q28" s="391"/>
      <c r="R28" s="394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225"/>
      <c r="C29" s="129"/>
      <c r="D29" s="225"/>
      <c r="E29" s="225"/>
      <c r="F29" s="225"/>
      <c r="G29" s="133"/>
      <c r="H29" s="395"/>
      <c r="I29" s="396"/>
      <c r="J29" s="396"/>
      <c r="K29" s="396"/>
      <c r="L29" s="396"/>
      <c r="M29" s="396"/>
      <c r="N29" s="396"/>
      <c r="O29" s="397"/>
      <c r="P29" s="131"/>
      <c r="Q29" s="43">
        <f>Q13+Q18+Q23</f>
        <v>136</v>
      </c>
      <c r="R29" s="398"/>
      <c r="S29" s="399"/>
      <c r="T29" s="399"/>
      <c r="U29" s="399"/>
      <c r="V29" s="399"/>
      <c r="W29" s="399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400" t="s">
        <v>20</v>
      </c>
      <c r="B30" s="401"/>
      <c r="C30" s="401"/>
      <c r="D30" s="401"/>
      <c r="E30" s="401"/>
      <c r="F30" s="401"/>
      <c r="G30" s="401"/>
      <c r="H30" s="401"/>
      <c r="I30" s="401"/>
      <c r="J30" s="401"/>
      <c r="K30" s="401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11" t="s">
        <v>21</v>
      </c>
      <c r="B31" s="312"/>
      <c r="C31" s="312"/>
      <c r="D31" s="293"/>
      <c r="E31" s="292" t="s">
        <v>22</v>
      </c>
      <c r="F31" s="293"/>
      <c r="G31" s="270" t="s">
        <v>23</v>
      </c>
      <c r="H31" s="292" t="s">
        <v>6</v>
      </c>
      <c r="I31" s="275"/>
      <c r="J31" s="275"/>
      <c r="K31" s="275"/>
      <c r="L31" s="275"/>
      <c r="M31" s="275"/>
      <c r="N31" s="19"/>
      <c r="O31" s="253" t="s">
        <v>44</v>
      </c>
      <c r="P31" s="255" t="s">
        <v>24</v>
      </c>
      <c r="Q31" s="255" t="s">
        <v>25</v>
      </c>
      <c r="R31" s="270" t="s">
        <v>26</v>
      </c>
      <c r="S31" s="292" t="s">
        <v>27</v>
      </c>
      <c r="T31" s="275"/>
      <c r="U31" s="275"/>
      <c r="V31" s="275"/>
      <c r="W31" s="275"/>
      <c r="X31" s="275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13"/>
      <c r="B32" s="314"/>
      <c r="C32" s="314"/>
      <c r="D32" s="295"/>
      <c r="E32" s="294"/>
      <c r="F32" s="295"/>
      <c r="G32" s="254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224" t="s">
        <v>17</v>
      </c>
      <c r="N32" s="224" t="s">
        <v>18</v>
      </c>
      <c r="O32" s="254"/>
      <c r="P32" s="256"/>
      <c r="Q32" s="257"/>
      <c r="R32" s="254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224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03"/>
      <c r="B33" s="304"/>
      <c r="C33" s="304"/>
      <c r="D33" s="305"/>
      <c r="E33" s="303"/>
      <c r="F33" s="304"/>
      <c r="G33" s="285"/>
      <c r="H33" s="250"/>
      <c r="I33" s="250"/>
      <c r="J33" s="250"/>
      <c r="K33" s="250"/>
      <c r="L33" s="250"/>
      <c r="M33" s="250"/>
      <c r="N33" s="250"/>
      <c r="O33" s="247"/>
      <c r="P33" s="296"/>
      <c r="Q33" s="296"/>
      <c r="R33" s="244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06"/>
      <c r="B34" s="307"/>
      <c r="C34" s="307"/>
      <c r="D34" s="308"/>
      <c r="E34" s="306"/>
      <c r="F34" s="309"/>
      <c r="G34" s="286"/>
      <c r="H34" s="251"/>
      <c r="I34" s="251"/>
      <c r="J34" s="251"/>
      <c r="K34" s="251"/>
      <c r="L34" s="251"/>
      <c r="M34" s="251"/>
      <c r="N34" s="251"/>
      <c r="O34" s="248"/>
      <c r="P34" s="297"/>
      <c r="Q34" s="245"/>
      <c r="R34" s="245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06"/>
      <c r="B35" s="307"/>
      <c r="C35" s="307"/>
      <c r="D35" s="308"/>
      <c r="E35" s="306"/>
      <c r="F35" s="309"/>
      <c r="G35" s="286"/>
      <c r="H35" s="251"/>
      <c r="I35" s="251"/>
      <c r="J35" s="251"/>
      <c r="K35" s="251"/>
      <c r="L35" s="251"/>
      <c r="M35" s="251"/>
      <c r="N35" s="251"/>
      <c r="O35" s="248"/>
      <c r="P35" s="297"/>
      <c r="Q35" s="245"/>
      <c r="R35" s="245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06"/>
      <c r="B36" s="307"/>
      <c r="C36" s="307"/>
      <c r="D36" s="308"/>
      <c r="E36" s="306"/>
      <c r="F36" s="309"/>
      <c r="G36" s="286"/>
      <c r="H36" s="251"/>
      <c r="I36" s="251"/>
      <c r="J36" s="251"/>
      <c r="K36" s="251"/>
      <c r="L36" s="251"/>
      <c r="M36" s="251"/>
      <c r="N36" s="251"/>
      <c r="O36" s="248"/>
      <c r="P36" s="297"/>
      <c r="Q36" s="245"/>
      <c r="R36" s="245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06"/>
      <c r="B37" s="309"/>
      <c r="C37" s="309"/>
      <c r="D37" s="308"/>
      <c r="E37" s="306"/>
      <c r="F37" s="309"/>
      <c r="G37" s="287"/>
      <c r="H37" s="252"/>
      <c r="I37" s="252"/>
      <c r="J37" s="252"/>
      <c r="K37" s="252"/>
      <c r="L37" s="252"/>
      <c r="M37" s="252"/>
      <c r="N37" s="252"/>
      <c r="O37" s="249"/>
      <c r="P37" s="298"/>
      <c r="Q37" s="246"/>
      <c r="R37" s="246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82"/>
      <c r="B38" s="284"/>
      <c r="C38" s="284"/>
      <c r="D38" s="284"/>
      <c r="E38" s="282"/>
      <c r="F38" s="283"/>
      <c r="G38" s="285"/>
      <c r="H38" s="288"/>
      <c r="I38" s="250"/>
      <c r="J38" s="250"/>
      <c r="K38" s="250"/>
      <c r="L38" s="250"/>
      <c r="M38" s="250"/>
      <c r="N38" s="250"/>
      <c r="O38" s="280"/>
      <c r="P38" s="281"/>
      <c r="Q38" s="315"/>
      <c r="R38" s="244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84"/>
      <c r="B39" s="310"/>
      <c r="C39" s="310"/>
      <c r="D39" s="284"/>
      <c r="E39" s="284"/>
      <c r="F39" s="283"/>
      <c r="G39" s="286"/>
      <c r="H39" s="289"/>
      <c r="I39" s="251"/>
      <c r="J39" s="251"/>
      <c r="K39" s="251"/>
      <c r="L39" s="251"/>
      <c r="M39" s="251"/>
      <c r="N39" s="251"/>
      <c r="O39" s="251"/>
      <c r="P39" s="251"/>
      <c r="Q39" s="245"/>
      <c r="R39" s="245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84"/>
      <c r="B40" s="310"/>
      <c r="C40" s="310"/>
      <c r="D40" s="284"/>
      <c r="E40" s="284"/>
      <c r="F40" s="283"/>
      <c r="G40" s="286"/>
      <c r="H40" s="289"/>
      <c r="I40" s="251"/>
      <c r="J40" s="251"/>
      <c r="K40" s="251"/>
      <c r="L40" s="251"/>
      <c r="M40" s="251"/>
      <c r="N40" s="251"/>
      <c r="O40" s="251"/>
      <c r="P40" s="251"/>
      <c r="Q40" s="245"/>
      <c r="R40" s="245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84"/>
      <c r="B41" s="310"/>
      <c r="C41" s="310"/>
      <c r="D41" s="284"/>
      <c r="E41" s="284"/>
      <c r="F41" s="283"/>
      <c r="G41" s="286"/>
      <c r="H41" s="289"/>
      <c r="I41" s="251"/>
      <c r="J41" s="251"/>
      <c r="K41" s="251"/>
      <c r="L41" s="251"/>
      <c r="M41" s="251"/>
      <c r="N41" s="251"/>
      <c r="O41" s="251"/>
      <c r="P41" s="251"/>
      <c r="Q41" s="245"/>
      <c r="R41" s="245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84"/>
      <c r="B42" s="284"/>
      <c r="C42" s="284"/>
      <c r="D42" s="284"/>
      <c r="E42" s="284"/>
      <c r="F42" s="283"/>
      <c r="G42" s="287"/>
      <c r="H42" s="290"/>
      <c r="I42" s="252"/>
      <c r="J42" s="252"/>
      <c r="K42" s="252"/>
      <c r="L42" s="252"/>
      <c r="M42" s="252"/>
      <c r="N42" s="252"/>
      <c r="O42" s="252"/>
      <c r="P42" s="252"/>
      <c r="Q42" s="246"/>
      <c r="R42" s="246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299"/>
      <c r="B43" s="299"/>
      <c r="C43" s="299"/>
      <c r="D43" s="299"/>
      <c r="E43" s="299"/>
      <c r="F43" s="299"/>
      <c r="G43" s="299"/>
      <c r="H43" s="300" t="s">
        <v>36</v>
      </c>
      <c r="I43" s="301"/>
      <c r="J43" s="301"/>
      <c r="K43" s="301"/>
      <c r="L43" s="301"/>
      <c r="M43" s="301"/>
      <c r="N43" s="301"/>
      <c r="O43" s="301"/>
      <c r="P43" s="302"/>
      <c r="Q43" s="46"/>
      <c r="R43" s="385"/>
      <c r="S43" s="291"/>
      <c r="T43" s="291"/>
      <c r="U43" s="291"/>
      <c r="V43" s="291"/>
      <c r="W43" s="291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N18:N22"/>
    <mergeCell ref="O18:O22"/>
    <mergeCell ref="N23:N28"/>
    <mergeCell ref="O23:O28"/>
    <mergeCell ref="P23:P28"/>
    <mergeCell ref="Q23:Q28"/>
    <mergeCell ref="R23:R28"/>
    <mergeCell ref="A13:A17"/>
    <mergeCell ref="H29:O29"/>
    <mergeCell ref="R29:W29"/>
    <mergeCell ref="H23:H28"/>
    <mergeCell ref="I23:I28"/>
    <mergeCell ref="J23:J28"/>
    <mergeCell ref="K23:K28"/>
    <mergeCell ref="L23:L28"/>
    <mergeCell ref="M23:M28"/>
    <mergeCell ref="O33:O37"/>
    <mergeCell ref="P33:P37"/>
    <mergeCell ref="A33:D37"/>
    <mergeCell ref="E33:F37"/>
    <mergeCell ref="G33:G37"/>
    <mergeCell ref="H33:H37"/>
    <mergeCell ref="I33:I37"/>
    <mergeCell ref="J33:J37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A43:G43"/>
    <mergeCell ref="H43:P43"/>
    <mergeCell ref="R43:W43"/>
    <mergeCell ref="K13:K17"/>
    <mergeCell ref="M38:M42"/>
    <mergeCell ref="N38:N42"/>
    <mergeCell ref="O38:O42"/>
    <mergeCell ref="P38:P42"/>
    <mergeCell ref="Q38:Q42"/>
    <mergeCell ref="R38:R42"/>
    <mergeCell ref="Q33:Q37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K33:K37"/>
    <mergeCell ref="L33:L37"/>
    <mergeCell ref="M33:M37"/>
    <mergeCell ref="N33:N37"/>
  </mergeCells>
  <dataValidations disablePrompts="1"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7"/>
  <sheetViews>
    <sheetView tabSelected="1" zoomScale="80" zoomScaleNormal="80" workbookViewId="0">
      <selection activeCell="Y20" sqref="Y20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8.140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341" t="s">
        <v>0</v>
      </c>
      <c r="B2" s="316"/>
      <c r="C2" s="316"/>
      <c r="D2" s="321" t="s">
        <v>48</v>
      </c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342"/>
      <c r="B3" s="316"/>
      <c r="C3" s="316"/>
      <c r="D3" s="323" t="s">
        <v>118</v>
      </c>
      <c r="E3" s="323"/>
      <c r="F3" s="323"/>
      <c r="G3" s="324" t="s">
        <v>30</v>
      </c>
      <c r="H3" s="324"/>
      <c r="I3" s="324"/>
      <c r="J3" s="324"/>
      <c r="K3" s="324"/>
      <c r="L3" s="324"/>
      <c r="M3" s="324"/>
      <c r="N3" s="324"/>
      <c r="O3" s="324" t="s">
        <v>31</v>
      </c>
      <c r="P3" s="324"/>
      <c r="Q3" s="324"/>
      <c r="R3" s="324"/>
      <c r="S3" s="324"/>
      <c r="T3" s="324"/>
      <c r="U3" s="324"/>
      <c r="V3" s="324"/>
      <c r="W3" s="324" t="s">
        <v>33</v>
      </c>
      <c r="X3" s="32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342"/>
      <c r="B4" s="316"/>
      <c r="C4" s="316"/>
      <c r="D4" s="323"/>
      <c r="E4" s="323"/>
      <c r="F4" s="323"/>
      <c r="G4" s="325" t="s">
        <v>53</v>
      </c>
      <c r="H4" s="325"/>
      <c r="I4" s="325"/>
      <c r="J4" s="325"/>
      <c r="K4" s="325"/>
      <c r="L4" s="325"/>
      <c r="M4" s="325"/>
      <c r="N4" s="325"/>
      <c r="O4" s="318" t="s">
        <v>52</v>
      </c>
      <c r="P4" s="319"/>
      <c r="Q4" s="319"/>
      <c r="R4" s="319"/>
      <c r="S4" s="319"/>
      <c r="T4" s="319"/>
      <c r="U4" s="319"/>
      <c r="V4" s="320"/>
      <c r="W4" s="332" t="s">
        <v>119</v>
      </c>
      <c r="X4" s="3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342"/>
      <c r="B5" s="317" t="s">
        <v>29</v>
      </c>
      <c r="C5" s="317"/>
      <c r="D5" s="323"/>
      <c r="E5" s="323"/>
      <c r="F5" s="323"/>
      <c r="G5" s="324" t="s">
        <v>1</v>
      </c>
      <c r="H5" s="324"/>
      <c r="I5" s="324"/>
      <c r="J5" s="324"/>
      <c r="K5" s="324"/>
      <c r="L5" s="324"/>
      <c r="M5" s="324"/>
      <c r="N5" s="324"/>
      <c r="O5" s="328" t="s">
        <v>32</v>
      </c>
      <c r="P5" s="328"/>
      <c r="Q5" s="328"/>
      <c r="R5" s="328"/>
      <c r="S5" s="328"/>
      <c r="T5" s="328"/>
      <c r="U5" s="328"/>
      <c r="V5" s="328"/>
      <c r="W5" s="334"/>
      <c r="X5" s="3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342"/>
      <c r="B6" s="317"/>
      <c r="C6" s="317"/>
      <c r="D6" s="323"/>
      <c r="E6" s="323"/>
      <c r="F6" s="323"/>
      <c r="G6" s="325">
        <v>10528883</v>
      </c>
      <c r="H6" s="325"/>
      <c r="I6" s="325"/>
      <c r="J6" s="325"/>
      <c r="K6" s="325"/>
      <c r="L6" s="325"/>
      <c r="M6" s="325"/>
      <c r="N6" s="325"/>
      <c r="O6" s="325" t="s">
        <v>117</v>
      </c>
      <c r="P6" s="325"/>
      <c r="Q6" s="325"/>
      <c r="R6" s="325"/>
      <c r="S6" s="325"/>
      <c r="T6" s="325"/>
      <c r="U6" s="325"/>
      <c r="V6" s="325"/>
      <c r="W6" s="336"/>
      <c r="X6" s="3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342"/>
      <c r="B7" s="317"/>
      <c r="C7" s="317"/>
      <c r="D7" s="323"/>
      <c r="E7" s="323"/>
      <c r="F7" s="323"/>
      <c r="G7" s="329"/>
      <c r="H7" s="330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326"/>
      <c r="P8" s="327"/>
      <c r="Q8" s="327"/>
      <c r="R8" s="327"/>
      <c r="S8" s="327"/>
      <c r="T8" s="327"/>
      <c r="U8" s="327"/>
      <c r="V8" s="327"/>
      <c r="W8" s="327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338" t="s">
        <v>34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4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68" t="s">
        <v>2</v>
      </c>
      <c r="B10" s="270" t="s">
        <v>3</v>
      </c>
      <c r="C10" s="270" t="s">
        <v>47</v>
      </c>
      <c r="D10" s="343" t="s">
        <v>5</v>
      </c>
      <c r="E10" s="270" t="s">
        <v>7</v>
      </c>
      <c r="F10" s="270" t="s">
        <v>4</v>
      </c>
      <c r="G10" s="270" t="s">
        <v>8</v>
      </c>
      <c r="H10" s="292" t="s">
        <v>6</v>
      </c>
      <c r="I10" s="275"/>
      <c r="J10" s="275"/>
      <c r="K10" s="275"/>
      <c r="L10" s="275"/>
      <c r="M10" s="275"/>
      <c r="N10" s="19"/>
      <c r="O10" s="253" t="s">
        <v>104</v>
      </c>
      <c r="P10" s="255" t="s">
        <v>35</v>
      </c>
      <c r="Q10" s="255" t="s">
        <v>9</v>
      </c>
      <c r="R10" s="270" t="s">
        <v>10</v>
      </c>
      <c r="S10" s="274" t="s">
        <v>12</v>
      </c>
      <c r="T10" s="275"/>
      <c r="U10" s="275"/>
      <c r="V10" s="275"/>
      <c r="W10" s="275"/>
      <c r="X10" s="27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269"/>
      <c r="B11" s="263"/>
      <c r="C11" s="263"/>
      <c r="D11" s="344"/>
      <c r="E11" s="263"/>
      <c r="F11" s="263"/>
      <c r="G11" s="263"/>
      <c r="H11" s="48" t="s">
        <v>13</v>
      </c>
      <c r="I11" s="48" t="s">
        <v>14</v>
      </c>
      <c r="J11" s="48" t="s">
        <v>14</v>
      </c>
      <c r="K11" s="48" t="s">
        <v>15</v>
      </c>
      <c r="L11" s="48" t="s">
        <v>16</v>
      </c>
      <c r="M11" s="49" t="s">
        <v>17</v>
      </c>
      <c r="N11" s="49" t="s">
        <v>18</v>
      </c>
      <c r="O11" s="263"/>
      <c r="P11" s="264"/>
      <c r="Q11" s="262"/>
      <c r="R11" s="263"/>
      <c r="S11" s="277"/>
      <c r="T11" s="278"/>
      <c r="U11" s="278"/>
      <c r="V11" s="278"/>
      <c r="W11" s="278"/>
      <c r="X11" s="27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271">
        <v>1196026</v>
      </c>
      <c r="B13" s="239" t="s">
        <v>49</v>
      </c>
      <c r="C13" s="239" t="s">
        <v>112</v>
      </c>
      <c r="D13" s="239">
        <v>13</v>
      </c>
      <c r="E13" s="350" t="s">
        <v>110</v>
      </c>
      <c r="F13" s="431" t="s">
        <v>122</v>
      </c>
      <c r="G13" s="242">
        <v>19</v>
      </c>
      <c r="H13" s="243" t="s">
        <v>124</v>
      </c>
      <c r="I13" s="243"/>
      <c r="J13" s="243"/>
      <c r="K13" s="243" t="s">
        <v>58</v>
      </c>
      <c r="L13" s="243"/>
      <c r="M13" s="243"/>
      <c r="N13" s="243"/>
      <c r="O13" s="242" t="s">
        <v>113</v>
      </c>
      <c r="P13" s="244">
        <v>24</v>
      </c>
      <c r="Q13" s="357">
        <v>24</v>
      </c>
      <c r="R13" s="357">
        <f>P13+Q13</f>
        <v>48</v>
      </c>
      <c r="S13" s="237">
        <v>2</v>
      </c>
      <c r="T13" s="161">
        <v>3</v>
      </c>
      <c r="U13" s="161">
        <v>4</v>
      </c>
      <c r="V13" s="148">
        <v>5</v>
      </c>
      <c r="W13" s="161">
        <v>6</v>
      </c>
      <c r="X13" s="162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437"/>
      <c r="B14" s="240"/>
      <c r="C14" s="348"/>
      <c r="D14" s="348"/>
      <c r="E14" s="353"/>
      <c r="F14" s="432"/>
      <c r="G14" s="240"/>
      <c r="H14" s="240"/>
      <c r="I14" s="240"/>
      <c r="J14" s="240"/>
      <c r="K14" s="402"/>
      <c r="L14" s="240"/>
      <c r="M14" s="240"/>
      <c r="N14" s="240"/>
      <c r="O14" s="240"/>
      <c r="P14" s="245"/>
      <c r="Q14" s="245"/>
      <c r="R14" s="245"/>
      <c r="S14" s="222">
        <v>9</v>
      </c>
      <c r="T14" s="71">
        <v>10</v>
      </c>
      <c r="U14" s="71">
        <v>11</v>
      </c>
      <c r="V14" s="158">
        <v>12</v>
      </c>
      <c r="W14" s="219">
        <v>13</v>
      </c>
      <c r="X14" s="216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437"/>
      <c r="B15" s="240"/>
      <c r="C15" s="348"/>
      <c r="D15" s="348"/>
      <c r="E15" s="353"/>
      <c r="F15" s="432"/>
      <c r="G15" s="240"/>
      <c r="H15" s="240"/>
      <c r="I15" s="240"/>
      <c r="J15" s="240"/>
      <c r="K15" s="402"/>
      <c r="L15" s="240"/>
      <c r="M15" s="240"/>
      <c r="N15" s="240"/>
      <c r="O15" s="240"/>
      <c r="P15" s="245"/>
      <c r="Q15" s="245"/>
      <c r="R15" s="245"/>
      <c r="S15" s="238">
        <v>16</v>
      </c>
      <c r="T15" s="71">
        <v>17</v>
      </c>
      <c r="U15" s="71">
        <v>18</v>
      </c>
      <c r="V15" s="158">
        <v>19</v>
      </c>
      <c r="W15" s="71">
        <v>20</v>
      </c>
      <c r="X15" s="163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1" customHeight="1" x14ac:dyDescent="0.2">
      <c r="A16" s="437"/>
      <c r="B16" s="240"/>
      <c r="C16" s="348"/>
      <c r="D16" s="348"/>
      <c r="E16" s="353"/>
      <c r="F16" s="432"/>
      <c r="G16" s="240"/>
      <c r="H16" s="240"/>
      <c r="I16" s="240"/>
      <c r="J16" s="240"/>
      <c r="K16" s="402"/>
      <c r="L16" s="240"/>
      <c r="M16" s="240"/>
      <c r="N16" s="240"/>
      <c r="O16" s="240"/>
      <c r="P16" s="245"/>
      <c r="Q16" s="245"/>
      <c r="R16" s="245"/>
      <c r="S16" s="228">
        <v>23</v>
      </c>
      <c r="T16" s="219">
        <v>24</v>
      </c>
      <c r="U16" s="219">
        <v>25</v>
      </c>
      <c r="V16" s="158">
        <v>26</v>
      </c>
      <c r="W16" s="71">
        <v>27</v>
      </c>
      <c r="X16" s="163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20.100000000000001" customHeight="1" thickBot="1" x14ac:dyDescent="0.25">
      <c r="A17" s="438"/>
      <c r="B17" s="241"/>
      <c r="C17" s="349"/>
      <c r="D17" s="349"/>
      <c r="E17" s="354"/>
      <c r="F17" s="433"/>
      <c r="G17" s="241"/>
      <c r="H17" s="241"/>
      <c r="I17" s="241"/>
      <c r="J17" s="241"/>
      <c r="K17" s="403"/>
      <c r="L17" s="241"/>
      <c r="M17" s="241"/>
      <c r="N17" s="241"/>
      <c r="O17" s="241"/>
      <c r="P17" s="246"/>
      <c r="Q17" s="246"/>
      <c r="R17" s="246"/>
      <c r="S17" s="223">
        <v>30</v>
      </c>
      <c r="T17" s="68">
        <v>31</v>
      </c>
      <c r="U17" s="68"/>
      <c r="V17" s="231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0.100000000000001" customHeight="1" x14ac:dyDescent="0.2">
      <c r="A18" s="271">
        <v>1134719</v>
      </c>
      <c r="B18" s="239" t="s">
        <v>49</v>
      </c>
      <c r="C18" s="239" t="s">
        <v>120</v>
      </c>
      <c r="D18" s="239">
        <v>11</v>
      </c>
      <c r="E18" s="350" t="s">
        <v>82</v>
      </c>
      <c r="F18" s="345" t="s">
        <v>123</v>
      </c>
      <c r="G18" s="404">
        <v>19</v>
      </c>
      <c r="H18" s="365"/>
      <c r="I18" s="407" t="s">
        <v>74</v>
      </c>
      <c r="J18" s="371" t="s">
        <v>75</v>
      </c>
      <c r="K18" s="243" t="s">
        <v>75</v>
      </c>
      <c r="L18" s="365"/>
      <c r="M18" s="365"/>
      <c r="N18" s="365"/>
      <c r="O18" s="242" t="s">
        <v>114</v>
      </c>
      <c r="P18" s="357">
        <v>120</v>
      </c>
      <c r="Q18" s="357">
        <v>54</v>
      </c>
      <c r="R18" s="360">
        <f>P18+Q18</f>
        <v>174</v>
      </c>
      <c r="S18" s="235">
        <v>2</v>
      </c>
      <c r="T18" s="148">
        <v>3</v>
      </c>
      <c r="U18" s="148">
        <v>4</v>
      </c>
      <c r="V18" s="161">
        <v>5</v>
      </c>
      <c r="W18" s="161">
        <v>6</v>
      </c>
      <c r="X18" s="16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0.100000000000001" customHeight="1" x14ac:dyDescent="0.2">
      <c r="A19" s="374"/>
      <c r="B19" s="240"/>
      <c r="C19" s="348"/>
      <c r="D19" s="348"/>
      <c r="E19" s="353"/>
      <c r="F19" s="355"/>
      <c r="G19" s="405"/>
      <c r="H19" s="363"/>
      <c r="I19" s="408"/>
      <c r="J19" s="372"/>
      <c r="K19" s="402"/>
      <c r="L19" s="363"/>
      <c r="M19" s="363"/>
      <c r="N19" s="363"/>
      <c r="O19" s="240"/>
      <c r="P19" s="358"/>
      <c r="Q19" s="358"/>
      <c r="R19" s="361"/>
      <c r="S19" s="70">
        <v>9</v>
      </c>
      <c r="T19" s="158">
        <v>10</v>
      </c>
      <c r="U19" s="158">
        <v>11</v>
      </c>
      <c r="V19" s="71">
        <v>12</v>
      </c>
      <c r="W19" s="219">
        <v>13</v>
      </c>
      <c r="X19" s="216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0.100000000000001" customHeight="1" x14ac:dyDescent="0.2">
      <c r="A20" s="374"/>
      <c r="B20" s="240"/>
      <c r="C20" s="348"/>
      <c r="D20" s="348"/>
      <c r="E20" s="353"/>
      <c r="F20" s="355"/>
      <c r="G20" s="405"/>
      <c r="H20" s="363"/>
      <c r="I20" s="408"/>
      <c r="J20" s="372"/>
      <c r="K20" s="402"/>
      <c r="L20" s="363"/>
      <c r="M20" s="363"/>
      <c r="N20" s="363"/>
      <c r="O20" s="240"/>
      <c r="P20" s="358"/>
      <c r="Q20" s="358"/>
      <c r="R20" s="361"/>
      <c r="S20" s="238">
        <v>16</v>
      </c>
      <c r="T20" s="158">
        <v>17</v>
      </c>
      <c r="U20" s="158">
        <v>18</v>
      </c>
      <c r="V20" s="71">
        <v>19</v>
      </c>
      <c r="W20" s="71">
        <v>20</v>
      </c>
      <c r="X20" s="163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0.100000000000001" customHeight="1" x14ac:dyDescent="0.2">
      <c r="A21" s="374"/>
      <c r="B21" s="240"/>
      <c r="C21" s="348"/>
      <c r="D21" s="348"/>
      <c r="E21" s="353"/>
      <c r="F21" s="355"/>
      <c r="G21" s="405"/>
      <c r="H21" s="363"/>
      <c r="I21" s="408"/>
      <c r="J21" s="372"/>
      <c r="K21" s="402"/>
      <c r="L21" s="363"/>
      <c r="M21" s="363"/>
      <c r="N21" s="363"/>
      <c r="O21" s="240"/>
      <c r="P21" s="358"/>
      <c r="Q21" s="358"/>
      <c r="R21" s="361"/>
      <c r="S21" s="70">
        <v>23</v>
      </c>
      <c r="T21" s="219">
        <v>24</v>
      </c>
      <c r="U21" s="219">
        <v>25</v>
      </c>
      <c r="V21" s="71">
        <v>26</v>
      </c>
      <c r="W21" s="71">
        <v>27</v>
      </c>
      <c r="X21" s="163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20.100000000000001" customHeight="1" thickBot="1" x14ac:dyDescent="0.25">
      <c r="A22" s="375"/>
      <c r="B22" s="241"/>
      <c r="C22" s="349"/>
      <c r="D22" s="349"/>
      <c r="E22" s="354"/>
      <c r="F22" s="356"/>
      <c r="G22" s="406"/>
      <c r="H22" s="364"/>
      <c r="I22" s="409"/>
      <c r="J22" s="373"/>
      <c r="K22" s="403"/>
      <c r="L22" s="364"/>
      <c r="M22" s="364"/>
      <c r="N22" s="364"/>
      <c r="O22" s="241"/>
      <c r="P22" s="359"/>
      <c r="Q22" s="359"/>
      <c r="R22" s="362"/>
      <c r="S22" s="236">
        <v>30</v>
      </c>
      <c r="T22" s="68">
        <v>31</v>
      </c>
      <c r="U22" s="68"/>
      <c r="V22" s="68"/>
      <c r="W22" s="42"/>
      <c r="X22" s="36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20.100000000000001" customHeight="1" x14ac:dyDescent="0.2">
      <c r="A23" s="434">
        <v>1196026</v>
      </c>
      <c r="B23" s="410" t="s">
        <v>49</v>
      </c>
      <c r="C23" s="413" t="s">
        <v>120</v>
      </c>
      <c r="D23" s="413">
        <v>18</v>
      </c>
      <c r="E23" s="416" t="s">
        <v>82</v>
      </c>
      <c r="F23" s="419" t="s">
        <v>121</v>
      </c>
      <c r="G23" s="422">
        <v>19</v>
      </c>
      <c r="H23" s="425"/>
      <c r="I23" s="383" t="s">
        <v>99</v>
      </c>
      <c r="J23" s="243" t="s">
        <v>100</v>
      </c>
      <c r="K23" s="243"/>
      <c r="L23" s="243"/>
      <c r="M23" s="243"/>
      <c r="N23" s="243"/>
      <c r="O23" s="242" t="s">
        <v>113</v>
      </c>
      <c r="P23" s="386">
        <v>185</v>
      </c>
      <c r="Q23" s="389">
        <v>72</v>
      </c>
      <c r="R23" s="392">
        <f>P23+Q23</f>
        <v>257</v>
      </c>
      <c r="S23" s="235">
        <v>2</v>
      </c>
      <c r="T23" s="148">
        <v>3</v>
      </c>
      <c r="U23" s="148">
        <v>4</v>
      </c>
      <c r="V23" s="161">
        <v>5</v>
      </c>
      <c r="W23" s="161">
        <v>6</v>
      </c>
      <c r="X23" s="1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20.100000000000001" customHeight="1" x14ac:dyDescent="0.2">
      <c r="A24" s="435"/>
      <c r="B24" s="411"/>
      <c r="C24" s="414"/>
      <c r="D24" s="414"/>
      <c r="E24" s="417"/>
      <c r="F24" s="420"/>
      <c r="G24" s="423"/>
      <c r="H24" s="381"/>
      <c r="I24" s="383"/>
      <c r="J24" s="402"/>
      <c r="K24" s="402"/>
      <c r="L24" s="402"/>
      <c r="M24" s="402"/>
      <c r="N24" s="402"/>
      <c r="O24" s="369"/>
      <c r="P24" s="387"/>
      <c r="Q24" s="390"/>
      <c r="R24" s="393"/>
      <c r="S24" s="70">
        <v>9</v>
      </c>
      <c r="T24" s="158">
        <v>10</v>
      </c>
      <c r="U24" s="158">
        <v>11</v>
      </c>
      <c r="V24" s="71">
        <v>12</v>
      </c>
      <c r="W24" s="219">
        <v>13</v>
      </c>
      <c r="X24" s="216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20.100000000000001" customHeight="1" x14ac:dyDescent="0.2">
      <c r="A25" s="435"/>
      <c r="B25" s="411"/>
      <c r="C25" s="414"/>
      <c r="D25" s="414"/>
      <c r="E25" s="417"/>
      <c r="F25" s="420"/>
      <c r="G25" s="423"/>
      <c r="H25" s="381"/>
      <c r="I25" s="383"/>
      <c r="J25" s="402"/>
      <c r="K25" s="402"/>
      <c r="L25" s="402"/>
      <c r="M25" s="402"/>
      <c r="N25" s="402"/>
      <c r="O25" s="369"/>
      <c r="P25" s="387"/>
      <c r="Q25" s="390"/>
      <c r="R25" s="393"/>
      <c r="S25" s="238">
        <v>16</v>
      </c>
      <c r="T25" s="158">
        <v>17</v>
      </c>
      <c r="U25" s="158">
        <v>18</v>
      </c>
      <c r="V25" s="71">
        <v>19</v>
      </c>
      <c r="W25" s="71">
        <v>20</v>
      </c>
      <c r="X25" s="163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0.100000000000001" customHeight="1" x14ac:dyDescent="0.2">
      <c r="A26" s="435"/>
      <c r="B26" s="411"/>
      <c r="C26" s="414"/>
      <c r="D26" s="414"/>
      <c r="E26" s="417"/>
      <c r="F26" s="420"/>
      <c r="G26" s="423"/>
      <c r="H26" s="381"/>
      <c r="I26" s="383"/>
      <c r="J26" s="402"/>
      <c r="K26" s="402"/>
      <c r="L26" s="402"/>
      <c r="M26" s="402"/>
      <c r="N26" s="402"/>
      <c r="O26" s="369"/>
      <c r="P26" s="387"/>
      <c r="Q26" s="390"/>
      <c r="R26" s="393"/>
      <c r="S26" s="70">
        <v>23</v>
      </c>
      <c r="T26" s="221">
        <v>24</v>
      </c>
      <c r="U26" s="221">
        <v>25</v>
      </c>
      <c r="V26" s="71">
        <v>26</v>
      </c>
      <c r="W26" s="71">
        <v>27</v>
      </c>
      <c r="X26" s="163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20.100000000000001" customHeight="1" thickBot="1" x14ac:dyDescent="0.25">
      <c r="A27" s="435"/>
      <c r="B27" s="411"/>
      <c r="C27" s="414"/>
      <c r="D27" s="414"/>
      <c r="E27" s="417"/>
      <c r="F27" s="420"/>
      <c r="G27" s="423"/>
      <c r="H27" s="381"/>
      <c r="I27" s="383"/>
      <c r="J27" s="402"/>
      <c r="K27" s="402"/>
      <c r="L27" s="402"/>
      <c r="M27" s="402"/>
      <c r="N27" s="402"/>
      <c r="O27" s="369"/>
      <c r="P27" s="387"/>
      <c r="Q27" s="390"/>
      <c r="R27" s="393"/>
      <c r="S27" s="236">
        <v>30</v>
      </c>
      <c r="T27" s="78">
        <v>31</v>
      </c>
      <c r="U27" s="68"/>
      <c r="V27" s="68"/>
      <c r="W27" s="42"/>
      <c r="X27" s="36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thickBot="1" x14ac:dyDescent="0.25">
      <c r="A28" s="436"/>
      <c r="B28" s="412"/>
      <c r="C28" s="415"/>
      <c r="D28" s="415"/>
      <c r="E28" s="418"/>
      <c r="F28" s="421"/>
      <c r="G28" s="424"/>
      <c r="H28" s="382"/>
      <c r="I28" s="384"/>
      <c r="J28" s="403"/>
      <c r="K28" s="403"/>
      <c r="L28" s="403"/>
      <c r="M28" s="403"/>
      <c r="N28" s="403"/>
      <c r="O28" s="370"/>
      <c r="P28" s="388"/>
      <c r="Q28" s="391"/>
      <c r="R28" s="394"/>
      <c r="S28" s="134"/>
      <c r="T28" s="68"/>
      <c r="U28" s="68"/>
      <c r="V28" s="68"/>
      <c r="W28" s="68"/>
      <c r="X28" s="213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thickBot="1" x14ac:dyDescent="0.3">
      <c r="A29" s="132"/>
      <c r="B29" s="234"/>
      <c r="C29" s="129"/>
      <c r="D29" s="234"/>
      <c r="E29" s="234"/>
      <c r="F29" s="234"/>
      <c r="G29" s="133"/>
      <c r="H29" s="395"/>
      <c r="I29" s="396"/>
      <c r="J29" s="396"/>
      <c r="K29" s="396"/>
      <c r="L29" s="396"/>
      <c r="M29" s="396"/>
      <c r="N29" s="396"/>
      <c r="O29" s="397"/>
      <c r="P29" s="131"/>
      <c r="Q29" s="43">
        <f>Q13+Q18+Q23</f>
        <v>150</v>
      </c>
      <c r="R29" s="398"/>
      <c r="S29" s="399"/>
      <c r="T29" s="399"/>
      <c r="U29" s="399"/>
      <c r="V29" s="399"/>
      <c r="W29" s="399"/>
      <c r="X29" s="128"/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400" t="s">
        <v>20</v>
      </c>
      <c r="B30" s="401"/>
      <c r="C30" s="401"/>
      <c r="D30" s="401"/>
      <c r="E30" s="401"/>
      <c r="F30" s="401"/>
      <c r="G30" s="401"/>
      <c r="H30" s="401"/>
      <c r="I30" s="401"/>
      <c r="J30" s="401"/>
      <c r="K30" s="401"/>
      <c r="L30" s="401"/>
      <c r="M30" s="401"/>
      <c r="N30" s="401"/>
      <c r="O30" s="401"/>
      <c r="P30" s="401"/>
      <c r="Q30" s="401"/>
      <c r="R30" s="401"/>
      <c r="S30" s="401"/>
      <c r="T30" s="401"/>
      <c r="U30" s="401"/>
      <c r="V30" s="401"/>
      <c r="W30" s="401"/>
      <c r="X30" s="6"/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311" t="s">
        <v>21</v>
      </c>
      <c r="B31" s="312"/>
      <c r="C31" s="312"/>
      <c r="D31" s="293"/>
      <c r="E31" s="292" t="s">
        <v>22</v>
      </c>
      <c r="F31" s="293"/>
      <c r="G31" s="270" t="s">
        <v>23</v>
      </c>
      <c r="H31" s="292" t="s">
        <v>6</v>
      </c>
      <c r="I31" s="275"/>
      <c r="J31" s="275"/>
      <c r="K31" s="275"/>
      <c r="L31" s="275"/>
      <c r="M31" s="275"/>
      <c r="N31" s="19"/>
      <c r="O31" s="253" t="s">
        <v>44</v>
      </c>
      <c r="P31" s="255" t="s">
        <v>24</v>
      </c>
      <c r="Q31" s="255" t="s">
        <v>25</v>
      </c>
      <c r="R31" s="270" t="s">
        <v>26</v>
      </c>
      <c r="S31" s="292" t="s">
        <v>27</v>
      </c>
      <c r="T31" s="275"/>
      <c r="U31" s="275"/>
      <c r="V31" s="275"/>
      <c r="W31" s="275"/>
      <c r="X31" s="275"/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29.1" customHeight="1" x14ac:dyDescent="0.2">
      <c r="A32" s="313"/>
      <c r="B32" s="314"/>
      <c r="C32" s="314"/>
      <c r="D32" s="295"/>
      <c r="E32" s="294"/>
      <c r="F32" s="295"/>
      <c r="G32" s="254"/>
      <c r="H32" s="47" t="s">
        <v>13</v>
      </c>
      <c r="I32" s="47" t="s">
        <v>14</v>
      </c>
      <c r="J32" s="47" t="s">
        <v>14</v>
      </c>
      <c r="K32" s="47" t="s">
        <v>15</v>
      </c>
      <c r="L32" s="47" t="s">
        <v>16</v>
      </c>
      <c r="M32" s="233" t="s">
        <v>17</v>
      </c>
      <c r="N32" s="233" t="s">
        <v>18</v>
      </c>
      <c r="O32" s="254"/>
      <c r="P32" s="256"/>
      <c r="Q32" s="257"/>
      <c r="R32" s="254"/>
      <c r="S32" s="47" t="s">
        <v>13</v>
      </c>
      <c r="T32" s="47" t="s">
        <v>14</v>
      </c>
      <c r="U32" s="47" t="s">
        <v>14</v>
      </c>
      <c r="V32" s="47" t="s">
        <v>15</v>
      </c>
      <c r="W32" s="47" t="s">
        <v>16</v>
      </c>
      <c r="X32" s="233" t="s">
        <v>17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9" hidden="1" customHeight="1" thickBot="1" x14ac:dyDescent="0.25">
      <c r="A33" s="303"/>
      <c r="B33" s="304"/>
      <c r="C33" s="304"/>
      <c r="D33" s="305"/>
      <c r="E33" s="303"/>
      <c r="F33" s="304"/>
      <c r="G33" s="285"/>
      <c r="H33" s="250"/>
      <c r="I33" s="250"/>
      <c r="J33" s="250"/>
      <c r="K33" s="250"/>
      <c r="L33" s="250"/>
      <c r="M33" s="250"/>
      <c r="N33" s="250"/>
      <c r="O33" s="247"/>
      <c r="P33" s="296"/>
      <c r="Q33" s="296"/>
      <c r="R33" s="244"/>
      <c r="S33" s="57">
        <v>2</v>
      </c>
      <c r="T33" s="58">
        <v>3</v>
      </c>
      <c r="U33" s="58">
        <v>4</v>
      </c>
      <c r="V33" s="58">
        <v>5</v>
      </c>
      <c r="W33" s="58">
        <v>6</v>
      </c>
      <c r="X33" s="59">
        <v>7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32.25" customHeight="1" x14ac:dyDescent="0.2">
      <c r="A34" s="306"/>
      <c r="B34" s="307"/>
      <c r="C34" s="307"/>
      <c r="D34" s="308"/>
      <c r="E34" s="306"/>
      <c r="F34" s="309"/>
      <c r="G34" s="286"/>
      <c r="H34" s="251"/>
      <c r="I34" s="251"/>
      <c r="J34" s="251"/>
      <c r="K34" s="251"/>
      <c r="L34" s="251"/>
      <c r="M34" s="251"/>
      <c r="N34" s="251"/>
      <c r="O34" s="248"/>
      <c r="P34" s="297"/>
      <c r="Q34" s="245"/>
      <c r="R34" s="245"/>
      <c r="S34" s="70">
        <v>9</v>
      </c>
      <c r="T34" s="71">
        <v>10</v>
      </c>
      <c r="U34" s="71">
        <v>11</v>
      </c>
      <c r="V34" s="71">
        <v>12</v>
      </c>
      <c r="W34" s="71">
        <v>13</v>
      </c>
      <c r="X34" s="56">
        <v>14</v>
      </c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7.5" customHeight="1" x14ac:dyDescent="0.2">
      <c r="A35" s="306"/>
      <c r="B35" s="307"/>
      <c r="C35" s="307"/>
      <c r="D35" s="308"/>
      <c r="E35" s="306"/>
      <c r="F35" s="309"/>
      <c r="G35" s="286"/>
      <c r="H35" s="251"/>
      <c r="I35" s="251"/>
      <c r="J35" s="251"/>
      <c r="K35" s="251"/>
      <c r="L35" s="251"/>
      <c r="M35" s="251"/>
      <c r="N35" s="251"/>
      <c r="O35" s="248"/>
      <c r="P35" s="297"/>
      <c r="Q35" s="245"/>
      <c r="R35" s="245"/>
      <c r="S35" s="72">
        <v>16</v>
      </c>
      <c r="T35" s="71">
        <v>17</v>
      </c>
      <c r="U35" s="71">
        <v>18</v>
      </c>
      <c r="V35" s="71">
        <v>19</v>
      </c>
      <c r="W35" s="71">
        <v>20</v>
      </c>
      <c r="X35" s="56">
        <v>21</v>
      </c>
      <c r="Y35" s="7"/>
      <c r="Z35" s="7"/>
      <c r="AA35" s="7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38.25" customHeight="1" x14ac:dyDescent="0.2">
      <c r="A36" s="306"/>
      <c r="B36" s="307"/>
      <c r="C36" s="307"/>
      <c r="D36" s="308"/>
      <c r="E36" s="306"/>
      <c r="F36" s="309"/>
      <c r="G36" s="286"/>
      <c r="H36" s="251"/>
      <c r="I36" s="251"/>
      <c r="J36" s="251"/>
      <c r="K36" s="251"/>
      <c r="L36" s="251"/>
      <c r="M36" s="251"/>
      <c r="N36" s="251"/>
      <c r="O36" s="248"/>
      <c r="P36" s="297"/>
      <c r="Q36" s="245"/>
      <c r="R36" s="245"/>
      <c r="S36" s="72">
        <v>23</v>
      </c>
      <c r="T36" s="71">
        <v>24</v>
      </c>
      <c r="U36" s="71">
        <v>25</v>
      </c>
      <c r="V36" s="71">
        <v>26</v>
      </c>
      <c r="W36" s="71">
        <v>27</v>
      </c>
      <c r="X36" s="56">
        <v>29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25" customHeight="1" thickBot="1" x14ac:dyDescent="0.25">
      <c r="A37" s="306"/>
      <c r="B37" s="309"/>
      <c r="C37" s="309"/>
      <c r="D37" s="308"/>
      <c r="E37" s="306"/>
      <c r="F37" s="309"/>
      <c r="G37" s="287"/>
      <c r="H37" s="252"/>
      <c r="I37" s="252"/>
      <c r="J37" s="252"/>
      <c r="K37" s="252"/>
      <c r="L37" s="252"/>
      <c r="M37" s="252"/>
      <c r="N37" s="252"/>
      <c r="O37" s="249"/>
      <c r="P37" s="298"/>
      <c r="Q37" s="246"/>
      <c r="R37" s="246"/>
      <c r="S37" s="40">
        <v>30</v>
      </c>
      <c r="T37" s="41">
        <v>31</v>
      </c>
      <c r="U37" s="42"/>
      <c r="V37" s="42"/>
      <c r="W37" s="42"/>
      <c r="X37" s="60"/>
      <c r="Y37" s="5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50" customFormat="1" ht="12" customHeight="1" x14ac:dyDescent="0.2">
      <c r="A38" s="282"/>
      <c r="B38" s="284"/>
      <c r="C38" s="284"/>
      <c r="D38" s="284"/>
      <c r="E38" s="282"/>
      <c r="F38" s="283"/>
      <c r="G38" s="285"/>
      <c r="H38" s="288"/>
      <c r="I38" s="250"/>
      <c r="J38" s="250"/>
      <c r="K38" s="250"/>
      <c r="L38" s="250"/>
      <c r="M38" s="250"/>
      <c r="N38" s="250"/>
      <c r="O38" s="280"/>
      <c r="P38" s="281"/>
      <c r="Q38" s="315"/>
      <c r="R38" s="244"/>
      <c r="S38" s="57">
        <v>2</v>
      </c>
      <c r="T38" s="58">
        <v>3</v>
      </c>
      <c r="U38" s="58">
        <v>4</v>
      </c>
      <c r="V38" s="58">
        <v>5</v>
      </c>
      <c r="W38" s="58">
        <v>6</v>
      </c>
      <c r="X38" s="59">
        <v>7</v>
      </c>
      <c r="Y38" s="51"/>
      <c r="Z38" s="51"/>
      <c r="AA38" s="51"/>
      <c r="AB38" s="52"/>
      <c r="AC38" s="52"/>
      <c r="AD38" s="52"/>
      <c r="AE38" s="52"/>
      <c r="AF38" s="52"/>
      <c r="AG38" s="52"/>
      <c r="AH38" s="52"/>
      <c r="AI38" s="52"/>
      <c r="AJ38" s="52"/>
      <c r="AK38" s="52"/>
    </row>
    <row r="39" spans="1:37" s="50" customFormat="1" ht="12" customHeight="1" x14ac:dyDescent="0.2">
      <c r="A39" s="284"/>
      <c r="B39" s="310"/>
      <c r="C39" s="310"/>
      <c r="D39" s="284"/>
      <c r="E39" s="284"/>
      <c r="F39" s="283"/>
      <c r="G39" s="286"/>
      <c r="H39" s="289"/>
      <c r="I39" s="251"/>
      <c r="J39" s="251"/>
      <c r="K39" s="251"/>
      <c r="L39" s="251"/>
      <c r="M39" s="251"/>
      <c r="N39" s="251"/>
      <c r="O39" s="251"/>
      <c r="P39" s="251"/>
      <c r="Q39" s="245"/>
      <c r="R39" s="245"/>
      <c r="S39" s="54">
        <v>9</v>
      </c>
      <c r="T39" s="55">
        <v>10</v>
      </c>
      <c r="U39" s="55">
        <v>11</v>
      </c>
      <c r="V39" s="55">
        <v>12</v>
      </c>
      <c r="W39" s="55">
        <v>13</v>
      </c>
      <c r="X39" s="56">
        <v>14</v>
      </c>
      <c r="Y39" s="51"/>
      <c r="Z39" s="51"/>
      <c r="AA39" s="51"/>
      <c r="AB39" s="52"/>
      <c r="AC39" s="52"/>
      <c r="AD39" s="52"/>
      <c r="AE39" s="52"/>
      <c r="AF39" s="52"/>
      <c r="AG39" s="52"/>
      <c r="AH39" s="52"/>
      <c r="AI39" s="52"/>
      <c r="AJ39" s="52"/>
      <c r="AK39" s="52"/>
    </row>
    <row r="40" spans="1:37" s="50" customFormat="1" ht="12" customHeight="1" x14ac:dyDescent="0.2">
      <c r="A40" s="284"/>
      <c r="B40" s="310"/>
      <c r="C40" s="310"/>
      <c r="D40" s="284"/>
      <c r="E40" s="284"/>
      <c r="F40" s="283"/>
      <c r="G40" s="286"/>
      <c r="H40" s="289"/>
      <c r="I40" s="251"/>
      <c r="J40" s="251"/>
      <c r="K40" s="251"/>
      <c r="L40" s="251"/>
      <c r="M40" s="251"/>
      <c r="N40" s="251"/>
      <c r="O40" s="251"/>
      <c r="P40" s="251"/>
      <c r="Q40" s="245"/>
      <c r="R40" s="245"/>
      <c r="S40" s="54">
        <v>16</v>
      </c>
      <c r="T40" s="55">
        <v>17</v>
      </c>
      <c r="U40" s="55">
        <v>18</v>
      </c>
      <c r="V40" s="39">
        <v>19</v>
      </c>
      <c r="W40" s="39">
        <v>20</v>
      </c>
      <c r="X40" s="56">
        <v>21</v>
      </c>
      <c r="Y40" s="51"/>
      <c r="Z40" s="51"/>
      <c r="AA40" s="51"/>
      <c r="AB40" s="52"/>
      <c r="AC40" s="52"/>
      <c r="AD40" s="52"/>
      <c r="AE40" s="52"/>
      <c r="AF40" s="52"/>
      <c r="AG40" s="52"/>
      <c r="AH40" s="52"/>
      <c r="AI40" s="52"/>
      <c r="AJ40" s="52"/>
      <c r="AK40" s="52"/>
    </row>
    <row r="41" spans="1:37" s="50" customFormat="1" ht="12" customHeight="1" x14ac:dyDescent="0.2">
      <c r="A41" s="284"/>
      <c r="B41" s="310"/>
      <c r="C41" s="310"/>
      <c r="D41" s="284"/>
      <c r="E41" s="284"/>
      <c r="F41" s="283"/>
      <c r="G41" s="286"/>
      <c r="H41" s="289"/>
      <c r="I41" s="251"/>
      <c r="J41" s="251"/>
      <c r="K41" s="251"/>
      <c r="L41" s="251"/>
      <c r="M41" s="251"/>
      <c r="N41" s="251"/>
      <c r="O41" s="251"/>
      <c r="P41" s="251"/>
      <c r="Q41" s="245"/>
      <c r="R41" s="245"/>
      <c r="S41" s="38">
        <v>23</v>
      </c>
      <c r="T41" s="39">
        <v>24</v>
      </c>
      <c r="U41" s="39">
        <v>25</v>
      </c>
      <c r="V41" s="39">
        <v>26</v>
      </c>
      <c r="W41" s="39">
        <v>27</v>
      </c>
      <c r="X41" s="56">
        <v>29</v>
      </c>
      <c r="Y41" s="51"/>
      <c r="Z41" s="51"/>
      <c r="AA41" s="51"/>
      <c r="AB41" s="52"/>
      <c r="AC41" s="52"/>
      <c r="AD41" s="52"/>
      <c r="AE41" s="52"/>
      <c r="AF41" s="52"/>
      <c r="AG41" s="52"/>
      <c r="AH41" s="52"/>
      <c r="AI41" s="52"/>
      <c r="AJ41" s="52"/>
      <c r="AK41" s="52"/>
    </row>
    <row r="42" spans="1:37" s="50" customFormat="1" ht="12" customHeight="1" thickBot="1" x14ac:dyDescent="0.25">
      <c r="A42" s="284"/>
      <c r="B42" s="284"/>
      <c r="C42" s="284"/>
      <c r="D42" s="284"/>
      <c r="E42" s="284"/>
      <c r="F42" s="283"/>
      <c r="G42" s="287"/>
      <c r="H42" s="290"/>
      <c r="I42" s="252"/>
      <c r="J42" s="252"/>
      <c r="K42" s="252"/>
      <c r="L42" s="252"/>
      <c r="M42" s="252"/>
      <c r="N42" s="252"/>
      <c r="O42" s="252"/>
      <c r="P42" s="252"/>
      <c r="Q42" s="246"/>
      <c r="R42" s="246"/>
      <c r="S42" s="40">
        <v>30</v>
      </c>
      <c r="T42" s="41">
        <v>31</v>
      </c>
      <c r="U42" s="42"/>
      <c r="V42" s="42"/>
      <c r="W42" s="42"/>
      <c r="X42" s="60"/>
      <c r="Y42" s="51"/>
      <c r="Z42" s="51"/>
      <c r="AA42" s="51"/>
      <c r="AB42" s="52"/>
      <c r="AC42" s="52"/>
      <c r="AD42" s="52"/>
      <c r="AE42" s="52"/>
      <c r="AF42" s="52"/>
      <c r="AG42" s="52"/>
      <c r="AH42" s="52"/>
      <c r="AI42" s="52"/>
      <c r="AJ42" s="52"/>
      <c r="AK42" s="52"/>
    </row>
    <row r="43" spans="1:37" s="50" customFormat="1" ht="12" customHeight="1" thickBot="1" x14ac:dyDescent="0.3">
      <c r="A43" s="299"/>
      <c r="B43" s="299"/>
      <c r="C43" s="299"/>
      <c r="D43" s="299"/>
      <c r="E43" s="299"/>
      <c r="F43" s="299"/>
      <c r="G43" s="299"/>
      <c r="H43" s="300" t="s">
        <v>36</v>
      </c>
      <c r="I43" s="301"/>
      <c r="J43" s="301"/>
      <c r="K43" s="301"/>
      <c r="L43" s="301"/>
      <c r="M43" s="301"/>
      <c r="N43" s="301"/>
      <c r="O43" s="301"/>
      <c r="P43" s="302"/>
      <c r="Q43" s="46"/>
      <c r="R43" s="385"/>
      <c r="S43" s="291"/>
      <c r="T43" s="291"/>
      <c r="U43" s="291"/>
      <c r="V43" s="291"/>
      <c r="W43" s="291"/>
      <c r="X43" s="44"/>
      <c r="Y43" s="51"/>
      <c r="Z43" s="51"/>
      <c r="AA43" s="51"/>
      <c r="AB43" s="52"/>
      <c r="AC43" s="52"/>
      <c r="AD43" s="52"/>
      <c r="AE43" s="52"/>
      <c r="AF43" s="52"/>
      <c r="AG43" s="52"/>
      <c r="AH43" s="52"/>
      <c r="AI43" s="52"/>
      <c r="AJ43" s="52"/>
      <c r="AK43" s="52"/>
    </row>
    <row r="44" spans="1:37" s="50" customFormat="1" ht="12" customHeight="1" x14ac:dyDescent="0.2">
      <c r="A44" s="10"/>
      <c r="B44" s="10"/>
      <c r="C44" s="10"/>
      <c r="D44"/>
      <c r="E44" s="10"/>
      <c r="F44" s="10"/>
      <c r="G44" s="10"/>
      <c r="H44"/>
      <c r="I44"/>
      <c r="J44"/>
      <c r="K44"/>
      <c r="L44"/>
      <c r="M44"/>
      <c r="N44"/>
      <c r="O44" s="11"/>
      <c r="P44" s="10"/>
      <c r="Q44"/>
      <c r="R44"/>
      <c r="S44"/>
      <c r="T44"/>
      <c r="U44"/>
      <c r="V44"/>
      <c r="W44"/>
      <c r="X44"/>
      <c r="Y44" s="51"/>
      <c r="Z44" s="51"/>
      <c r="AA44" s="51"/>
      <c r="AB44" s="52"/>
      <c r="AC44" s="52"/>
      <c r="AD44" s="52"/>
      <c r="AE44" s="52"/>
      <c r="AF44" s="52"/>
      <c r="AG44" s="52"/>
      <c r="AH44" s="52"/>
      <c r="AI44" s="52"/>
      <c r="AJ44" s="52"/>
      <c r="AK44" s="52"/>
    </row>
    <row r="45" spans="1:37" s="50" customFormat="1" ht="12" customHeight="1" x14ac:dyDescent="0.2">
      <c r="A45" s="10"/>
      <c r="B45" s="10"/>
      <c r="C45" s="10"/>
      <c r="D45"/>
      <c r="E45" s="10"/>
      <c r="F45" s="10"/>
      <c r="G45" s="10"/>
      <c r="H45"/>
      <c r="I45"/>
      <c r="J45"/>
      <c r="K45"/>
      <c r="L45"/>
      <c r="M45"/>
      <c r="N45"/>
      <c r="O45" s="10"/>
      <c r="P45" s="10"/>
      <c r="Q45"/>
      <c r="R45"/>
      <c r="S45"/>
      <c r="T45"/>
      <c r="U45"/>
      <c r="V45"/>
      <c r="W45"/>
      <c r="X45"/>
      <c r="Y45" s="51"/>
      <c r="Z45" s="51"/>
      <c r="AA45" s="51"/>
      <c r="AB45" s="52"/>
      <c r="AC45" s="52"/>
      <c r="AD45" s="52"/>
      <c r="AE45" s="52"/>
      <c r="AF45" s="52"/>
      <c r="AG45" s="52"/>
      <c r="AH45" s="52"/>
      <c r="AI45" s="52"/>
      <c r="AJ45" s="52"/>
      <c r="AK45" s="52"/>
    </row>
    <row r="46" spans="1:37" s="50" customFormat="1" ht="12" customHeight="1" x14ac:dyDescent="0.2">
      <c r="A46" s="10"/>
      <c r="B46" s="10"/>
      <c r="C46" s="10"/>
      <c r="D46"/>
      <c r="E46" s="10"/>
      <c r="F46" s="10"/>
      <c r="G46" s="10"/>
      <c r="H46"/>
      <c r="I46"/>
      <c r="J46"/>
      <c r="K46"/>
      <c r="L46"/>
      <c r="M46"/>
      <c r="N46"/>
      <c r="O46" s="10"/>
      <c r="P46" s="10"/>
      <c r="Q46"/>
      <c r="R46"/>
      <c r="S46"/>
      <c r="T46"/>
      <c r="U46"/>
      <c r="V46"/>
      <c r="W46"/>
      <c r="X46"/>
      <c r="Y46" s="51"/>
      <c r="Z46" s="51"/>
      <c r="AA46" s="51"/>
      <c r="AB46" s="52"/>
      <c r="AC46" s="52"/>
      <c r="AD46" s="52"/>
      <c r="AE46" s="52"/>
      <c r="AF46" s="52"/>
      <c r="AG46" s="52"/>
      <c r="AH46" s="52"/>
      <c r="AI46" s="52"/>
      <c r="AJ46" s="52"/>
      <c r="AK46" s="52"/>
    </row>
    <row r="47" spans="1:37" s="50" customFormat="1" ht="12" customHeight="1" x14ac:dyDescent="0.2">
      <c r="A47" s="10"/>
      <c r="B47" s="10"/>
      <c r="C47" s="10"/>
      <c r="D47"/>
      <c r="E47" s="10"/>
      <c r="F47" s="10"/>
      <c r="G47" s="10"/>
      <c r="H47"/>
      <c r="I47"/>
      <c r="J47"/>
      <c r="K47"/>
      <c r="L47"/>
      <c r="M47"/>
      <c r="N47"/>
      <c r="O47" s="10"/>
      <c r="P47" s="10"/>
      <c r="Q47"/>
      <c r="R47"/>
      <c r="S47"/>
      <c r="T47"/>
      <c r="U47"/>
      <c r="V47"/>
      <c r="W47"/>
      <c r="X47"/>
      <c r="Y47" s="51"/>
      <c r="Z47" s="51"/>
      <c r="AA47" s="51"/>
      <c r="AB47" s="52"/>
      <c r="AC47" s="52"/>
      <c r="AD47" s="52"/>
      <c r="AE47" s="52"/>
      <c r="AF47" s="52"/>
      <c r="AG47" s="52"/>
      <c r="AH47" s="52"/>
      <c r="AI47" s="52"/>
      <c r="AJ47" s="52"/>
      <c r="AK47" s="52"/>
    </row>
    <row r="48" spans="1:37" ht="33.75" customHeight="1" x14ac:dyDescent="0.2">
      <c r="A48" s="10"/>
      <c r="B48" s="10"/>
      <c r="C48" s="10"/>
      <c r="E48" s="10"/>
      <c r="F48" s="10"/>
      <c r="G48" s="10"/>
      <c r="O48" s="10"/>
      <c r="P48" s="10"/>
      <c r="Y48" s="7"/>
      <c r="Z48" s="7"/>
      <c r="AA48" s="7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</sheetData>
  <mergeCells count="128"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O8:W8"/>
    <mergeCell ref="A9:X9"/>
    <mergeCell ref="A10:A11"/>
    <mergeCell ref="B10:B11"/>
    <mergeCell ref="C10:C11"/>
    <mergeCell ref="D10:D11"/>
    <mergeCell ref="E10:E11"/>
    <mergeCell ref="F10:F11"/>
    <mergeCell ref="G10:G11"/>
    <mergeCell ref="H10:M10"/>
    <mergeCell ref="O10:O11"/>
    <mergeCell ref="P10:P11"/>
    <mergeCell ref="Q10:Q11"/>
    <mergeCell ref="R10:R11"/>
    <mergeCell ref="S10:X11"/>
    <mergeCell ref="A13:A17"/>
    <mergeCell ref="B13:B17"/>
    <mergeCell ref="C13:C17"/>
    <mergeCell ref="D13:D17"/>
    <mergeCell ref="E13:E17"/>
    <mergeCell ref="R13:R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L13:L17"/>
    <mergeCell ref="M13:M17"/>
    <mergeCell ref="N13:N17"/>
    <mergeCell ref="O13:O17"/>
    <mergeCell ref="P13:P17"/>
    <mergeCell ref="Q13:Q17"/>
    <mergeCell ref="F13:F17"/>
    <mergeCell ref="G13:G17"/>
    <mergeCell ref="H13:H17"/>
    <mergeCell ref="I13:I17"/>
    <mergeCell ref="J13:J17"/>
    <mergeCell ref="K13:K17"/>
    <mergeCell ref="P18:P22"/>
    <mergeCell ref="Q18:Q22"/>
    <mergeCell ref="R18:R22"/>
    <mergeCell ref="A23:A28"/>
    <mergeCell ref="B23:B28"/>
    <mergeCell ref="C23:C28"/>
    <mergeCell ref="D23:D28"/>
    <mergeCell ref="E23:E28"/>
    <mergeCell ref="F23:F28"/>
    <mergeCell ref="G23:G28"/>
    <mergeCell ref="J18:J22"/>
    <mergeCell ref="K18:K22"/>
    <mergeCell ref="L18:L22"/>
    <mergeCell ref="M18:M22"/>
    <mergeCell ref="N18:N22"/>
    <mergeCell ref="O18:O22"/>
    <mergeCell ref="N23:N28"/>
    <mergeCell ref="O23:O28"/>
    <mergeCell ref="P23:P28"/>
    <mergeCell ref="Q23:Q28"/>
    <mergeCell ref="R23:R28"/>
    <mergeCell ref="H29:O29"/>
    <mergeCell ref="R29:W29"/>
    <mergeCell ref="H23:H28"/>
    <mergeCell ref="I23:I28"/>
    <mergeCell ref="J23:J28"/>
    <mergeCell ref="K23:K28"/>
    <mergeCell ref="L23:L28"/>
    <mergeCell ref="M23:M28"/>
    <mergeCell ref="A30:W30"/>
    <mergeCell ref="A31:D32"/>
    <mergeCell ref="E31:F32"/>
    <mergeCell ref="G31:G32"/>
    <mergeCell ref="H31:M31"/>
    <mergeCell ref="O31:O32"/>
    <mergeCell ref="P31:P32"/>
    <mergeCell ref="Q31:Q32"/>
    <mergeCell ref="R31:R32"/>
    <mergeCell ref="S31:X31"/>
    <mergeCell ref="Q33:Q37"/>
    <mergeCell ref="R33:R37"/>
    <mergeCell ref="A38:D42"/>
    <mergeCell ref="E38:F42"/>
    <mergeCell ref="G38:G42"/>
    <mergeCell ref="H38:H42"/>
    <mergeCell ref="I38:I42"/>
    <mergeCell ref="J38:J42"/>
    <mergeCell ref="K38:K42"/>
    <mergeCell ref="L38:L42"/>
    <mergeCell ref="K33:K37"/>
    <mergeCell ref="L33:L37"/>
    <mergeCell ref="M33:M37"/>
    <mergeCell ref="N33:N37"/>
    <mergeCell ref="O33:O37"/>
    <mergeCell ref="P33:P37"/>
    <mergeCell ref="A33:D37"/>
    <mergeCell ref="E33:F37"/>
    <mergeCell ref="G33:G37"/>
    <mergeCell ref="H33:H37"/>
    <mergeCell ref="I33:I37"/>
    <mergeCell ref="J33:J37"/>
    <mergeCell ref="A43:G43"/>
    <mergeCell ref="H43:P43"/>
    <mergeCell ref="R43:W43"/>
    <mergeCell ref="M38:M42"/>
    <mergeCell ref="N38:N42"/>
    <mergeCell ref="O38:O42"/>
    <mergeCell ref="P38:P42"/>
    <mergeCell ref="Q38:Q42"/>
    <mergeCell ref="R38:R42"/>
  </mergeCells>
  <dataValidations count="1">
    <dataValidation type="list" allowBlank="1" showInputMessage="1" showErrorMessage="1" sqref="O33:O42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'Hoja1 (2)'!$A$1:$A$8</xm:f>
          </x14:formula1>
          <xm:sqref>G33:G42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3</vt:i4>
      </vt:variant>
    </vt:vector>
  </HeadingPairs>
  <TitlesOfParts>
    <vt:vector size="14" baseType="lpstr">
      <vt:lpstr>RMI - FEB 2017</vt:lpstr>
      <vt:lpstr>RMI MAR 2017</vt:lpstr>
      <vt:lpstr>MAYO 2017</vt:lpstr>
      <vt:lpstr>ABRIL 2017</vt:lpstr>
      <vt:lpstr>JUNIO 2017</vt:lpstr>
      <vt:lpstr>JULIO 2017</vt:lpstr>
      <vt:lpstr>AGOSTO 2017</vt:lpstr>
      <vt:lpstr>SEP 2017</vt:lpstr>
      <vt:lpstr>OCT 2017</vt:lpstr>
      <vt:lpstr>Hoja1 (2)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2017-10-12T01:27:06Z</dcterms:modified>
</cp:coreProperties>
</file>