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atil\Desktop\SENA\2017\"/>
    </mc:Choice>
  </mc:AlternateContent>
  <bookViews>
    <workbookView xWindow="0" yWindow="0" windowWidth="20490" windowHeight="7755"/>
  </bookViews>
  <sheets>
    <sheet name="RMI - JULI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53" i="2" l="1"/>
  <c r="R19" i="2" l="1"/>
  <c r="R13" i="2"/>
  <c r="R25" i="2"/>
  <c r="S50" i="2"/>
  <c r="R36" i="2"/>
  <c r="S30" i="2"/>
  <c r="S19" i="2"/>
  <c r="S13" i="2"/>
</calcChain>
</file>

<file path=xl/sharedStrings.xml><?xml version="1.0" encoding="utf-8"?>
<sst xmlns="http://schemas.openxmlformats.org/spreadsheetml/2006/main" count="137" uniqueCount="71">
  <si>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</si>
  <si>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</si>
  <si>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</si>
  <si>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</si>
  <si>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</si>
  <si>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</si>
  <si>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</si>
  <si>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</si>
  <si>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</si>
  <si>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</si>
  <si>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</si>
  <si>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</si>
  <si>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</si>
  <si>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</si>
  <si>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</si>
  <si>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</si>
  <si>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</si>
  <si>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</si>
  <si>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</si>
  <si>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</si>
  <si>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</si>
  <si>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</si>
  <si>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</si>
  <si>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</si>
  <si>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</si>
  <si>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</si>
  <si>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</si>
  <si>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</si>
  <si>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</si>
  <si>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</si>
  <si>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</si>
  <si>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</si>
  <si>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</si>
  <si>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</si>
  <si>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</si>
  <si>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</si>
  <si>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</si>
  <si>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</si>
  <si>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</si>
  <si>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</si>
  <si>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</si>
  <si>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</si>
  <si>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</si>
  <si>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</si>
  <si>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</si>
  <si>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</si>
  <si>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</si>
  <si>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</si>
  <si>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</si>
  <si>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</si>
  <si>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CESAR AUGUSTO RIVERA CARDONA</t>
  </si>
  <si>
    <t>criverac@sena.edu.co</t>
  </si>
  <si>
    <t>13:00 A 16:00</t>
  </si>
  <si>
    <t>AULA 42  
SENA ALTO DE CAUCA POPAYÁN</t>
  </si>
  <si>
    <t>16:00 A 19:00</t>
  </si>
  <si>
    <t>APRENDICES EN SEGUIMIENTO</t>
  </si>
  <si>
    <t>GESTION LOGISTICA</t>
  </si>
  <si>
    <t>07:00 A 12:00</t>
  </si>
  <si>
    <t>LMS.
Computador y
conexión a
internet.
Instalación del
software: Adobe
Reader y Adobe
Flash Player.
Paquete de
ofimática.
Webcam.
Parlantes.
Diadema.
Blackboard
Collaborate</t>
  </si>
  <si>
    <t>TOTAL HORAS FORMACION DIRECTA + OTRAS ACTIVIDADES</t>
  </si>
  <si>
    <t>08:00 
A 
04:00</t>
  </si>
  <si>
    <t>JULIO</t>
  </si>
  <si>
    <t>Lunes, 17 de Julio de 2017</t>
  </si>
  <si>
    <t>PROPONER ALTERNATIVAS DE SOLUCIÓN QUE CONTRIBUYAN AL LOGRO DE LOS OBJETIVOS DE ACUERDO CON EL NIVEL DE IMPORTANCIA Y RESPONSABILIDAD DE LAS FUNCIONES ASIGNADAS POR LA ORGANIZACIÓN.</t>
  </si>
  <si>
    <t xml:space="preserve">EVALUAR SOCIAL Y ECONÓMICAMENTE LAS ALTERNATIVAS DE SOLUCIÓN PROPUESTAS A LA DECISIÓN, TENIENDO EN CUENTA LA PONDERACIÓN, CRITERIOS TÉCNICOS, EL RESULTADO QUE SE PERSIGA, LAS METODOLOGÍAS Y TECNOLOGÍA DISPONIBLE.
VERIFICAR Y CARACTERIZAR LOS PROCESOS Y PROCEDIMIENTOS ADMINISTRATIVOS Y DE LOGÍSTICA EMPRESARIAL, EN LA TOMA DE DECISIONES PARA EL LOGRO DE LOS RESULTADOS, UTILIZANDO METODOLOGÍAS MATEMÁTICAS Y DE SIMULACIÓN, TENIENDO EN CUENTA LA TECNOLOGÍA DISPONIBLE Y LA
LEGISLACIÓN VIGENTE. 
FORMULAR EL PROYECTO PRODUCTIVO Y/O PLAN DE NEGOCIOS TENIENDO EN CUENTA LA METODOLOGÍA ADOPTADA, LAS NORMAS Y LA LEGISLACIÓN VIGENTE, PARA LA ORGANIZACIÓN, Y EL INVERSIONISTA. 
ANALIZAR LOS HECHOS Y SITUACIONES ADMINISTRATIVAS DE LA ORGANIZACIÓN EN SU CONTEXTO, APLICANDO METODOLOGÍAS ESTADÍSTICAS, MATEMÁTICAS O FINANCIERAS, EN LA SOLUCIÓN DE PROBLEMAS Y PLAN DE ACCIÓN. 
PROYECTAR CON RESPONSABILIDAD Y ÉTICA LA SITUACIÓN FINANCIERA DE LA EMPRESA TENIENDO EN CUENTA, LOS ESTADOS DE BALANCE GENERAL, USOS Y FUENTES, RESULTADOS Y FLUJOS DE CAJA Y EFECTIVO, DE ACUERDO CON LAS NORMAS VIGENTES, Y LA METODOLOGÍA ADOPTADA PARA LA TOMA DE DECISIONES. </t>
  </si>
  <si>
    <t>Realizar el estudio financiero del proyecto. 
Investigar los costos en los que incurre el proyecto: Infraestructura, mobiliaro, equipos, muebles y enseres, maquinaria.
Determinar el presupuesto.</t>
  </si>
  <si>
    <t xml:space="preserve">Inspeccionar los recursos asignados a los procesos y clientes, los programas de seguridad e higiene en el desarrollo de las actividades según procedimientos establecidos por la organziación. </t>
  </si>
  <si>
    <t xml:space="preserve">210101019. Monitorear el desarrollo de los procesos, según el sistema y las políticas de la organziación.  
</t>
  </si>
  <si>
    <t>Valorar el sistema logístico.</t>
  </si>
  <si>
    <t>PLANEACIÓN DE LA FPI - II SEMESTRE 2017</t>
  </si>
  <si>
    <t>ALISTAMIENTO DE LOS ELEMENTOS DE PLANEACIÓN PARA LA FORMACION PROFESIONAL INTEGRAL DEL II SEMESTRE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</si>
</sst>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6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0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/>
    </xf>
    <xf numFmtId="0" fontId="28" fillId="6" borderId="18" xfId="0" applyFont="1" applyFill="1" applyBorder="1"/>
    <xf numFmtId="0" fontId="26" fillId="7" borderId="18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0" fillId="0" borderId="0" xfId="0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justify" vertical="top" wrapText="1"/>
    </xf>
    <xf numFmtId="0" fontId="31" fillId="0" borderId="18" xfId="0" applyFont="1" applyBorder="1" applyAlignment="1">
      <alignment horizontal="justify" vertical="top"/>
    </xf>
    <xf numFmtId="0" fontId="31" fillId="0" borderId="37" xfId="0" applyFont="1" applyBorder="1" applyAlignment="1">
      <alignment horizontal="justify" vertical="top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justify" vertical="top" wrapText="1"/>
    </xf>
    <xf numFmtId="0" fontId="30" fillId="0" borderId="54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7" xfId="0" applyFont="1" applyBorder="1"/>
    <xf numFmtId="0" fontId="30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6" xfId="0" applyFont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justify" vertical="top"/>
    </xf>
    <xf numFmtId="0" fontId="30" fillId="0" borderId="37" xfId="0" applyFont="1" applyBorder="1" applyAlignment="1">
      <alignment horizontal="justify" vertical="top"/>
    </xf>
    <xf numFmtId="0" fontId="20" fillId="0" borderId="33" xfId="0" applyFont="1" applyBorder="1" applyAlignment="1">
      <alignment horizontal="justify" vertical="top" wrapText="1"/>
    </xf>
    <xf numFmtId="0" fontId="20" fillId="0" borderId="18" xfId="0" applyFont="1" applyBorder="1" applyAlignment="1">
      <alignment horizontal="justify" vertical="top"/>
    </xf>
    <xf numFmtId="0" fontId="20" fillId="0" borderId="37" xfId="0" applyFont="1" applyBorder="1" applyAlignment="1">
      <alignment horizontal="justify" vertical="top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9" fillId="0" borderId="25" xfId="0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7" fillId="6" borderId="18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56" xfId="0" applyFont="1" applyBorder="1"/>
    <xf numFmtId="0" fontId="7" fillId="2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38" fillId="0" borderId="18" xfId="0" applyFont="1" applyBorder="1"/>
    <xf numFmtId="0" fontId="38" fillId="0" borderId="37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5"/>
  <sheetViews>
    <sheetView tabSelected="1" topLeftCell="G37" zoomScale="70" zoomScaleNormal="70" workbookViewId="0">
      <selection activeCell="T63" sqref="T63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5.5703125" customWidth="1"/>
    <col min="4" max="4" width="14.5703125" customWidth="1"/>
    <col min="5" max="5" width="33.85546875" customWidth="1"/>
    <col min="6" max="6" width="80" customWidth="1"/>
    <col min="7" max="7" width="22" customWidth="1"/>
    <col min="8" max="8" width="12.140625" customWidth="1"/>
    <col min="9" max="15" width="10" customWidth="1"/>
    <col min="16" max="16" width="20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21" customWidth="1"/>
    <col min="27" max="27" width="29.28515625" bestFit="1" customWidth="1"/>
    <col min="28" max="28" width="8.5703125" customWidth="1"/>
    <col min="29" max="38" width="11.42578125" customWidth="1"/>
  </cols>
  <sheetData>
    <row r="2" spans="1:38" ht="38.25" customHeight="1" x14ac:dyDescent="0.35">
      <c r="A2" s="114" t="s">
        <v>0</v>
      </c>
      <c r="B2" s="125"/>
      <c r="C2" s="125"/>
      <c r="D2" s="131" t="s">
        <v>48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15"/>
      <c r="B3" s="125"/>
      <c r="C3" s="125"/>
      <c r="D3" s="157" t="s">
        <v>61</v>
      </c>
      <c r="E3" s="157"/>
      <c r="F3" s="157"/>
      <c r="G3" s="88" t="s">
        <v>29</v>
      </c>
      <c r="H3" s="89"/>
      <c r="I3" s="89"/>
      <c r="J3" s="89"/>
      <c r="K3" s="89"/>
      <c r="L3" s="89"/>
      <c r="M3" s="89"/>
      <c r="N3" s="89"/>
      <c r="O3" s="90"/>
      <c r="P3" s="118" t="s">
        <v>30</v>
      </c>
      <c r="Q3" s="118"/>
      <c r="R3" s="118"/>
      <c r="S3" s="118"/>
      <c r="T3" s="118"/>
      <c r="U3" s="118"/>
      <c r="V3" s="118"/>
      <c r="W3" s="118"/>
      <c r="X3" s="118" t="s">
        <v>32</v>
      </c>
      <c r="Y3" s="11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15"/>
      <c r="B4" s="125"/>
      <c r="C4" s="125"/>
      <c r="D4" s="157"/>
      <c r="E4" s="157"/>
      <c r="F4" s="157"/>
      <c r="G4" s="84" t="s">
        <v>50</v>
      </c>
      <c r="H4" s="85"/>
      <c r="I4" s="85"/>
      <c r="J4" s="85"/>
      <c r="K4" s="85"/>
      <c r="L4" s="85"/>
      <c r="M4" s="85"/>
      <c r="N4" s="85"/>
      <c r="O4" s="86"/>
      <c r="P4" s="119" t="s">
        <v>51</v>
      </c>
      <c r="Q4" s="120"/>
      <c r="R4" s="120"/>
      <c r="S4" s="120"/>
      <c r="T4" s="120"/>
      <c r="U4" s="120"/>
      <c r="V4" s="120"/>
      <c r="W4" s="121"/>
      <c r="X4" s="133" t="s">
        <v>62</v>
      </c>
      <c r="Y4" s="13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15"/>
      <c r="B5" s="156" t="s">
        <v>28</v>
      </c>
      <c r="C5" s="156"/>
      <c r="D5" s="157"/>
      <c r="E5" s="157"/>
      <c r="F5" s="157"/>
      <c r="G5" s="88" t="s">
        <v>1</v>
      </c>
      <c r="H5" s="89"/>
      <c r="I5" s="89"/>
      <c r="J5" s="89"/>
      <c r="K5" s="89"/>
      <c r="L5" s="89"/>
      <c r="M5" s="89"/>
      <c r="N5" s="89"/>
      <c r="O5" s="90"/>
      <c r="P5" s="122" t="s">
        <v>31</v>
      </c>
      <c r="Q5" s="123"/>
      <c r="R5" s="123"/>
      <c r="S5" s="123"/>
      <c r="T5" s="123"/>
      <c r="U5" s="123"/>
      <c r="V5" s="123"/>
      <c r="W5" s="124"/>
      <c r="X5" s="135"/>
      <c r="Y5" s="13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15"/>
      <c r="B6" s="156"/>
      <c r="C6" s="156"/>
      <c r="D6" s="157"/>
      <c r="E6" s="157"/>
      <c r="F6" s="157"/>
      <c r="G6" s="84">
        <v>10290682</v>
      </c>
      <c r="H6" s="85"/>
      <c r="I6" s="85"/>
      <c r="J6" s="85"/>
      <c r="K6" s="85"/>
      <c r="L6" s="85"/>
      <c r="M6" s="85"/>
      <c r="N6" s="85"/>
      <c r="O6" s="86"/>
      <c r="P6" s="84">
        <v>3207972748</v>
      </c>
      <c r="Q6" s="85"/>
      <c r="R6" s="85"/>
      <c r="S6" s="85"/>
      <c r="T6" s="85"/>
      <c r="U6" s="85"/>
      <c r="V6" s="85"/>
      <c r="W6" s="86"/>
      <c r="X6" s="137"/>
      <c r="Y6" s="13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15"/>
      <c r="B7" s="156"/>
      <c r="C7" s="156"/>
      <c r="D7" s="157"/>
      <c r="E7" s="157"/>
      <c r="F7" s="157"/>
      <c r="G7" s="98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10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9"/>
      <c r="Q8" s="110"/>
      <c r="R8" s="110"/>
      <c r="S8" s="110"/>
      <c r="T8" s="110"/>
      <c r="U8" s="110"/>
      <c r="V8" s="110"/>
      <c r="W8" s="110"/>
      <c r="X8" s="11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1" t="s">
        <v>33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75" t="s">
        <v>2</v>
      </c>
      <c r="B10" s="77" t="s">
        <v>3</v>
      </c>
      <c r="C10" s="77" t="s">
        <v>47</v>
      </c>
      <c r="D10" s="79" t="s">
        <v>5</v>
      </c>
      <c r="E10" s="77" t="s">
        <v>7</v>
      </c>
      <c r="F10" s="77" t="s">
        <v>4</v>
      </c>
      <c r="G10" s="116" t="s">
        <v>8</v>
      </c>
      <c r="H10" s="144"/>
      <c r="I10" s="116" t="s">
        <v>6</v>
      </c>
      <c r="J10" s="117"/>
      <c r="K10" s="117"/>
      <c r="L10" s="117"/>
      <c r="M10" s="117"/>
      <c r="N10" s="117"/>
      <c r="O10" s="19"/>
      <c r="P10" s="149" t="s">
        <v>11</v>
      </c>
      <c r="Q10" s="147" t="s">
        <v>34</v>
      </c>
      <c r="R10" s="147" t="s">
        <v>9</v>
      </c>
      <c r="S10" s="77" t="s">
        <v>10</v>
      </c>
      <c r="T10" s="151" t="s">
        <v>12</v>
      </c>
      <c r="U10" s="117"/>
      <c r="V10" s="117"/>
      <c r="W10" s="117"/>
      <c r="X10" s="117"/>
      <c r="Y10" s="15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76"/>
      <c r="B11" s="78"/>
      <c r="C11" s="78"/>
      <c r="D11" s="80"/>
      <c r="E11" s="78"/>
      <c r="F11" s="78"/>
      <c r="G11" s="145"/>
      <c r="H11" s="14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78"/>
      <c r="Q11" s="150"/>
      <c r="R11" s="148"/>
      <c r="S11" s="78"/>
      <c r="T11" s="153"/>
      <c r="U11" s="154"/>
      <c r="V11" s="154"/>
      <c r="W11" s="154"/>
      <c r="X11" s="154"/>
      <c r="Y11" s="15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.75" customHeight="1" x14ac:dyDescent="0.2">
      <c r="A13" s="128">
        <v>1137082</v>
      </c>
      <c r="B13" s="72" t="s">
        <v>44</v>
      </c>
      <c r="C13" s="91" t="s">
        <v>65</v>
      </c>
      <c r="D13" s="72">
        <v>246</v>
      </c>
      <c r="E13" s="91" t="s">
        <v>63</v>
      </c>
      <c r="F13" s="141" t="s">
        <v>64</v>
      </c>
      <c r="G13" s="92">
        <v>9</v>
      </c>
      <c r="H13" s="93"/>
      <c r="I13" s="87" t="s">
        <v>52</v>
      </c>
      <c r="J13" s="87" t="s">
        <v>52</v>
      </c>
      <c r="K13" s="87"/>
      <c r="L13" s="87" t="s">
        <v>52</v>
      </c>
      <c r="M13" s="87" t="s">
        <v>52</v>
      </c>
      <c r="N13" s="87"/>
      <c r="O13" s="87"/>
      <c r="P13" s="108" t="s">
        <v>53</v>
      </c>
      <c r="Q13" s="105">
        <v>0</v>
      </c>
      <c r="R13" s="105">
        <f>12*3</f>
        <v>36</v>
      </c>
      <c r="S13" s="105">
        <f>R13+Q13</f>
        <v>36</v>
      </c>
      <c r="T13" s="43"/>
      <c r="U13" s="43"/>
      <c r="V13" s="44"/>
      <c r="W13" s="44"/>
      <c r="X13" s="44"/>
      <c r="Y13" s="44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2.75" customHeight="1" x14ac:dyDescent="0.2">
      <c r="A14" s="129"/>
      <c r="B14" s="73"/>
      <c r="C14" s="139"/>
      <c r="D14" s="126"/>
      <c r="E14" s="82"/>
      <c r="F14" s="142"/>
      <c r="G14" s="94"/>
      <c r="H14" s="95"/>
      <c r="I14" s="73"/>
      <c r="J14" s="73"/>
      <c r="K14" s="73"/>
      <c r="L14" s="73"/>
      <c r="M14" s="73"/>
      <c r="N14" s="73"/>
      <c r="O14" s="73"/>
      <c r="P14" s="73"/>
      <c r="Q14" s="106"/>
      <c r="R14" s="106"/>
      <c r="S14" s="106"/>
      <c r="T14" s="45">
        <v>3</v>
      </c>
      <c r="U14" s="45">
        <v>4</v>
      </c>
      <c r="V14" s="44">
        <v>5</v>
      </c>
      <c r="W14" s="45">
        <v>6</v>
      </c>
      <c r="X14" s="45">
        <v>7</v>
      </c>
      <c r="Y14" s="45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2.75" customHeight="1" x14ac:dyDescent="0.2">
      <c r="A15" s="129"/>
      <c r="B15" s="73"/>
      <c r="C15" s="139"/>
      <c r="D15" s="126"/>
      <c r="E15" s="82"/>
      <c r="F15" s="142"/>
      <c r="G15" s="94"/>
      <c r="H15" s="95"/>
      <c r="I15" s="73"/>
      <c r="J15" s="73"/>
      <c r="K15" s="73"/>
      <c r="L15" s="73"/>
      <c r="M15" s="73"/>
      <c r="N15" s="73"/>
      <c r="O15" s="73"/>
      <c r="P15" s="73"/>
      <c r="Q15" s="106"/>
      <c r="R15" s="106"/>
      <c r="S15" s="106"/>
      <c r="T15" s="46">
        <v>10</v>
      </c>
      <c r="U15" s="46">
        <v>11</v>
      </c>
      <c r="V15" s="44">
        <v>12</v>
      </c>
      <c r="W15" s="46">
        <v>13</v>
      </c>
      <c r="X15" s="46">
        <v>14</v>
      </c>
      <c r="Y15" s="45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customHeight="1" x14ac:dyDescent="0.2">
      <c r="A16" s="129"/>
      <c r="B16" s="73"/>
      <c r="C16" s="139"/>
      <c r="D16" s="126"/>
      <c r="E16" s="82"/>
      <c r="F16" s="142"/>
      <c r="G16" s="94"/>
      <c r="H16" s="95"/>
      <c r="I16" s="73"/>
      <c r="J16" s="73"/>
      <c r="K16" s="73"/>
      <c r="L16" s="73"/>
      <c r="M16" s="73"/>
      <c r="N16" s="73"/>
      <c r="O16" s="73"/>
      <c r="P16" s="73"/>
      <c r="Q16" s="106"/>
      <c r="R16" s="106"/>
      <c r="S16" s="106"/>
      <c r="T16" s="46">
        <v>17</v>
      </c>
      <c r="U16" s="46">
        <v>18</v>
      </c>
      <c r="V16" s="45">
        <v>19</v>
      </c>
      <c r="W16" s="45">
        <v>20</v>
      </c>
      <c r="X16" s="46">
        <v>21</v>
      </c>
      <c r="Y16" s="45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2.75" customHeight="1" thickBot="1" x14ac:dyDescent="0.25">
      <c r="A17" s="129"/>
      <c r="B17" s="73"/>
      <c r="C17" s="139"/>
      <c r="D17" s="126"/>
      <c r="E17" s="82"/>
      <c r="F17" s="142"/>
      <c r="G17" s="94"/>
      <c r="H17" s="95"/>
      <c r="I17" s="73"/>
      <c r="J17" s="73"/>
      <c r="K17" s="73"/>
      <c r="L17" s="73"/>
      <c r="M17" s="73"/>
      <c r="N17" s="73"/>
      <c r="O17" s="73"/>
      <c r="P17" s="73"/>
      <c r="Q17" s="106"/>
      <c r="R17" s="106"/>
      <c r="S17" s="106"/>
      <c r="T17" s="46">
        <v>24</v>
      </c>
      <c r="U17" s="46">
        <v>25</v>
      </c>
      <c r="V17" s="53">
        <v>26</v>
      </c>
      <c r="W17" s="66">
        <v>27</v>
      </c>
      <c r="X17" s="66">
        <v>28</v>
      </c>
      <c r="Y17" s="54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00.75" customHeight="1" thickBot="1" x14ac:dyDescent="0.25">
      <c r="A18" s="130"/>
      <c r="B18" s="74"/>
      <c r="C18" s="140"/>
      <c r="D18" s="127"/>
      <c r="E18" s="83"/>
      <c r="F18" s="143"/>
      <c r="G18" s="96"/>
      <c r="H18" s="97"/>
      <c r="I18" s="74"/>
      <c r="J18" s="74"/>
      <c r="K18" s="74"/>
      <c r="L18" s="74"/>
      <c r="M18" s="74"/>
      <c r="N18" s="74"/>
      <c r="O18" s="74"/>
      <c r="P18" s="74"/>
      <c r="Q18" s="107"/>
      <c r="R18" s="107"/>
      <c r="S18" s="107"/>
      <c r="T18" s="46">
        <v>31</v>
      </c>
      <c r="U18" s="53"/>
      <c r="V18" s="53"/>
      <c r="W18" s="53"/>
      <c r="X18" s="53"/>
      <c r="Y18" s="54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8">
        <v>1137082</v>
      </c>
      <c r="B19" s="72" t="s">
        <v>44</v>
      </c>
      <c r="C19" s="91" t="s">
        <v>65</v>
      </c>
      <c r="D19" s="72">
        <v>246</v>
      </c>
      <c r="E19" s="91" t="s">
        <v>63</v>
      </c>
      <c r="F19" s="81" t="s">
        <v>64</v>
      </c>
      <c r="G19" s="92">
        <v>8</v>
      </c>
      <c r="H19" s="93"/>
      <c r="I19" s="87" t="s">
        <v>54</v>
      </c>
      <c r="J19" s="87" t="s">
        <v>54</v>
      </c>
      <c r="K19" s="87"/>
      <c r="L19" s="87" t="s">
        <v>54</v>
      </c>
      <c r="M19" s="87" t="s">
        <v>54</v>
      </c>
      <c r="N19" s="87"/>
      <c r="O19" s="87"/>
      <c r="P19" s="108" t="s">
        <v>53</v>
      </c>
      <c r="Q19" s="105">
        <v>0</v>
      </c>
      <c r="R19" s="105">
        <f>12*3</f>
        <v>36</v>
      </c>
      <c r="S19" s="105">
        <f>R19+Q19</f>
        <v>36</v>
      </c>
      <c r="T19" s="43"/>
      <c r="U19" s="43"/>
      <c r="V19" s="44"/>
      <c r="W19" s="44"/>
      <c r="X19" s="44"/>
      <c r="Y19" s="44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9"/>
      <c r="B20" s="73"/>
      <c r="C20" s="82"/>
      <c r="D20" s="73"/>
      <c r="E20" s="82"/>
      <c r="F20" s="82"/>
      <c r="G20" s="94"/>
      <c r="H20" s="95"/>
      <c r="I20" s="73"/>
      <c r="J20" s="73"/>
      <c r="K20" s="73"/>
      <c r="L20" s="73"/>
      <c r="M20" s="73"/>
      <c r="N20" s="73"/>
      <c r="O20" s="73"/>
      <c r="P20" s="73"/>
      <c r="Q20" s="106"/>
      <c r="R20" s="106"/>
      <c r="S20" s="106"/>
      <c r="T20" s="45">
        <v>3</v>
      </c>
      <c r="U20" s="45">
        <v>4</v>
      </c>
      <c r="V20" s="44">
        <v>5</v>
      </c>
      <c r="W20" s="45">
        <v>6</v>
      </c>
      <c r="X20" s="45">
        <v>7</v>
      </c>
      <c r="Y20" s="45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9"/>
      <c r="B21" s="73"/>
      <c r="C21" s="82"/>
      <c r="D21" s="73"/>
      <c r="E21" s="82"/>
      <c r="F21" s="82"/>
      <c r="G21" s="94"/>
      <c r="H21" s="95"/>
      <c r="I21" s="73"/>
      <c r="J21" s="73"/>
      <c r="K21" s="73"/>
      <c r="L21" s="73"/>
      <c r="M21" s="73"/>
      <c r="N21" s="73"/>
      <c r="O21" s="73"/>
      <c r="P21" s="73"/>
      <c r="Q21" s="106"/>
      <c r="R21" s="106"/>
      <c r="S21" s="106"/>
      <c r="T21" s="46">
        <v>10</v>
      </c>
      <c r="U21" s="46">
        <v>11</v>
      </c>
      <c r="V21" s="44">
        <v>12</v>
      </c>
      <c r="W21" s="46">
        <v>13</v>
      </c>
      <c r="X21" s="46">
        <v>14</v>
      </c>
      <c r="Y21" s="45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29"/>
      <c r="B22" s="73"/>
      <c r="C22" s="82"/>
      <c r="D22" s="73"/>
      <c r="E22" s="82"/>
      <c r="F22" s="82"/>
      <c r="G22" s="94"/>
      <c r="H22" s="95"/>
      <c r="I22" s="73"/>
      <c r="J22" s="73"/>
      <c r="K22" s="73"/>
      <c r="L22" s="73"/>
      <c r="M22" s="73"/>
      <c r="N22" s="73"/>
      <c r="O22" s="73"/>
      <c r="P22" s="73"/>
      <c r="Q22" s="106"/>
      <c r="R22" s="106"/>
      <c r="S22" s="106"/>
      <c r="T22" s="46">
        <v>17</v>
      </c>
      <c r="U22" s="46">
        <v>18</v>
      </c>
      <c r="V22" s="45">
        <v>19</v>
      </c>
      <c r="W22" s="45">
        <v>20</v>
      </c>
      <c r="X22" s="46">
        <v>21</v>
      </c>
      <c r="Y22" s="45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0.25" customHeight="1" thickBot="1" x14ac:dyDescent="0.25">
      <c r="A23" s="130"/>
      <c r="B23" s="74"/>
      <c r="C23" s="83"/>
      <c r="D23" s="74"/>
      <c r="E23" s="83"/>
      <c r="F23" s="83"/>
      <c r="G23" s="96"/>
      <c r="H23" s="97"/>
      <c r="I23" s="74"/>
      <c r="J23" s="74"/>
      <c r="K23" s="74"/>
      <c r="L23" s="74"/>
      <c r="M23" s="74"/>
      <c r="N23" s="74"/>
      <c r="O23" s="74"/>
      <c r="P23" s="74"/>
      <c r="Q23" s="107"/>
      <c r="R23" s="107"/>
      <c r="S23" s="107"/>
      <c r="T23" s="46">
        <v>24</v>
      </c>
      <c r="U23" s="46">
        <v>25</v>
      </c>
      <c r="V23" s="53">
        <v>26</v>
      </c>
      <c r="W23" s="66">
        <v>27</v>
      </c>
      <c r="X23" s="66">
        <v>28</v>
      </c>
      <c r="Y23" s="54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35">
      <c r="A24" s="47"/>
      <c r="B24" s="47"/>
      <c r="C24" s="47"/>
      <c r="D24" s="47"/>
      <c r="E24" s="47"/>
      <c r="F24" s="47"/>
      <c r="G24" s="48"/>
      <c r="H24" s="48"/>
      <c r="I24" s="47"/>
      <c r="J24" s="47"/>
      <c r="K24" s="47"/>
      <c r="L24" s="47"/>
      <c r="M24" s="47"/>
      <c r="N24" s="47"/>
      <c r="O24" s="47"/>
      <c r="P24" s="47"/>
      <c r="Q24" s="49"/>
      <c r="R24" s="50"/>
      <c r="S24" s="49"/>
      <c r="T24" s="46">
        <v>31</v>
      </c>
      <c r="U24" s="53"/>
      <c r="V24" s="53"/>
      <c r="W24" s="53"/>
      <c r="X24" s="53"/>
      <c r="Y24" s="54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1.5" customHeight="1" thickBot="1" x14ac:dyDescent="0.35">
      <c r="A25" s="47"/>
      <c r="B25" s="47"/>
      <c r="C25" s="47"/>
      <c r="D25" s="47"/>
      <c r="E25" s="47"/>
      <c r="F25" s="47"/>
      <c r="G25" s="48"/>
      <c r="H25" s="48"/>
      <c r="I25" s="47"/>
      <c r="J25" s="47"/>
      <c r="K25" s="47"/>
      <c r="L25" s="47"/>
      <c r="M25" s="47"/>
      <c r="N25" s="47"/>
      <c r="O25" s="47"/>
      <c r="P25" s="47"/>
      <c r="Q25" s="49"/>
      <c r="R25" s="31">
        <f>R19+R13</f>
        <v>72</v>
      </c>
      <c r="S25" s="49"/>
      <c r="T25" s="51"/>
      <c r="U25" s="51"/>
      <c r="V25" s="52"/>
      <c r="W25" s="52"/>
      <c r="X25" s="52"/>
      <c r="Y25" s="52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3">
      <c r="A26" s="47"/>
      <c r="B26" s="47"/>
      <c r="C26" s="47"/>
      <c r="D26" s="47"/>
      <c r="E26" s="47"/>
      <c r="F26" s="47"/>
      <c r="G26" s="48"/>
      <c r="H26" s="48"/>
      <c r="I26" s="47"/>
      <c r="J26" s="47"/>
      <c r="K26" s="47"/>
      <c r="L26" s="47"/>
      <c r="M26" s="47"/>
      <c r="N26" s="47"/>
      <c r="O26" s="47"/>
      <c r="P26" s="47"/>
      <c r="Q26" s="49"/>
      <c r="R26" s="49"/>
      <c r="S26" s="49"/>
      <c r="T26" s="51"/>
      <c r="U26" s="51"/>
      <c r="V26" s="52"/>
      <c r="W26" s="52"/>
      <c r="X26" s="52"/>
      <c r="Y26" s="52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5" t="s">
        <v>2</v>
      </c>
      <c r="B27" s="77" t="s">
        <v>3</v>
      </c>
      <c r="C27" s="77" t="s">
        <v>47</v>
      </c>
      <c r="D27" s="79" t="s">
        <v>5</v>
      </c>
      <c r="E27" s="77" t="s">
        <v>7</v>
      </c>
      <c r="F27" s="77" t="s">
        <v>4</v>
      </c>
      <c r="G27" s="116" t="s">
        <v>8</v>
      </c>
      <c r="H27" s="144"/>
      <c r="I27" s="116" t="s">
        <v>6</v>
      </c>
      <c r="J27" s="117"/>
      <c r="K27" s="117"/>
      <c r="L27" s="117"/>
      <c r="M27" s="117"/>
      <c r="N27" s="117"/>
      <c r="O27" s="19"/>
      <c r="P27" s="149" t="s">
        <v>11</v>
      </c>
      <c r="Q27" s="147" t="s">
        <v>34</v>
      </c>
      <c r="R27" s="147" t="s">
        <v>9</v>
      </c>
      <c r="S27" s="77" t="s">
        <v>10</v>
      </c>
      <c r="T27" s="151" t="s">
        <v>12</v>
      </c>
      <c r="U27" s="117"/>
      <c r="V27" s="117"/>
      <c r="W27" s="117"/>
      <c r="X27" s="117"/>
      <c r="Y27" s="15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6"/>
      <c r="B28" s="78"/>
      <c r="C28" s="78"/>
      <c r="D28" s="80"/>
      <c r="E28" s="78"/>
      <c r="F28" s="78"/>
      <c r="G28" s="145"/>
      <c r="H28" s="146"/>
      <c r="I28" s="34" t="s">
        <v>13</v>
      </c>
      <c r="J28" s="34" t="s">
        <v>14</v>
      </c>
      <c r="K28" s="34" t="s">
        <v>14</v>
      </c>
      <c r="L28" s="34" t="s">
        <v>15</v>
      </c>
      <c r="M28" s="34" t="s">
        <v>16</v>
      </c>
      <c r="N28" s="35" t="s">
        <v>17</v>
      </c>
      <c r="O28" s="35" t="s">
        <v>18</v>
      </c>
      <c r="P28" s="78"/>
      <c r="Q28" s="150"/>
      <c r="R28" s="148"/>
      <c r="S28" s="78"/>
      <c r="T28" s="153"/>
      <c r="U28" s="154"/>
      <c r="V28" s="154"/>
      <c r="W28" s="154"/>
      <c r="X28" s="154"/>
      <c r="Y28" s="15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60"/>
      <c r="B29" s="57"/>
      <c r="C29" s="57"/>
      <c r="D29" s="68"/>
      <c r="E29" s="57"/>
      <c r="F29" s="57"/>
      <c r="G29" s="61"/>
      <c r="H29" s="60"/>
      <c r="I29" s="69"/>
      <c r="J29" s="69"/>
      <c r="K29" s="69"/>
      <c r="L29" s="69"/>
      <c r="M29" s="69"/>
      <c r="N29" s="70"/>
      <c r="O29" s="70"/>
      <c r="P29" s="57"/>
      <c r="Q29" s="58"/>
      <c r="R29" s="59"/>
      <c r="S29" s="57"/>
      <c r="T29" s="27" t="s">
        <v>13</v>
      </c>
      <c r="U29" s="27" t="s">
        <v>14</v>
      </c>
      <c r="V29" s="27" t="s">
        <v>14</v>
      </c>
      <c r="W29" s="27" t="s">
        <v>15</v>
      </c>
      <c r="X29" s="27" t="s">
        <v>16</v>
      </c>
      <c r="Y29" s="28" t="s">
        <v>17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34.5" customHeight="1" x14ac:dyDescent="0.2">
      <c r="A30" s="72">
        <v>1181743</v>
      </c>
      <c r="B30" s="72" t="s">
        <v>56</v>
      </c>
      <c r="C30" s="91" t="s">
        <v>68</v>
      </c>
      <c r="D30" s="72"/>
      <c r="E30" s="91" t="s">
        <v>67</v>
      </c>
      <c r="F30" s="81" t="s">
        <v>66</v>
      </c>
      <c r="G30" s="92"/>
      <c r="H30" s="93"/>
      <c r="I30" s="87" t="s">
        <v>57</v>
      </c>
      <c r="J30" s="87"/>
      <c r="K30" s="87" t="s">
        <v>57</v>
      </c>
      <c r="L30" s="87" t="s">
        <v>57</v>
      </c>
      <c r="M30" s="87" t="s">
        <v>57</v>
      </c>
      <c r="N30" s="87"/>
      <c r="O30" s="87"/>
      <c r="P30" s="108" t="s">
        <v>58</v>
      </c>
      <c r="Q30" s="105">
        <v>0</v>
      </c>
      <c r="R30" s="105">
        <v>40</v>
      </c>
      <c r="S30" s="105">
        <f>R30+Q30</f>
        <v>40</v>
      </c>
      <c r="T30" s="43"/>
      <c r="U30" s="43"/>
      <c r="V30" s="44"/>
      <c r="W30" s="44"/>
      <c r="X30" s="44"/>
      <c r="Y30" s="44">
        <v>1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2.75" customHeight="1" x14ac:dyDescent="0.2">
      <c r="A31" s="73"/>
      <c r="B31" s="73"/>
      <c r="C31" s="82"/>
      <c r="D31" s="73"/>
      <c r="E31" s="82"/>
      <c r="F31" s="82"/>
      <c r="G31" s="94"/>
      <c r="H31" s="95"/>
      <c r="I31" s="73"/>
      <c r="J31" s="73"/>
      <c r="K31" s="73"/>
      <c r="L31" s="73"/>
      <c r="M31" s="73"/>
      <c r="N31" s="73"/>
      <c r="O31" s="73"/>
      <c r="P31" s="73"/>
      <c r="Q31" s="106"/>
      <c r="R31" s="106"/>
      <c r="S31" s="106"/>
      <c r="T31" s="45">
        <v>3</v>
      </c>
      <c r="U31" s="45">
        <v>4</v>
      </c>
      <c r="V31" s="44">
        <v>5</v>
      </c>
      <c r="W31" s="45">
        <v>6</v>
      </c>
      <c r="X31" s="45">
        <v>7</v>
      </c>
      <c r="Y31" s="45">
        <v>8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2.75" customHeight="1" x14ac:dyDescent="0.2">
      <c r="A32" s="73"/>
      <c r="B32" s="73"/>
      <c r="C32" s="82"/>
      <c r="D32" s="73"/>
      <c r="E32" s="82"/>
      <c r="F32" s="82"/>
      <c r="G32" s="94"/>
      <c r="H32" s="95"/>
      <c r="I32" s="73"/>
      <c r="J32" s="73"/>
      <c r="K32" s="73"/>
      <c r="L32" s="73"/>
      <c r="M32" s="73"/>
      <c r="N32" s="73"/>
      <c r="O32" s="73"/>
      <c r="P32" s="73"/>
      <c r="Q32" s="106"/>
      <c r="R32" s="106"/>
      <c r="S32" s="106"/>
      <c r="T32" s="46">
        <v>10</v>
      </c>
      <c r="U32" s="46">
        <v>11</v>
      </c>
      <c r="V32" s="44">
        <v>12</v>
      </c>
      <c r="W32" s="46">
        <v>13</v>
      </c>
      <c r="X32" s="46">
        <v>14</v>
      </c>
      <c r="Y32" s="45">
        <v>15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73"/>
      <c r="B33" s="73"/>
      <c r="C33" s="82"/>
      <c r="D33" s="73"/>
      <c r="E33" s="82"/>
      <c r="F33" s="82"/>
      <c r="G33" s="94"/>
      <c r="H33" s="95"/>
      <c r="I33" s="73"/>
      <c r="J33" s="73"/>
      <c r="K33" s="73"/>
      <c r="L33" s="73"/>
      <c r="M33" s="73"/>
      <c r="N33" s="73"/>
      <c r="O33" s="73"/>
      <c r="P33" s="73"/>
      <c r="Q33" s="106"/>
      <c r="R33" s="106"/>
      <c r="S33" s="106"/>
      <c r="T33" s="46">
        <v>17</v>
      </c>
      <c r="U33" s="46">
        <v>18</v>
      </c>
      <c r="V33" s="45">
        <v>19</v>
      </c>
      <c r="W33" s="45">
        <v>20</v>
      </c>
      <c r="X33" s="46">
        <v>21</v>
      </c>
      <c r="Y33" s="45">
        <v>22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3.5" customHeight="1" thickBot="1" x14ac:dyDescent="0.25">
      <c r="A34" s="74"/>
      <c r="B34" s="74"/>
      <c r="C34" s="83"/>
      <c r="D34" s="74"/>
      <c r="E34" s="83"/>
      <c r="F34" s="83"/>
      <c r="G34" s="96"/>
      <c r="H34" s="97"/>
      <c r="I34" s="74"/>
      <c r="J34" s="74"/>
      <c r="K34" s="74"/>
      <c r="L34" s="74"/>
      <c r="M34" s="74"/>
      <c r="N34" s="74"/>
      <c r="O34" s="74"/>
      <c r="P34" s="74"/>
      <c r="Q34" s="107"/>
      <c r="R34" s="107"/>
      <c r="S34" s="107"/>
      <c r="T34" s="46">
        <v>24</v>
      </c>
      <c r="U34" s="46">
        <v>25</v>
      </c>
      <c r="V34" s="53">
        <v>26</v>
      </c>
      <c r="W34" s="66">
        <v>27</v>
      </c>
      <c r="X34" s="66">
        <v>28</v>
      </c>
      <c r="Y34" s="54">
        <v>29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thickBot="1" x14ac:dyDescent="0.35">
      <c r="A35" s="47"/>
      <c r="B35" s="47"/>
      <c r="C35" s="47"/>
      <c r="D35" s="47"/>
      <c r="E35" s="47"/>
      <c r="F35" s="47"/>
      <c r="G35" s="48"/>
      <c r="H35" s="48"/>
      <c r="I35" s="47"/>
      <c r="J35" s="47"/>
      <c r="K35" s="47"/>
      <c r="L35" s="47"/>
      <c r="M35" s="47"/>
      <c r="N35" s="47"/>
      <c r="O35" s="47"/>
      <c r="P35" s="47"/>
      <c r="Q35" s="49"/>
      <c r="R35" s="50"/>
      <c r="S35" s="49"/>
      <c r="T35" s="46">
        <v>31</v>
      </c>
      <c r="U35" s="53"/>
      <c r="V35" s="53"/>
      <c r="W35" s="53"/>
      <c r="X35" s="53"/>
      <c r="Y35" s="54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2.25" customHeight="1" thickBot="1" x14ac:dyDescent="0.3">
      <c r="A36" s="9"/>
      <c r="B36" s="5"/>
      <c r="C36" s="5"/>
      <c r="D36" s="5"/>
      <c r="E36" s="5"/>
      <c r="F36" s="5"/>
      <c r="G36" s="40"/>
      <c r="H36" s="5"/>
      <c r="I36" s="103"/>
      <c r="J36" s="102"/>
      <c r="K36" s="102"/>
      <c r="L36" s="102"/>
      <c r="M36" s="102"/>
      <c r="N36" s="102"/>
      <c r="O36" s="102"/>
      <c r="P36" s="104"/>
      <c r="Q36" s="30"/>
      <c r="R36" s="31">
        <f>R30</f>
        <v>40</v>
      </c>
      <c r="S36" s="101"/>
      <c r="T36" s="102"/>
      <c r="U36" s="102"/>
      <c r="V36" s="102"/>
      <c r="W36" s="102"/>
      <c r="X36" s="102"/>
      <c r="Y36" s="29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2.25" customHeight="1" x14ac:dyDescent="0.25">
      <c r="A37" s="9"/>
      <c r="B37" s="62"/>
      <c r="C37" s="62"/>
      <c r="D37" s="62"/>
      <c r="E37" s="62"/>
      <c r="F37" s="62"/>
      <c r="G37" s="62"/>
      <c r="H37" s="62"/>
      <c r="I37" s="64"/>
      <c r="J37" s="63"/>
      <c r="K37" s="63"/>
      <c r="L37" s="63"/>
      <c r="M37" s="63"/>
      <c r="N37" s="63"/>
      <c r="O37" s="63"/>
      <c r="P37" s="63"/>
      <c r="Q37" s="67"/>
      <c r="R37" s="62"/>
      <c r="S37" s="62"/>
      <c r="T37" s="63"/>
      <c r="U37" s="63"/>
      <c r="V37" s="63"/>
      <c r="W37" s="63"/>
      <c r="X37" s="63"/>
      <c r="Y37" s="29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37.5" customHeight="1" x14ac:dyDescent="0.2">
      <c r="A38" s="190" t="s">
        <v>19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2"/>
      <c r="S38" s="191"/>
      <c r="T38" s="191"/>
      <c r="U38" s="191"/>
      <c r="V38" s="191"/>
      <c r="W38" s="191"/>
      <c r="X38" s="191"/>
      <c r="Y38" s="6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38.25" customHeight="1" x14ac:dyDescent="0.2">
      <c r="A39" s="163" t="s">
        <v>20</v>
      </c>
      <c r="B39" s="164"/>
      <c r="C39" s="164"/>
      <c r="D39" s="144"/>
      <c r="E39" s="116" t="s">
        <v>21</v>
      </c>
      <c r="F39" s="144"/>
      <c r="G39" s="77" t="s">
        <v>22</v>
      </c>
      <c r="H39" s="169" t="s">
        <v>49</v>
      </c>
      <c r="I39" s="116" t="s">
        <v>6</v>
      </c>
      <c r="J39" s="117"/>
      <c r="K39" s="117"/>
      <c r="L39" s="117"/>
      <c r="M39" s="117"/>
      <c r="N39" s="117"/>
      <c r="O39" s="19"/>
      <c r="P39" s="149" t="s">
        <v>43</v>
      </c>
      <c r="Q39" s="147" t="s">
        <v>23</v>
      </c>
      <c r="R39" s="147" t="s">
        <v>24</v>
      </c>
      <c r="S39" s="77" t="s">
        <v>25</v>
      </c>
      <c r="T39" s="116" t="s">
        <v>26</v>
      </c>
      <c r="U39" s="117"/>
      <c r="V39" s="117"/>
      <c r="W39" s="117"/>
      <c r="X39" s="117"/>
      <c r="Y39" s="117"/>
      <c r="Z39" s="178" t="s">
        <v>55</v>
      </c>
      <c r="AA39" s="178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7.25" customHeight="1" thickBot="1" x14ac:dyDescent="0.25">
      <c r="A40" s="165"/>
      <c r="B40" s="166"/>
      <c r="C40" s="166"/>
      <c r="D40" s="167"/>
      <c r="E40" s="168"/>
      <c r="F40" s="167"/>
      <c r="G40" s="174"/>
      <c r="H40" s="170"/>
      <c r="I40" s="33" t="s">
        <v>13</v>
      </c>
      <c r="J40" s="33" t="s">
        <v>14</v>
      </c>
      <c r="K40" s="33" t="s">
        <v>14</v>
      </c>
      <c r="L40" s="33" t="s">
        <v>15</v>
      </c>
      <c r="M40" s="33" t="s">
        <v>16</v>
      </c>
      <c r="N40" s="32" t="s">
        <v>17</v>
      </c>
      <c r="O40" s="32" t="s">
        <v>18</v>
      </c>
      <c r="P40" s="174"/>
      <c r="Q40" s="185"/>
      <c r="R40" s="186"/>
      <c r="S40" s="174"/>
      <c r="T40" s="33" t="s">
        <v>13</v>
      </c>
      <c r="U40" s="33" t="s">
        <v>14</v>
      </c>
      <c r="V40" s="33" t="s">
        <v>14</v>
      </c>
      <c r="W40" s="33" t="s">
        <v>15</v>
      </c>
      <c r="X40" s="33" t="s">
        <v>16</v>
      </c>
      <c r="Y40" s="32" t="s">
        <v>17</v>
      </c>
      <c r="Z40" s="55"/>
      <c r="AA40" s="5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s="36" customFormat="1" ht="12" customHeight="1" x14ac:dyDescent="0.2">
      <c r="A41" s="158" t="s">
        <v>69</v>
      </c>
      <c r="B41" s="159"/>
      <c r="C41" s="159"/>
      <c r="D41" s="159"/>
      <c r="E41" s="161" t="s">
        <v>70</v>
      </c>
      <c r="F41" s="162"/>
      <c r="G41" s="175" t="s">
        <v>37</v>
      </c>
      <c r="H41" s="171"/>
      <c r="I41" s="171"/>
      <c r="J41" s="171" t="s">
        <v>60</v>
      </c>
      <c r="K41" s="171" t="s">
        <v>60</v>
      </c>
      <c r="L41" s="171" t="s">
        <v>60</v>
      </c>
      <c r="M41" s="171" t="s">
        <v>60</v>
      </c>
      <c r="N41" s="171"/>
      <c r="O41" s="171"/>
      <c r="P41" s="184" t="s">
        <v>42</v>
      </c>
      <c r="Q41" s="179">
        <v>42920</v>
      </c>
      <c r="R41" s="179">
        <v>42923</v>
      </c>
      <c r="S41" s="105">
        <v>32</v>
      </c>
      <c r="T41" s="43"/>
      <c r="U41" s="43"/>
      <c r="V41" s="44"/>
      <c r="W41" s="44"/>
      <c r="X41" s="44"/>
      <c r="Y41" s="44">
        <v>1</v>
      </c>
      <c r="Z41" s="55"/>
      <c r="AA41" s="55"/>
      <c r="AB41" s="37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1:38" s="36" customFormat="1" ht="12" customHeight="1" x14ac:dyDescent="0.2">
      <c r="A42" s="159"/>
      <c r="B42" s="160"/>
      <c r="C42" s="160"/>
      <c r="D42" s="159"/>
      <c r="E42" s="162"/>
      <c r="F42" s="162"/>
      <c r="G42" s="176"/>
      <c r="H42" s="172"/>
      <c r="I42" s="172"/>
      <c r="J42" s="172"/>
      <c r="K42" s="172"/>
      <c r="L42" s="172"/>
      <c r="M42" s="172"/>
      <c r="N42" s="172"/>
      <c r="O42" s="172"/>
      <c r="P42" s="172"/>
      <c r="Q42" s="182"/>
      <c r="R42" s="180"/>
      <c r="S42" s="106"/>
      <c r="T42" s="45">
        <v>3</v>
      </c>
      <c r="U42" s="46">
        <v>4</v>
      </c>
      <c r="V42" s="65">
        <v>5</v>
      </c>
      <c r="W42" s="46">
        <v>6</v>
      </c>
      <c r="X42" s="46">
        <v>7</v>
      </c>
      <c r="Y42" s="45">
        <v>8</v>
      </c>
      <c r="Z42" s="55"/>
      <c r="AA42" s="55"/>
      <c r="AB42" s="37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1:38" s="36" customFormat="1" ht="12" customHeight="1" x14ac:dyDescent="0.2">
      <c r="A43" s="159"/>
      <c r="B43" s="160"/>
      <c r="C43" s="160"/>
      <c r="D43" s="159"/>
      <c r="E43" s="162"/>
      <c r="F43" s="162"/>
      <c r="G43" s="176"/>
      <c r="H43" s="172"/>
      <c r="I43" s="172"/>
      <c r="J43" s="172"/>
      <c r="K43" s="172"/>
      <c r="L43" s="172"/>
      <c r="M43" s="172"/>
      <c r="N43" s="172"/>
      <c r="O43" s="172"/>
      <c r="P43" s="172"/>
      <c r="Q43" s="182"/>
      <c r="R43" s="180"/>
      <c r="S43" s="106"/>
      <c r="T43" s="45">
        <v>10</v>
      </c>
      <c r="U43" s="45">
        <v>11</v>
      </c>
      <c r="V43" s="44">
        <v>12</v>
      </c>
      <c r="W43" s="45">
        <v>13</v>
      </c>
      <c r="X43" s="45">
        <v>14</v>
      </c>
      <c r="Y43" s="45">
        <v>15</v>
      </c>
      <c r="Z43" s="55"/>
      <c r="AA43" s="55"/>
      <c r="AB43" s="37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1:38" s="36" customFormat="1" ht="12" customHeight="1" x14ac:dyDescent="0.2">
      <c r="A44" s="159"/>
      <c r="B44" s="160"/>
      <c r="C44" s="160"/>
      <c r="D44" s="159"/>
      <c r="E44" s="162"/>
      <c r="F44" s="162"/>
      <c r="G44" s="176"/>
      <c r="H44" s="172"/>
      <c r="I44" s="172"/>
      <c r="J44" s="172"/>
      <c r="K44" s="172"/>
      <c r="L44" s="172"/>
      <c r="M44" s="172"/>
      <c r="N44" s="172"/>
      <c r="O44" s="172"/>
      <c r="P44" s="172"/>
      <c r="Q44" s="182"/>
      <c r="R44" s="180"/>
      <c r="S44" s="106"/>
      <c r="T44" s="45">
        <v>17</v>
      </c>
      <c r="U44" s="45">
        <v>18</v>
      </c>
      <c r="V44" s="45">
        <v>19</v>
      </c>
      <c r="W44" s="45">
        <v>20</v>
      </c>
      <c r="X44" s="45">
        <v>21</v>
      </c>
      <c r="Y44" s="45">
        <v>22</v>
      </c>
      <c r="Z44" s="71"/>
      <c r="AA44" s="55"/>
      <c r="AB44" s="37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s="36" customFormat="1" ht="12" customHeight="1" thickBot="1" x14ac:dyDescent="0.25">
      <c r="A45" s="159"/>
      <c r="B45" s="159"/>
      <c r="C45" s="159"/>
      <c r="D45" s="159"/>
      <c r="E45" s="162"/>
      <c r="F45" s="162"/>
      <c r="G45" s="177"/>
      <c r="H45" s="173"/>
      <c r="I45" s="173"/>
      <c r="J45" s="173"/>
      <c r="K45" s="173"/>
      <c r="L45" s="173"/>
      <c r="M45" s="173"/>
      <c r="N45" s="173"/>
      <c r="O45" s="173"/>
      <c r="P45" s="173"/>
      <c r="Q45" s="183"/>
      <c r="R45" s="181"/>
      <c r="S45" s="107"/>
      <c r="T45" s="45">
        <v>24</v>
      </c>
      <c r="U45" s="45">
        <v>25</v>
      </c>
      <c r="V45" s="53">
        <v>26</v>
      </c>
      <c r="W45" s="54">
        <v>27</v>
      </c>
      <c r="X45" s="54">
        <v>28</v>
      </c>
      <c r="Y45" s="54">
        <v>29</v>
      </c>
      <c r="Z45" s="71"/>
      <c r="AA45" s="55"/>
      <c r="AB45" s="37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ht="33.75" customHeight="1" thickBot="1" x14ac:dyDescent="0.3">
      <c r="A46" s="193"/>
      <c r="B46" s="193"/>
      <c r="C46" s="193"/>
      <c r="D46" s="193"/>
      <c r="E46" s="193"/>
      <c r="F46" s="193"/>
      <c r="G46" s="193"/>
      <c r="H46" s="193"/>
      <c r="T46" s="53">
        <v>31</v>
      </c>
      <c r="U46" s="53"/>
      <c r="V46" s="53"/>
      <c r="W46" s="53"/>
      <c r="X46" s="53"/>
      <c r="Y46" s="54"/>
      <c r="Z46" s="56"/>
      <c r="AA46" s="56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T47" s="194"/>
      <c r="U47" s="194"/>
      <c r="V47" s="194"/>
      <c r="W47" s="194"/>
      <c r="X47" s="194"/>
      <c r="Z47" s="56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42"/>
      <c r="F48" s="10"/>
      <c r="G48" s="10"/>
      <c r="H48" s="10"/>
      <c r="Z48" s="5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customHeight="1" thickBot="1" x14ac:dyDescent="0.25">
      <c r="A49" s="10"/>
      <c r="B49" s="10"/>
      <c r="C49" s="10"/>
      <c r="E49" s="10"/>
      <c r="F49" s="10"/>
      <c r="G49" s="10"/>
      <c r="H49" s="10"/>
      <c r="Z49" s="56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45" customHeight="1" thickBot="1" x14ac:dyDescent="0.25">
      <c r="A50" s="10"/>
      <c r="B50" s="10"/>
      <c r="C50" s="10"/>
      <c r="E50" s="10"/>
      <c r="F50" s="10"/>
      <c r="G50" s="10"/>
      <c r="H50" s="10"/>
      <c r="I50" s="187" t="s">
        <v>35</v>
      </c>
      <c r="J50" s="188"/>
      <c r="K50" s="188"/>
      <c r="L50" s="188"/>
      <c r="M50" s="188"/>
      <c r="N50" s="188"/>
      <c r="O50" s="188"/>
      <c r="P50" s="188"/>
      <c r="Q50" s="189"/>
      <c r="S50" s="41">
        <f>S41</f>
        <v>32</v>
      </c>
      <c r="Z50" s="56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1"/>
      <c r="Q51" s="10"/>
      <c r="Z51" s="56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thickBot="1" x14ac:dyDescent="0.25">
      <c r="A52" s="10"/>
      <c r="B52" s="10"/>
      <c r="C52" s="10"/>
      <c r="E52" s="10"/>
      <c r="F52" s="10"/>
      <c r="G52" s="10"/>
      <c r="H52" s="10"/>
      <c r="P52" s="10"/>
      <c r="Q52" s="10"/>
      <c r="Z52" s="56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5.25" customHeight="1" thickBot="1" x14ac:dyDescent="0.25">
      <c r="A53" s="10"/>
      <c r="B53" s="10"/>
      <c r="C53" s="10"/>
      <c r="E53" s="10"/>
      <c r="F53" s="10"/>
      <c r="G53" s="10"/>
      <c r="H53" s="10"/>
      <c r="I53" s="187" t="s">
        <v>59</v>
      </c>
      <c r="J53" s="188"/>
      <c r="K53" s="188"/>
      <c r="L53" s="188"/>
      <c r="M53" s="188"/>
      <c r="N53" s="188"/>
      <c r="O53" s="188"/>
      <c r="P53" s="188"/>
      <c r="Q53" s="189"/>
      <c r="S53" s="41">
        <f>S50+R36+R25</f>
        <v>144</v>
      </c>
      <c r="Z53" s="56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5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5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5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5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</sheetData>
  <mergeCells count="130">
    <mergeCell ref="I53:Q53"/>
    <mergeCell ref="P27:P28"/>
    <mergeCell ref="Q27:Q28"/>
    <mergeCell ref="R27:R28"/>
    <mergeCell ref="S27:S28"/>
    <mergeCell ref="T27:Y28"/>
    <mergeCell ref="O30:O34"/>
    <mergeCell ref="P30:P34"/>
    <mergeCell ref="Q30:Q34"/>
    <mergeCell ref="R30:R34"/>
    <mergeCell ref="S30:S34"/>
    <mergeCell ref="A38:X38"/>
    <mergeCell ref="G30:H34"/>
    <mergeCell ref="I30:I34"/>
    <mergeCell ref="J30:J34"/>
    <mergeCell ref="K30:K34"/>
    <mergeCell ref="L30:L34"/>
    <mergeCell ref="M30:M34"/>
    <mergeCell ref="N30:N34"/>
    <mergeCell ref="F27:F28"/>
    <mergeCell ref="G27:H28"/>
    <mergeCell ref="I27:N27"/>
    <mergeCell ref="A46:H46"/>
    <mergeCell ref="I50:Q50"/>
    <mergeCell ref="A10:A11"/>
    <mergeCell ref="B10:B11"/>
    <mergeCell ref="C10:C11"/>
    <mergeCell ref="J13:J18"/>
    <mergeCell ref="A13:A18"/>
    <mergeCell ref="Z39:AA39"/>
    <mergeCell ref="S39:S40"/>
    <mergeCell ref="R41:R45"/>
    <mergeCell ref="S41:S45"/>
    <mergeCell ref="M41:M45"/>
    <mergeCell ref="Q41:Q45"/>
    <mergeCell ref="P41:P45"/>
    <mergeCell ref="O41:O45"/>
    <mergeCell ref="P39:P40"/>
    <mergeCell ref="Q39:Q40"/>
    <mergeCell ref="R39:R40"/>
    <mergeCell ref="N41:N45"/>
    <mergeCell ref="T39:Y39"/>
    <mergeCell ref="A41:D45"/>
    <mergeCell ref="E41:F45"/>
    <mergeCell ref="A39:D40"/>
    <mergeCell ref="E39:F40"/>
    <mergeCell ref="H39:H40"/>
    <mergeCell ref="I39:N39"/>
    <mergeCell ref="H41:H45"/>
    <mergeCell ref="I41:I45"/>
    <mergeCell ref="J41:J45"/>
    <mergeCell ref="L41:L45"/>
    <mergeCell ref="K41:K45"/>
    <mergeCell ref="G39:G40"/>
    <mergeCell ref="G41:G45"/>
    <mergeCell ref="A19:A23"/>
    <mergeCell ref="D2:Y2"/>
    <mergeCell ref="C19:C23"/>
    <mergeCell ref="D19:D23"/>
    <mergeCell ref="X4:Y6"/>
    <mergeCell ref="X3:Y3"/>
    <mergeCell ref="S10:S11"/>
    <mergeCell ref="B13:B18"/>
    <mergeCell ref="F10:F11"/>
    <mergeCell ref="D10:D11"/>
    <mergeCell ref="C13:C18"/>
    <mergeCell ref="E13:E18"/>
    <mergeCell ref="F13:F18"/>
    <mergeCell ref="E10:E11"/>
    <mergeCell ref="G10:H11"/>
    <mergeCell ref="R10:R11"/>
    <mergeCell ref="P10:P11"/>
    <mergeCell ref="Q10:Q11"/>
    <mergeCell ref="E19:E23"/>
    <mergeCell ref="I13:I18"/>
    <mergeCell ref="G3:O3"/>
    <mergeCell ref="T10:Y11"/>
    <mergeCell ref="B5:C7"/>
    <mergeCell ref="D3:F7"/>
    <mergeCell ref="F19:F23"/>
    <mergeCell ref="I19:I23"/>
    <mergeCell ref="P3:W3"/>
    <mergeCell ref="P4:W4"/>
    <mergeCell ref="P5:W5"/>
    <mergeCell ref="P6:W6"/>
    <mergeCell ref="Q19:Q23"/>
    <mergeCell ref="J19:J23"/>
    <mergeCell ref="B2:C4"/>
    <mergeCell ref="M19:M23"/>
    <mergeCell ref="O19:O23"/>
    <mergeCell ref="D13:D18"/>
    <mergeCell ref="S36:X36"/>
    <mergeCell ref="I36:P36"/>
    <mergeCell ref="Q13:Q18"/>
    <mergeCell ref="R13:R18"/>
    <mergeCell ref="S13:S18"/>
    <mergeCell ref="K19:K23"/>
    <mergeCell ref="L19:L23"/>
    <mergeCell ref="R19:R23"/>
    <mergeCell ref="S19:S23"/>
    <mergeCell ref="P19:P23"/>
    <mergeCell ref="P13:P18"/>
    <mergeCell ref="K13:K18"/>
    <mergeCell ref="L13:L18"/>
    <mergeCell ref="M13:M18"/>
    <mergeCell ref="N19:N23"/>
    <mergeCell ref="A30:A34"/>
    <mergeCell ref="B30:B34"/>
    <mergeCell ref="A27:A28"/>
    <mergeCell ref="B27:B28"/>
    <mergeCell ref="C27:C28"/>
    <mergeCell ref="D27:D28"/>
    <mergeCell ref="E27:E28"/>
    <mergeCell ref="F30:F34"/>
    <mergeCell ref="G4:O4"/>
    <mergeCell ref="O13:O18"/>
    <mergeCell ref="N13:N18"/>
    <mergeCell ref="G5:O5"/>
    <mergeCell ref="G6:O6"/>
    <mergeCell ref="B19:B23"/>
    <mergeCell ref="C30:C34"/>
    <mergeCell ref="D30:D34"/>
    <mergeCell ref="E30:E34"/>
    <mergeCell ref="G13:H18"/>
    <mergeCell ref="G19:H23"/>
    <mergeCell ref="G7:Y7"/>
    <mergeCell ref="P8:X8"/>
    <mergeCell ref="A9:Y9"/>
    <mergeCell ref="A2:A7"/>
    <mergeCell ref="I10:N10"/>
  </mergeCells>
  <dataValidations count="1">
    <dataValidation type="list" allowBlank="1" showInputMessage="1" showErrorMessage="1" sqref="P41:P45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G41:G45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Portatil</cp:lastModifiedBy>
  <dcterms:created xsi:type="dcterms:W3CDTF">2017-01-11T00:53:31Z</dcterms:created>
  <dcterms:modified xsi:type="dcterms:W3CDTF">2017-07-17T22:31:40Z</dcterms:modified>
</cp:coreProperties>
</file>