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A-CENTRO DE TELEINFORMATICCA - 2017\PROGRAMACIÓN\11-NOVIEMBRE\"/>
    </mc:Choice>
  </mc:AlternateContent>
  <bookViews>
    <workbookView xWindow="0" yWindow="0" windowWidth="10995" windowHeight="6930"/>
  </bookViews>
  <sheets>
    <sheet name="RMI -NOVIEM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52" i="2" l="1"/>
  <c r="AF15" i="2" l="1"/>
  <c r="AF16" i="2"/>
  <c r="AF17" i="2"/>
  <c r="AF21" i="2"/>
  <c r="AF22" i="2"/>
  <c r="AF23" i="2"/>
  <c r="AF28" i="2"/>
  <c r="AF29" i="2"/>
  <c r="AF31" i="2"/>
  <c r="AF35" i="2"/>
  <c r="AF36" i="2"/>
  <c r="AF37" i="2"/>
  <c r="AF41" i="2"/>
  <c r="AF42" i="2"/>
  <c r="AF43" i="2"/>
  <c r="AF47" i="2"/>
  <c r="AF48" i="2"/>
  <c r="AF49" i="2"/>
  <c r="AF85" i="2" l="1"/>
  <c r="AF84" i="2"/>
  <c r="AF83" i="2"/>
  <c r="AF80" i="2"/>
  <c r="AF79" i="2"/>
  <c r="AF78" i="2"/>
  <c r="AF75" i="2"/>
  <c r="AF74" i="2"/>
  <c r="AF73" i="2"/>
  <c r="AF70" i="2"/>
  <c r="AF69" i="2"/>
  <c r="AF68" i="2"/>
  <c r="AG68" i="2" s="1"/>
  <c r="AF65" i="2"/>
  <c r="AF64" i="2"/>
  <c r="AF63" i="2"/>
  <c r="AF60" i="2"/>
  <c r="AF59" i="2"/>
  <c r="AF58" i="2"/>
  <c r="S86" i="2"/>
  <c r="AG73" i="2" l="1"/>
  <c r="AG63" i="2"/>
  <c r="AG83" i="2"/>
  <c r="AG78" i="2"/>
  <c r="AG58" i="2"/>
  <c r="AG41" i="2" l="1"/>
  <c r="AG35" i="2"/>
  <c r="AG47" i="2"/>
  <c r="AG28" i="2"/>
  <c r="AG21" i="2" l="1"/>
  <c r="AG15" i="2"/>
</calcChain>
</file>

<file path=xl/sharedStrings.xml><?xml version="1.0" encoding="utf-8"?>
<sst xmlns="http://schemas.openxmlformats.org/spreadsheetml/2006/main" count="241" uniqueCount="119">
  <si>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</si>
  <si>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</si>
  <si>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</si>
  <si>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</si>
  <si>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</si>
  <si>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</si>
  <si>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</si>
  <si>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</si>
  <si>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</si>
  <si>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</si>
  <si>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</si>
  <si>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</si>
  <si>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</si>
  <si>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</si>
  <si>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</si>
  <si>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</si>
  <si>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</si>
  <si>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</si>
  <si>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</si>
  <si>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</si>
  <si>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</si>
  <si>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</si>
  <si>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</si>
  <si>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</si>
  <si>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</si>
  <si>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</si>
  <si>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</si>
  <si>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</si>
  <si>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</si>
  <si>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</si>
  <si>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</si>
  <si>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</si>
  <si>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</si>
  <si>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</si>
  <si>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</si>
  <si>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</si>
  <si>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</si>
  <si>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</si>
  <si>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</si>
  <si>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</si>
  <si>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</si>
  <si>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</si>
  <si>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</si>
  <si>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</si>
  <si>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</si>
  <si>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</si>
  <si>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</si>
  <si>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</si>
  <si>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</si>
  <si>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</si>
  <si>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</si>
  <si>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</si>
  <si>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</si>
  <si>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</si>
  <si>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</si>
  <si>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</si>
  <si>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</si>
  <si>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</si>
  <si>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</si>
  <si>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</si>
  <si>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</si>
  <si>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</si>
  <si>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</si>
  <si>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</si>
  <si>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</si>
  <si>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</si>
  <si>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TECNOLOGO EN  DISEÑO, IMPLEMENTACIÓN Y MANTENIMIENTO DE SISTEMAS DE TELECOMUNICACIONES</t>
  </si>
  <si>
    <t>PROMOVER INTERACCIÓN</t>
  </si>
  <si>
    <t>PROMOVER LA INTERACCIÓN IDÓNEA CONSIGO MISMO, CON LOS DEMÁS Y CON LA NATURALEZA EN LOS CONTEXTOS LABORAL Y SOCIAL.</t>
  </si>
  <si>
    <t> Asumir actitudes críticas, argumentativas y propositivas en función de la resolución de problemas de carácter productivo y social.</t>
  </si>
  <si>
    <t>7;00 - 10;00</t>
  </si>
  <si>
    <t>TELECOMUNICACIONES 1</t>
  </si>
  <si>
    <t>16;00 - 19;00</t>
  </si>
  <si>
    <t>TELECOMUNICACIONES 2</t>
  </si>
  <si>
    <t>LUCY MARCELA COLLAZOS HURTADO</t>
  </si>
  <si>
    <t>lcollazos@sena.edu.co</t>
  </si>
  <si>
    <t>Martes, 07 de Noviembre de 2017</t>
  </si>
  <si>
    <t>APRENDICES</t>
  </si>
  <si>
    <t>ANYI YULIANA NARVAEZ PILCUE</t>
  </si>
  <si>
    <t xml:space="preserve">ERIK FABIAN TIMANA </t>
  </si>
  <si>
    <t>ELVER NEMESIO VALENCIA CAMPO</t>
  </si>
  <si>
    <t>ANDRES FELIPE CUCHILLO PAJA</t>
  </si>
  <si>
    <t>CARLOS JAVIER MUÑOZ SILVA</t>
  </si>
  <si>
    <t>LUIS ALFONSO ARIAS TAMAYO</t>
  </si>
  <si>
    <t xml:space="preserve">JUAN DAVID RAMIREZ GARZON
</t>
  </si>
  <si>
    <t>KAREN LIZETH MORCILLO MARTINEZ</t>
  </si>
  <si>
    <t>JHON FREDY MUÑOZ DAZA</t>
  </si>
  <si>
    <t>ANDRES CAMILO  MUÑOZ LOSADA</t>
  </si>
  <si>
    <t>DANIEL STIVEN  MUÑOZ VERA</t>
  </si>
  <si>
    <t>JULIAN ANDRES OLARTE RUIZ</t>
  </si>
  <si>
    <t>CRISTIAN ANTONIO PAREDES BELTRAN</t>
  </si>
  <si>
    <t>DANIEL FERNANDO PINZON LOPEZ</t>
  </si>
  <si>
    <t>CRISTIAN DAVID QUILINDO VICTORIA</t>
  </si>
  <si>
    <t>HERNAN DARIO CORTES OBANDO</t>
  </si>
  <si>
    <t>JOSE DANIEL FULI CAMAYO</t>
  </si>
  <si>
    <t>JUAN ESTEBAN GARCIA GOMEZ</t>
  </si>
  <si>
    <t>ERNEY JURADO AVENDAÑO</t>
  </si>
  <si>
    <t>XIMENA SOLANYI  JURADO GOMEZ</t>
  </si>
  <si>
    <t>JORGE ARMANDO LONGO PERAFAN</t>
  </si>
  <si>
    <t>MARIO ERNESTO MACA MADROÑERO</t>
  </si>
  <si>
    <t>JUAN CAMILO MELENJE LOPEZ</t>
  </si>
  <si>
    <t>FABIAN ANDRES MEZA GUALGUAN</t>
  </si>
  <si>
    <t>ESTEBAN DAVID MUÑOZ GUACHETA</t>
  </si>
  <si>
    <t>JOYERIA ARMADA</t>
  </si>
  <si>
    <t>INTERACCIÓN IDÓNEA</t>
  </si>
  <si>
    <t>Generar hábitos saludables en su estilo de vida para garantizar la prevención de riesgos ocupacionales de acuerdo con el diagnóstico de su condición física individual y la naturaleza y complejidad de su desempeño laboral.</t>
  </si>
  <si>
    <t>TODOS</t>
  </si>
  <si>
    <t>10;00 - 13;00</t>
  </si>
  <si>
    <t>TALLER JOYERÍA</t>
  </si>
  <si>
    <t xml:space="preserve">MANTENIMIENTO DE EQUIPOS DE COMPUTO, DISEÑO E INSTALACION DE
CABLEADO ESTRUCTURADO </t>
  </si>
  <si>
    <t>RELACIÓN CON EL ENTORNO</t>
  </si>
  <si>
    <t>Asumir actitudes críticas, argumentativas y propositivas en función de la resolución de problemas de carácter productivo y social.</t>
  </si>
  <si>
    <t>MANTENIMIENTO MEC-1</t>
  </si>
  <si>
    <t>DESARROLLO CURRICULAR PROGRAMA TECNOLOGIA EN GESTION DE OPERACIONES INTERNAS DE FABRICACION</t>
  </si>
  <si>
    <t xml:space="preserve">Realizaión de diversas actividades (guíasdeaprndizaje), para cumplir conel cronograma de la Red de Conocimiento Gestión de Producción Industrial </t>
  </si>
  <si>
    <t>8:00 - 17;00</t>
  </si>
  <si>
    <t>Capacitación no formal SISTEMA DE GESTION DE SEGURIDAD Y SALUD EN EL TRABAJO - 2</t>
  </si>
  <si>
    <t>Particiación en la Capacitación no formal Sistema de  Gestión de Seguridad y  Salud en el Trabajo  (sección 1), a realizarse en la ciudad de Barranquilla</t>
  </si>
  <si>
    <t>8:00 - 12:00   13:00 - 17:00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</si>
</sst>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319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0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10" borderId="0" xfId="0" applyFont="1" applyFill="1" applyBorder="1" applyAlignment="1"/>
    <xf numFmtId="0" fontId="6" fillId="17" borderId="16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/>
    <xf numFmtId="0" fontId="8" fillId="2" borderId="16" xfId="0" applyFont="1" applyFill="1" applyBorder="1" applyAlignment="1"/>
    <xf numFmtId="0" fontId="41" fillId="10" borderId="0" xfId="0" applyFont="1" applyFill="1" applyBorder="1" applyAlignment="1">
      <alignment vertical="center"/>
    </xf>
    <xf numFmtId="0" fontId="42" fillId="10" borderId="0" xfId="0" applyFont="1" applyFill="1" applyBorder="1" applyAlignment="1"/>
    <xf numFmtId="0" fontId="8" fillId="0" borderId="0" xfId="0" applyFont="1" applyBorder="1" applyAlignment="1"/>
    <xf numFmtId="0" fontId="8" fillId="19" borderId="17" xfId="0" applyFont="1" applyFill="1" applyBorder="1"/>
    <xf numFmtId="0" fontId="6" fillId="20" borderId="17" xfId="0" applyFont="1" applyFill="1" applyBorder="1"/>
    <xf numFmtId="0" fontId="0" fillId="10" borderId="0" xfId="0" applyFont="1" applyFill="1" applyBorder="1" applyAlignment="1"/>
    <xf numFmtId="0" fontId="43" fillId="23" borderId="16" xfId="0" applyFont="1" applyFill="1" applyBorder="1" applyAlignment="1"/>
    <xf numFmtId="0" fontId="8" fillId="12" borderId="19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2" fontId="8" fillId="13" borderId="19" xfId="0" applyNumberFormat="1" applyFont="1" applyFill="1" applyBorder="1" applyAlignment="1">
      <alignment horizontal="center" vertical="center"/>
    </xf>
    <xf numFmtId="2" fontId="8" fillId="13" borderId="16" xfId="0" applyNumberFormat="1" applyFont="1" applyFill="1" applyBorder="1" applyAlignment="1">
      <alignment horizontal="center" vertical="center"/>
    </xf>
    <xf numFmtId="0" fontId="8" fillId="23" borderId="16" xfId="0" applyFont="1" applyFill="1" applyBorder="1"/>
    <xf numFmtId="0" fontId="8" fillId="22" borderId="17" xfId="0" applyFont="1" applyFill="1" applyBorder="1"/>
    <xf numFmtId="0" fontId="10" fillId="6" borderId="52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 wrapText="1"/>
    </xf>
    <xf numFmtId="20" fontId="6" fillId="0" borderId="60" xfId="0" applyNumberFormat="1" applyFont="1" applyFill="1" applyBorder="1" applyAlignment="1">
      <alignment horizontal="center" vertical="center" wrapText="1"/>
    </xf>
    <xf numFmtId="20" fontId="1" fillId="0" borderId="76" xfId="0" applyNumberFormat="1" applyFont="1" applyFill="1" applyBorder="1" applyAlignment="1">
      <alignment horizontal="center" vertical="center" wrapText="1"/>
    </xf>
    <xf numFmtId="20" fontId="1" fillId="0" borderId="72" xfId="0" applyNumberFormat="1" applyFont="1" applyFill="1" applyBorder="1" applyAlignment="1">
      <alignment horizontal="center" vertical="center" wrapText="1"/>
    </xf>
    <xf numFmtId="20" fontId="1" fillId="0" borderId="77" xfId="0" applyNumberFormat="1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 wrapText="1"/>
    </xf>
    <xf numFmtId="0" fontId="1" fillId="0" borderId="74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horizontal="center" vertical="center" wrapText="1"/>
    </xf>
    <xf numFmtId="0" fontId="1" fillId="0" borderId="76" xfId="0" applyFont="1" applyFill="1" applyBorder="1" applyAlignment="1">
      <alignment horizontal="center" vertical="center" wrapText="1"/>
    </xf>
    <xf numFmtId="0" fontId="1" fillId="0" borderId="72" xfId="0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horizontal="center" vertical="center" wrapText="1"/>
    </xf>
    <xf numFmtId="0" fontId="6" fillId="0" borderId="76" xfId="0" applyFont="1" applyFill="1" applyBorder="1" applyAlignment="1">
      <alignment horizontal="center" vertical="center" wrapText="1"/>
    </xf>
    <xf numFmtId="0" fontId="6" fillId="0" borderId="72" xfId="0" applyFont="1" applyFill="1" applyBorder="1" applyAlignment="1">
      <alignment horizontal="center" vertical="center" wrapText="1"/>
    </xf>
    <xf numFmtId="0" fontId="6" fillId="0" borderId="7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79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 wrapText="1"/>
    </xf>
    <xf numFmtId="0" fontId="1" fillId="0" borderId="81" xfId="0" applyFont="1" applyFill="1" applyBorder="1" applyAlignment="1">
      <alignment horizontal="center" vertical="center" wrapText="1"/>
    </xf>
    <xf numFmtId="20" fontId="7" fillId="0" borderId="76" xfId="0" applyNumberFormat="1" applyFont="1" applyFill="1" applyBorder="1" applyAlignment="1">
      <alignment horizontal="center" vertical="center" wrapText="1"/>
    </xf>
    <xf numFmtId="20" fontId="7" fillId="0" borderId="72" xfId="0" applyNumberFormat="1" applyFont="1" applyFill="1" applyBorder="1" applyAlignment="1">
      <alignment horizontal="center" vertical="center" wrapText="1"/>
    </xf>
    <xf numFmtId="20" fontId="7" fillId="0" borderId="77" xfId="0" applyNumberFormat="1" applyFont="1" applyFill="1" applyBorder="1" applyAlignment="1">
      <alignment horizontal="center" vertical="center" wrapText="1"/>
    </xf>
    <xf numFmtId="0" fontId="14" fillId="0" borderId="76" xfId="0" applyFont="1" applyFill="1" applyBorder="1" applyAlignment="1">
      <alignment horizontal="center" vertical="center" wrapText="1"/>
    </xf>
    <xf numFmtId="0" fontId="14" fillId="0" borderId="72" xfId="0" applyFont="1" applyFill="1" applyBorder="1" applyAlignment="1">
      <alignment horizontal="center" vertical="center" wrapText="1"/>
    </xf>
    <xf numFmtId="0" fontId="14" fillId="0" borderId="77" xfId="0" applyFont="1" applyFill="1" applyBorder="1" applyAlignment="1">
      <alignment horizontal="center" vertical="center" wrapText="1"/>
    </xf>
    <xf numFmtId="0" fontId="2" fillId="0" borderId="78" xfId="0" applyFont="1" applyFill="1" applyBorder="1" applyAlignment="1">
      <alignment horizontal="center" vertical="center" wrapText="1"/>
    </xf>
    <xf numFmtId="0" fontId="2" fillId="0" borderId="79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80" xfId="0" applyFont="1" applyFill="1" applyBorder="1" applyAlignment="1">
      <alignment horizontal="center" vertical="center" wrapText="1"/>
    </xf>
    <xf numFmtId="0" fontId="2" fillId="0" borderId="81" xfId="0" applyFont="1" applyFill="1" applyBorder="1" applyAlignment="1">
      <alignment horizontal="center" vertical="center" wrapText="1"/>
    </xf>
    <xf numFmtId="20" fontId="2" fillId="0" borderId="76" xfId="0" applyNumberFormat="1" applyFont="1" applyFill="1" applyBorder="1" applyAlignment="1">
      <alignment horizontal="center" vertical="center" wrapText="1"/>
    </xf>
    <xf numFmtId="20" fontId="2" fillId="0" borderId="72" xfId="0" applyNumberFormat="1" applyFont="1" applyFill="1" applyBorder="1" applyAlignment="1">
      <alignment horizontal="center" vertical="center" wrapText="1"/>
    </xf>
    <xf numFmtId="20" fontId="2" fillId="0" borderId="77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20" fontId="7" fillId="0" borderId="73" xfId="0" applyNumberFormat="1" applyFont="1" applyFill="1" applyBorder="1" applyAlignment="1">
      <alignment horizontal="center" vertical="center" wrapText="1"/>
    </xf>
    <xf numFmtId="0" fontId="7" fillId="0" borderId="76" xfId="0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32" fillId="0" borderId="76" xfId="0" applyFont="1" applyFill="1" applyBorder="1" applyAlignment="1">
      <alignment horizontal="center" vertical="center" wrapText="1"/>
    </xf>
    <xf numFmtId="0" fontId="32" fillId="0" borderId="72" xfId="0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14" fillId="0" borderId="68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32" fillId="0" borderId="74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32" fillId="0" borderId="75" xfId="0" applyFont="1" applyFill="1" applyBorder="1" applyAlignment="1">
      <alignment horizontal="center" vertical="center" wrapText="1"/>
    </xf>
    <xf numFmtId="0" fontId="2" fillId="0" borderId="76" xfId="0" applyFont="1" applyFill="1" applyBorder="1" applyAlignment="1">
      <alignment horizontal="center" vertical="center" wrapText="1"/>
    </xf>
    <xf numFmtId="0" fontId="2" fillId="0" borderId="72" xfId="0" applyFont="1" applyFill="1" applyBorder="1" applyAlignment="1">
      <alignment horizontal="center" vertical="center" wrapText="1"/>
    </xf>
    <xf numFmtId="0" fontId="2" fillId="0" borderId="77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31" fillId="0" borderId="76" xfId="0" applyFont="1" applyFill="1" applyBorder="1" applyAlignment="1">
      <alignment horizontal="center" vertical="center" wrapText="1"/>
    </xf>
    <xf numFmtId="0" fontId="31" fillId="0" borderId="72" xfId="0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79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7" fillId="0" borderId="83" xfId="0" applyFont="1" applyFill="1" applyBorder="1" applyAlignment="1">
      <alignment horizontal="center" vertical="center" wrapText="1"/>
    </xf>
    <xf numFmtId="0" fontId="7" fillId="0" borderId="84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14" fillId="0" borderId="69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8" fillId="12" borderId="56" xfId="0" applyFont="1" applyFill="1" applyBorder="1" applyAlignment="1">
      <alignment horizontal="center"/>
    </xf>
    <xf numFmtId="0" fontId="8" fillId="12" borderId="39" xfId="0" applyFont="1" applyFill="1" applyBorder="1" applyAlignment="1">
      <alignment horizontal="center"/>
    </xf>
    <xf numFmtId="0" fontId="8" fillId="12" borderId="45" xfId="0" applyFont="1" applyFill="1" applyBorder="1" applyAlignment="1">
      <alignment horizontal="center"/>
    </xf>
    <xf numFmtId="0" fontId="8" fillId="12" borderId="86" xfId="0" applyFont="1" applyFill="1" applyBorder="1" applyAlignment="1">
      <alignment horizontal="center"/>
    </xf>
    <xf numFmtId="0" fontId="8" fillId="12" borderId="87" xfId="0" applyFont="1" applyFill="1" applyBorder="1" applyAlignment="1">
      <alignment horizontal="center"/>
    </xf>
    <xf numFmtId="0" fontId="8" fillId="12" borderId="46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17" fillId="11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8" fillId="11" borderId="18" xfId="0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30" xfId="0" applyFont="1" applyFill="1" applyBorder="1" applyAlignment="1">
      <alignment horizontal="center" vertic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33" fillId="15" borderId="17" xfId="0" applyFont="1" applyFill="1" applyBorder="1" applyAlignment="1">
      <alignment horizontal="center"/>
    </xf>
    <xf numFmtId="0" fontId="8" fillId="21" borderId="43" xfId="0" applyFont="1" applyFill="1" applyBorder="1" applyAlignment="1">
      <alignment horizontal="center"/>
    </xf>
    <xf numFmtId="0" fontId="8" fillId="21" borderId="18" xfId="0" applyFont="1" applyFill="1" applyBorder="1" applyAlignment="1">
      <alignment horizontal="center"/>
    </xf>
    <xf numFmtId="0" fontId="8" fillId="21" borderId="85" xfId="0" applyFont="1" applyFill="1" applyBorder="1" applyAlignment="1">
      <alignment horizontal="center"/>
    </xf>
    <xf numFmtId="0" fontId="33" fillId="19" borderId="16" xfId="0" applyFont="1" applyFill="1" applyBorder="1" applyAlignment="1">
      <alignment horizontal="center" vertical="center" wrapText="1"/>
    </xf>
    <xf numFmtId="0" fontId="33" fillId="19" borderId="16" xfId="0" applyFont="1" applyFill="1" applyBorder="1" applyAlignment="1">
      <alignment horizontal="center" vertical="center"/>
    </xf>
    <xf numFmtId="0" fontId="33" fillId="19" borderId="16" xfId="0" applyFont="1" applyFill="1" applyBorder="1" applyAlignment="1">
      <alignment horizontal="center"/>
    </xf>
    <xf numFmtId="0" fontId="8" fillId="18" borderId="43" xfId="0" applyFont="1" applyFill="1" applyBorder="1" applyAlignment="1">
      <alignment horizontal="center"/>
    </xf>
    <xf numFmtId="0" fontId="8" fillId="18" borderId="18" xfId="0" applyFont="1" applyFill="1" applyBorder="1" applyAlignment="1">
      <alignment horizontal="center"/>
    </xf>
    <xf numFmtId="0" fontId="8" fillId="18" borderId="85" xfId="0" applyFont="1" applyFill="1" applyBorder="1" applyAlignment="1">
      <alignment horizontal="center"/>
    </xf>
    <xf numFmtId="14" fontId="6" fillId="0" borderId="60" xfId="0" applyNumberFormat="1" applyFont="1" applyFill="1" applyBorder="1" applyAlignment="1">
      <alignment horizontal="center" vertical="center" wrapText="1"/>
    </xf>
    <xf numFmtId="1" fontId="14" fillId="0" borderId="60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ollaz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4"/>
  <sheetViews>
    <sheetView tabSelected="1" topLeftCell="I8" zoomScale="70" zoomScaleNormal="70" workbookViewId="0">
      <selection activeCell="Q61" sqref="Q61:Q65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31.140625" style="3" customWidth="1"/>
    <col min="7" max="7" width="17.7109375" style="3" customWidth="1"/>
    <col min="8" max="8" width="5.42578125" style="3" customWidth="1"/>
    <col min="9" max="9" width="10.85546875" style="3" customWidth="1"/>
    <col min="10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20.42578125" style="3" customWidth="1"/>
    <col min="30" max="31" width="4.85546875" style="3" hidden="1" customWidth="1"/>
    <col min="32" max="32" width="7.28515625" style="3" hidden="1" customWidth="1"/>
    <col min="33" max="33" width="0.85546875" style="3" customWidth="1"/>
    <col min="34" max="34" width="42.28515625" style="3" customWidth="1"/>
    <col min="35" max="35" width="11.42578125" style="81" customWidth="1"/>
    <col min="36" max="36" width="23.85546875" style="3" customWidth="1"/>
    <col min="37" max="37" width="32.28515625" style="3" customWidth="1"/>
    <col min="38" max="38" width="27.7109375" style="3" customWidth="1"/>
    <col min="39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233" t="s">
        <v>0</v>
      </c>
      <c r="B2" s="243"/>
      <c r="C2" s="243"/>
      <c r="D2" s="241" t="s">
        <v>47</v>
      </c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/>
      <c r="AA2" s="5"/>
      <c r="AB2" s="6"/>
      <c r="AC2" s="5"/>
      <c r="AD2" s="5"/>
      <c r="AE2" s="5"/>
      <c r="AF2" s="5"/>
      <c r="AG2" s="5"/>
      <c r="AH2" s="5"/>
      <c r="AI2" s="7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234"/>
      <c r="B3" s="243"/>
      <c r="C3" s="243"/>
      <c r="D3" s="245" t="s">
        <v>58</v>
      </c>
      <c r="E3" s="245"/>
      <c r="F3" s="245"/>
      <c r="G3" s="254" t="s">
        <v>29</v>
      </c>
      <c r="H3" s="255"/>
      <c r="I3" s="255"/>
      <c r="J3" s="255"/>
      <c r="K3" s="255"/>
      <c r="L3" s="255"/>
      <c r="M3" s="255"/>
      <c r="N3" s="255"/>
      <c r="O3" s="256"/>
      <c r="P3" s="246" t="s">
        <v>30</v>
      </c>
      <c r="Q3" s="246"/>
      <c r="R3" s="246"/>
      <c r="S3" s="246"/>
      <c r="T3" s="246"/>
      <c r="U3" s="246"/>
      <c r="V3" s="246"/>
      <c r="W3" s="246"/>
      <c r="X3" s="246" t="s">
        <v>32</v>
      </c>
      <c r="Y3" s="246"/>
      <c r="Z3" s="2"/>
      <c r="AA3" s="5"/>
      <c r="AB3" s="5"/>
      <c r="AC3" s="6"/>
      <c r="AD3" s="5"/>
      <c r="AE3" s="5"/>
      <c r="AF3" s="5"/>
      <c r="AG3" s="5"/>
      <c r="AH3" s="5"/>
      <c r="AI3" s="7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234"/>
      <c r="B4" s="243"/>
      <c r="C4" s="243"/>
      <c r="D4" s="245"/>
      <c r="E4" s="245"/>
      <c r="F4" s="245"/>
      <c r="G4" s="253" t="s">
        <v>74</v>
      </c>
      <c r="H4" s="248"/>
      <c r="I4" s="248"/>
      <c r="J4" s="248"/>
      <c r="K4" s="248"/>
      <c r="L4" s="248"/>
      <c r="M4" s="248"/>
      <c r="N4" s="248"/>
      <c r="O4" s="249"/>
      <c r="P4" s="247" t="s">
        <v>75</v>
      </c>
      <c r="Q4" s="248"/>
      <c r="R4" s="248"/>
      <c r="S4" s="248"/>
      <c r="T4" s="248"/>
      <c r="U4" s="248"/>
      <c r="V4" s="248"/>
      <c r="W4" s="249"/>
      <c r="X4" s="224" t="s">
        <v>76</v>
      </c>
      <c r="Y4" s="225"/>
      <c r="Z4" s="2"/>
      <c r="AA4" s="5"/>
      <c r="AB4" s="5"/>
      <c r="AC4" s="6"/>
      <c r="AD4" s="5"/>
      <c r="AE4" s="5"/>
      <c r="AF4" s="5"/>
      <c r="AG4" s="5"/>
      <c r="AH4" s="5"/>
      <c r="AI4" s="7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234"/>
      <c r="B5" s="244" t="s">
        <v>28</v>
      </c>
      <c r="C5" s="244"/>
      <c r="D5" s="245"/>
      <c r="E5" s="245"/>
      <c r="F5" s="245"/>
      <c r="G5" s="254" t="s">
        <v>1</v>
      </c>
      <c r="H5" s="255"/>
      <c r="I5" s="255"/>
      <c r="J5" s="255"/>
      <c r="K5" s="255"/>
      <c r="L5" s="255"/>
      <c r="M5" s="255"/>
      <c r="N5" s="255"/>
      <c r="O5" s="256"/>
      <c r="P5" s="250" t="s">
        <v>31</v>
      </c>
      <c r="Q5" s="251"/>
      <c r="R5" s="251"/>
      <c r="S5" s="251"/>
      <c r="T5" s="251"/>
      <c r="U5" s="251"/>
      <c r="V5" s="251"/>
      <c r="W5" s="252"/>
      <c r="X5" s="226"/>
      <c r="Y5" s="227"/>
      <c r="Z5" s="2"/>
      <c r="AA5" s="5"/>
      <c r="AB5" s="5"/>
      <c r="AC5" s="6"/>
      <c r="AD5" s="5"/>
      <c r="AE5" s="5"/>
      <c r="AF5" s="5"/>
      <c r="AG5" s="5"/>
      <c r="AH5" s="5"/>
      <c r="AI5" s="7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234"/>
      <c r="B6" s="244"/>
      <c r="C6" s="244"/>
      <c r="D6" s="245"/>
      <c r="E6" s="245"/>
      <c r="F6" s="245"/>
      <c r="G6" s="253">
        <v>34557499</v>
      </c>
      <c r="H6" s="248"/>
      <c r="I6" s="248"/>
      <c r="J6" s="248"/>
      <c r="K6" s="248"/>
      <c r="L6" s="248"/>
      <c r="M6" s="248"/>
      <c r="N6" s="248"/>
      <c r="O6" s="249"/>
      <c r="P6" s="253">
        <v>3127776953</v>
      </c>
      <c r="Q6" s="248"/>
      <c r="R6" s="248"/>
      <c r="S6" s="248"/>
      <c r="T6" s="248"/>
      <c r="U6" s="248"/>
      <c r="V6" s="248"/>
      <c r="W6" s="249"/>
      <c r="X6" s="228"/>
      <c r="Y6" s="229"/>
      <c r="Z6" s="2"/>
      <c r="AA6" s="5"/>
      <c r="AB6" s="5"/>
      <c r="AC6" s="6"/>
      <c r="AD6" s="5"/>
      <c r="AE6" s="5"/>
      <c r="AF6" s="5"/>
      <c r="AG6" s="5"/>
      <c r="AH6" s="5"/>
      <c r="AI6" s="7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234"/>
      <c r="B7" s="244"/>
      <c r="C7" s="244"/>
      <c r="D7" s="245"/>
      <c r="E7" s="245"/>
      <c r="F7" s="245"/>
      <c r="G7" s="257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9"/>
      <c r="Z7" s="2"/>
      <c r="AA7" s="5"/>
      <c r="AB7" s="5"/>
      <c r="AC7" s="5"/>
      <c r="AD7" s="5"/>
      <c r="AE7" s="5"/>
      <c r="AF7" s="5"/>
      <c r="AG7" s="5"/>
      <c r="AH7" s="5"/>
      <c r="AI7" s="7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7"/>
      <c r="B8" s="67"/>
      <c r="C8" s="67"/>
      <c r="D8" s="68"/>
      <c r="E8" s="68"/>
      <c r="F8" s="69"/>
      <c r="G8" s="69"/>
      <c r="H8" s="69"/>
      <c r="I8" s="70"/>
      <c r="J8" s="71"/>
      <c r="K8" s="71"/>
      <c r="L8" s="72"/>
      <c r="M8" s="51"/>
      <c r="N8" s="51"/>
      <c r="O8" s="51"/>
      <c r="P8" s="222"/>
      <c r="Q8" s="223"/>
      <c r="R8" s="223"/>
      <c r="S8" s="223"/>
      <c r="T8" s="223"/>
      <c r="U8" s="223"/>
      <c r="V8" s="223"/>
      <c r="W8" s="223"/>
      <c r="X8" s="223"/>
      <c r="Y8" s="8"/>
      <c r="Z8" s="2"/>
      <c r="AA8" s="5"/>
      <c r="AB8" s="5"/>
      <c r="AC8" s="5"/>
      <c r="AD8" s="5"/>
      <c r="AE8" s="5"/>
      <c r="AF8" s="5"/>
      <c r="AG8" s="5"/>
      <c r="AH8" s="5"/>
      <c r="AI8" s="7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230" t="s">
        <v>33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2"/>
      <c r="Z9" s="2"/>
      <c r="AA9" s="5"/>
      <c r="AB9" s="5"/>
      <c r="AC9" s="5"/>
      <c r="AD9" s="5"/>
      <c r="AE9" s="5"/>
      <c r="AF9" s="5"/>
      <c r="AG9" s="5"/>
      <c r="AH9" s="5"/>
      <c r="AI9" s="7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5">
      <c r="A10" s="237" t="s">
        <v>2</v>
      </c>
      <c r="B10" s="159" t="s">
        <v>3</v>
      </c>
      <c r="C10" s="159" t="s">
        <v>46</v>
      </c>
      <c r="D10" s="239" t="s">
        <v>5</v>
      </c>
      <c r="E10" s="159" t="s">
        <v>7</v>
      </c>
      <c r="F10" s="159" t="s">
        <v>4</v>
      </c>
      <c r="G10" s="260" t="s">
        <v>8</v>
      </c>
      <c r="H10" s="261"/>
      <c r="I10" s="235" t="s">
        <v>6</v>
      </c>
      <c r="J10" s="236"/>
      <c r="K10" s="236"/>
      <c r="L10" s="236"/>
      <c r="M10" s="236"/>
      <c r="N10" s="236"/>
      <c r="O10" s="9"/>
      <c r="P10" s="266" t="s">
        <v>11</v>
      </c>
      <c r="Q10" s="170" t="s">
        <v>34</v>
      </c>
      <c r="R10" s="170" t="s">
        <v>9</v>
      </c>
      <c r="S10" s="159" t="s">
        <v>10</v>
      </c>
      <c r="T10" s="153" t="s">
        <v>12</v>
      </c>
      <c r="U10" s="154"/>
      <c r="V10" s="154"/>
      <c r="W10" s="154"/>
      <c r="X10" s="154"/>
      <c r="Y10" s="155"/>
      <c r="Z10" s="2"/>
      <c r="AA10" s="268" t="s">
        <v>77</v>
      </c>
      <c r="AB10" s="269"/>
      <c r="AC10" s="270"/>
      <c r="AD10" s="286" t="s">
        <v>49</v>
      </c>
      <c r="AE10" s="287"/>
      <c r="AF10" s="287"/>
      <c r="AG10" s="287"/>
      <c r="AH10" s="7"/>
      <c r="AI10" s="7"/>
      <c r="AJ10" s="7"/>
      <c r="AK10" s="87"/>
      <c r="AL10" s="8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3">
      <c r="A11" s="238"/>
      <c r="B11" s="160"/>
      <c r="C11" s="160"/>
      <c r="D11" s="240"/>
      <c r="E11" s="160"/>
      <c r="F11" s="160"/>
      <c r="G11" s="262"/>
      <c r="H11" s="263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67"/>
      <c r="Q11" s="171"/>
      <c r="R11" s="171"/>
      <c r="S11" s="160"/>
      <c r="T11" s="156"/>
      <c r="U11" s="157"/>
      <c r="V11" s="157"/>
      <c r="W11" s="157"/>
      <c r="X11" s="157"/>
      <c r="Y11" s="158"/>
      <c r="Z11" s="2"/>
      <c r="AA11" s="271"/>
      <c r="AB11" s="272"/>
      <c r="AC11" s="273"/>
      <c r="AD11" s="288"/>
      <c r="AE11" s="289"/>
      <c r="AF11" s="289"/>
      <c r="AG11" s="289"/>
      <c r="AH11" s="7"/>
      <c r="AI11" s="7"/>
      <c r="AJ11" s="7"/>
      <c r="AK11" s="87"/>
      <c r="AL11" s="8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3">
      <c r="A12" s="66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3"/>
      <c r="T12" s="77" t="s">
        <v>13</v>
      </c>
      <c r="U12" s="77" t="s">
        <v>14</v>
      </c>
      <c r="V12" s="77" t="s">
        <v>14</v>
      </c>
      <c r="W12" s="77" t="s">
        <v>15</v>
      </c>
      <c r="X12" s="77" t="s">
        <v>16</v>
      </c>
      <c r="Y12" s="77" t="s">
        <v>17</v>
      </c>
      <c r="Z12" s="2"/>
      <c r="AA12" s="277"/>
      <c r="AB12" s="278"/>
      <c r="AC12" s="279"/>
      <c r="AD12" s="18"/>
      <c r="AE12" s="18"/>
      <c r="AF12" s="18"/>
      <c r="AG12" s="19"/>
      <c r="AH12" s="7"/>
      <c r="AI12" s="7"/>
      <c r="AJ12" s="7"/>
      <c r="AK12" s="87"/>
      <c r="AL12" s="8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3">
      <c r="A13" s="193">
        <v>1438382</v>
      </c>
      <c r="B13" s="196" t="s">
        <v>66</v>
      </c>
      <c r="C13" s="129" t="s">
        <v>67</v>
      </c>
      <c r="D13" s="196">
        <v>60</v>
      </c>
      <c r="E13" s="129" t="s">
        <v>68</v>
      </c>
      <c r="F13" s="129" t="s">
        <v>69</v>
      </c>
      <c r="G13" s="144">
        <v>10</v>
      </c>
      <c r="H13" s="145"/>
      <c r="I13" s="150"/>
      <c r="J13" s="150" t="s">
        <v>70</v>
      </c>
      <c r="K13" s="150"/>
      <c r="L13" s="150"/>
      <c r="M13" s="150"/>
      <c r="N13" s="150"/>
      <c r="O13" s="150"/>
      <c r="P13" s="196" t="s">
        <v>71</v>
      </c>
      <c r="Q13" s="141"/>
      <c r="R13" s="122"/>
      <c r="S13" s="264">
        <v>12</v>
      </c>
      <c r="T13" s="78"/>
      <c r="U13" s="78"/>
      <c r="V13" s="78">
        <v>1</v>
      </c>
      <c r="W13" s="78">
        <v>2</v>
      </c>
      <c r="X13" s="78">
        <v>3</v>
      </c>
      <c r="Y13" s="78">
        <v>4</v>
      </c>
      <c r="Z13" s="2"/>
      <c r="AA13" s="314" t="s">
        <v>93</v>
      </c>
      <c r="AB13" s="315"/>
      <c r="AC13" s="316"/>
      <c r="AD13" s="298" t="s">
        <v>49</v>
      </c>
      <c r="AE13" s="298"/>
      <c r="AF13" s="299"/>
      <c r="AG13" s="84"/>
      <c r="AH13" s="92" t="s">
        <v>99</v>
      </c>
      <c r="AI13" s="87"/>
      <c r="AJ13" s="21"/>
      <c r="AK13" s="87"/>
      <c r="AL13" s="87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3">
      <c r="A14" s="194"/>
      <c r="B14" s="197"/>
      <c r="C14" s="130"/>
      <c r="D14" s="197"/>
      <c r="E14" s="130"/>
      <c r="F14" s="130"/>
      <c r="G14" s="146"/>
      <c r="H14" s="147"/>
      <c r="I14" s="151"/>
      <c r="J14" s="151"/>
      <c r="K14" s="151"/>
      <c r="L14" s="151"/>
      <c r="M14" s="151"/>
      <c r="N14" s="151"/>
      <c r="O14" s="151"/>
      <c r="P14" s="197"/>
      <c r="Q14" s="142"/>
      <c r="R14" s="122"/>
      <c r="S14" s="264"/>
      <c r="T14" s="79">
        <v>6</v>
      </c>
      <c r="U14" s="82">
        <v>7</v>
      </c>
      <c r="V14" s="78">
        <v>8</v>
      </c>
      <c r="W14" s="78">
        <v>9</v>
      </c>
      <c r="X14" s="78">
        <v>10</v>
      </c>
      <c r="Y14" s="78">
        <v>11</v>
      </c>
      <c r="Z14" s="2"/>
      <c r="AA14" s="314" t="s">
        <v>94</v>
      </c>
      <c r="AB14" s="315"/>
      <c r="AC14" s="316"/>
      <c r="AD14" s="93" t="s">
        <v>50</v>
      </c>
      <c r="AE14" s="94" t="s">
        <v>51</v>
      </c>
      <c r="AF14" s="94" t="s">
        <v>52</v>
      </c>
      <c r="AG14" s="84"/>
      <c r="AH14" s="92" t="s">
        <v>100</v>
      </c>
      <c r="AI14" s="87"/>
      <c r="AJ14" s="21"/>
      <c r="AK14" s="87"/>
      <c r="AL14" s="87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3">
      <c r="A15" s="194"/>
      <c r="B15" s="197"/>
      <c r="C15" s="130"/>
      <c r="D15" s="197"/>
      <c r="E15" s="130"/>
      <c r="F15" s="130"/>
      <c r="G15" s="146"/>
      <c r="H15" s="147"/>
      <c r="I15" s="151"/>
      <c r="J15" s="151"/>
      <c r="K15" s="151"/>
      <c r="L15" s="151"/>
      <c r="M15" s="151"/>
      <c r="N15" s="151"/>
      <c r="O15" s="151"/>
      <c r="P15" s="197"/>
      <c r="Q15" s="142"/>
      <c r="R15" s="122"/>
      <c r="S15" s="264"/>
      <c r="T15" s="79">
        <v>13</v>
      </c>
      <c r="U15" s="82">
        <v>14</v>
      </c>
      <c r="V15" s="78">
        <v>15</v>
      </c>
      <c r="W15" s="78">
        <v>16</v>
      </c>
      <c r="X15" s="78">
        <v>17</v>
      </c>
      <c r="Y15" s="78">
        <v>18</v>
      </c>
      <c r="Z15" s="2"/>
      <c r="AA15" s="314" t="s">
        <v>95</v>
      </c>
      <c r="AB15" s="315"/>
      <c r="AC15" s="316"/>
      <c r="AD15" s="95"/>
      <c r="AE15" s="96"/>
      <c r="AF15" s="94">
        <f>AD15*AE15</f>
        <v>0</v>
      </c>
      <c r="AG15" s="300">
        <f>AF15+AF16</f>
        <v>0</v>
      </c>
      <c r="AH15" s="92" t="s">
        <v>101</v>
      </c>
      <c r="AI15" s="87"/>
      <c r="AJ15" s="21"/>
      <c r="AK15" s="87"/>
      <c r="AL15" s="87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3">
      <c r="A16" s="194"/>
      <c r="B16" s="197"/>
      <c r="C16" s="130"/>
      <c r="D16" s="197"/>
      <c r="E16" s="130"/>
      <c r="F16" s="130"/>
      <c r="G16" s="146"/>
      <c r="H16" s="147"/>
      <c r="I16" s="151"/>
      <c r="J16" s="151"/>
      <c r="K16" s="151"/>
      <c r="L16" s="151"/>
      <c r="M16" s="151"/>
      <c r="N16" s="151"/>
      <c r="O16" s="151"/>
      <c r="P16" s="197"/>
      <c r="Q16" s="142"/>
      <c r="R16" s="122"/>
      <c r="S16" s="264"/>
      <c r="T16" s="78">
        <v>20</v>
      </c>
      <c r="U16" s="82">
        <v>21</v>
      </c>
      <c r="V16" s="78">
        <v>22</v>
      </c>
      <c r="W16" s="78">
        <v>23</v>
      </c>
      <c r="X16" s="78">
        <v>24</v>
      </c>
      <c r="Y16" s="78">
        <v>25</v>
      </c>
      <c r="Z16" s="2"/>
      <c r="AA16" s="314" t="s">
        <v>96</v>
      </c>
      <c r="AB16" s="315"/>
      <c r="AC16" s="316"/>
      <c r="AD16" s="95"/>
      <c r="AE16" s="96"/>
      <c r="AF16" s="94">
        <f>AD16*AE16</f>
        <v>0</v>
      </c>
      <c r="AG16" s="301"/>
      <c r="AH16" s="92" t="s">
        <v>102</v>
      </c>
      <c r="AI16" s="87"/>
      <c r="AJ16" s="21"/>
      <c r="AK16" s="88"/>
      <c r="AL16" s="88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94"/>
      <c r="B17" s="197"/>
      <c r="C17" s="130"/>
      <c r="D17" s="197"/>
      <c r="E17" s="130"/>
      <c r="F17" s="130"/>
      <c r="G17" s="146"/>
      <c r="H17" s="147"/>
      <c r="I17" s="151"/>
      <c r="J17" s="151"/>
      <c r="K17" s="151"/>
      <c r="L17" s="151"/>
      <c r="M17" s="151"/>
      <c r="N17" s="151"/>
      <c r="O17" s="151"/>
      <c r="P17" s="197"/>
      <c r="Q17" s="142"/>
      <c r="R17" s="122"/>
      <c r="S17" s="264"/>
      <c r="T17" s="78">
        <v>27</v>
      </c>
      <c r="U17" s="82">
        <v>28</v>
      </c>
      <c r="V17" s="78">
        <v>29</v>
      </c>
      <c r="W17" s="78">
        <v>30</v>
      </c>
      <c r="X17" s="78"/>
      <c r="Y17" s="78"/>
      <c r="Z17" s="2"/>
      <c r="AA17" s="314" t="s">
        <v>97</v>
      </c>
      <c r="AB17" s="315"/>
      <c r="AC17" s="316"/>
      <c r="AD17" s="97"/>
      <c r="AE17" s="98"/>
      <c r="AF17" s="98">
        <f>AE17-AD17</f>
        <v>0</v>
      </c>
      <c r="AG17" s="84"/>
      <c r="AH17" s="99"/>
      <c r="AI17" s="29"/>
      <c r="AJ17" s="21"/>
      <c r="AK17" s="88"/>
      <c r="AL17" s="88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95"/>
      <c r="B18" s="198"/>
      <c r="C18" s="131"/>
      <c r="D18" s="198"/>
      <c r="E18" s="131"/>
      <c r="F18" s="131"/>
      <c r="G18" s="148"/>
      <c r="H18" s="149"/>
      <c r="I18" s="152"/>
      <c r="J18" s="152"/>
      <c r="K18" s="152"/>
      <c r="L18" s="152"/>
      <c r="M18" s="152"/>
      <c r="N18" s="152"/>
      <c r="O18" s="152"/>
      <c r="P18" s="198"/>
      <c r="Q18" s="143"/>
      <c r="R18" s="122"/>
      <c r="S18" s="264"/>
      <c r="T18" s="78"/>
      <c r="U18" s="78"/>
      <c r="V18" s="78"/>
      <c r="W18" s="78"/>
      <c r="X18" s="78"/>
      <c r="Y18" s="78"/>
      <c r="Z18" s="2"/>
      <c r="AA18" s="314" t="s">
        <v>98</v>
      </c>
      <c r="AB18" s="315"/>
      <c r="AC18" s="316"/>
      <c r="AD18" s="51"/>
      <c r="AE18" s="51"/>
      <c r="AF18" s="51"/>
      <c r="AG18" s="51"/>
      <c r="AH18" s="99"/>
      <c r="AI18" s="29"/>
      <c r="AJ18" s="21"/>
      <c r="AK18" s="88"/>
      <c r="AL18" s="88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93">
        <v>1500615</v>
      </c>
      <c r="B19" s="196" t="s">
        <v>66</v>
      </c>
      <c r="C19" s="129" t="s">
        <v>67</v>
      </c>
      <c r="D19" s="196">
        <v>60</v>
      </c>
      <c r="E19" s="129" t="s">
        <v>68</v>
      </c>
      <c r="F19" s="129" t="s">
        <v>69</v>
      </c>
      <c r="G19" s="144">
        <v>8</v>
      </c>
      <c r="H19" s="145"/>
      <c r="I19" s="150"/>
      <c r="J19" s="150" t="s">
        <v>72</v>
      </c>
      <c r="K19" s="150"/>
      <c r="L19" s="150"/>
      <c r="M19" s="150"/>
      <c r="N19" s="150"/>
      <c r="O19" s="150"/>
      <c r="P19" s="196" t="s">
        <v>71</v>
      </c>
      <c r="Q19" s="141"/>
      <c r="R19" s="122"/>
      <c r="S19" s="122">
        <v>12</v>
      </c>
      <c r="T19" s="74" t="s">
        <v>13</v>
      </c>
      <c r="U19" s="75" t="s">
        <v>14</v>
      </c>
      <c r="V19" s="75" t="s">
        <v>14</v>
      </c>
      <c r="W19" s="75" t="s">
        <v>15</v>
      </c>
      <c r="X19" s="75" t="s">
        <v>16</v>
      </c>
      <c r="Y19" s="76" t="s">
        <v>17</v>
      </c>
      <c r="Z19" s="2"/>
      <c r="AA19" s="274"/>
      <c r="AB19" s="275"/>
      <c r="AC19" s="276"/>
      <c r="AD19" s="115" t="s">
        <v>49</v>
      </c>
      <c r="AE19" s="115"/>
      <c r="AF19" s="116"/>
      <c r="AG19" s="20"/>
      <c r="AH19" s="21"/>
      <c r="AI19" s="29"/>
      <c r="AJ19" s="86"/>
      <c r="AK19" s="88"/>
      <c r="AL19" s="88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4"/>
      <c r="B20" s="197"/>
      <c r="C20" s="130"/>
      <c r="D20" s="197"/>
      <c r="E20" s="130"/>
      <c r="F20" s="130"/>
      <c r="G20" s="146"/>
      <c r="H20" s="147"/>
      <c r="I20" s="151"/>
      <c r="J20" s="151"/>
      <c r="K20" s="151"/>
      <c r="L20" s="151"/>
      <c r="M20" s="151"/>
      <c r="N20" s="151"/>
      <c r="O20" s="151"/>
      <c r="P20" s="197"/>
      <c r="Q20" s="142"/>
      <c r="R20" s="112"/>
      <c r="S20" s="112"/>
      <c r="T20" s="78"/>
      <c r="U20" s="78"/>
      <c r="V20" s="78">
        <v>1</v>
      </c>
      <c r="W20" s="78">
        <v>2</v>
      </c>
      <c r="X20" s="78">
        <v>3</v>
      </c>
      <c r="Y20" s="78">
        <v>4</v>
      </c>
      <c r="Z20" s="2"/>
      <c r="AA20" s="308" t="s">
        <v>85</v>
      </c>
      <c r="AB20" s="309"/>
      <c r="AC20" s="310"/>
      <c r="AD20" s="93" t="s">
        <v>50</v>
      </c>
      <c r="AE20" s="94" t="s">
        <v>51</v>
      </c>
      <c r="AF20" s="94" t="s">
        <v>52</v>
      </c>
      <c r="AG20" s="84"/>
      <c r="AH20" s="100" t="s">
        <v>90</v>
      </c>
      <c r="AI20" s="29"/>
      <c r="AJ20" s="86"/>
      <c r="AK20" s="86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4"/>
      <c r="B21" s="197"/>
      <c r="C21" s="130"/>
      <c r="D21" s="197"/>
      <c r="E21" s="130"/>
      <c r="F21" s="130"/>
      <c r="G21" s="146"/>
      <c r="H21" s="147"/>
      <c r="I21" s="151"/>
      <c r="J21" s="151"/>
      <c r="K21" s="151"/>
      <c r="L21" s="151"/>
      <c r="M21" s="151"/>
      <c r="N21" s="151"/>
      <c r="O21" s="151"/>
      <c r="P21" s="197"/>
      <c r="Q21" s="142"/>
      <c r="R21" s="112"/>
      <c r="S21" s="112"/>
      <c r="T21" s="79">
        <v>6</v>
      </c>
      <c r="U21" s="82">
        <v>7</v>
      </c>
      <c r="V21" s="78">
        <v>8</v>
      </c>
      <c r="W21" s="78">
        <v>9</v>
      </c>
      <c r="X21" s="78">
        <v>10</v>
      </c>
      <c r="Y21" s="78">
        <v>11</v>
      </c>
      <c r="Z21" s="2"/>
      <c r="AA21" s="308" t="s">
        <v>86</v>
      </c>
      <c r="AB21" s="309"/>
      <c r="AC21" s="310"/>
      <c r="AD21" s="95"/>
      <c r="AE21" s="96"/>
      <c r="AF21" s="94">
        <f>AD21*AE21</f>
        <v>0</v>
      </c>
      <c r="AG21" s="300">
        <f>AF21+AF22</f>
        <v>0</v>
      </c>
      <c r="AH21" s="100" t="s">
        <v>91</v>
      </c>
      <c r="AI21" s="29"/>
      <c r="AJ21" s="86"/>
      <c r="AK21" s="86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4"/>
      <c r="B22" s="197"/>
      <c r="C22" s="130"/>
      <c r="D22" s="197"/>
      <c r="E22" s="130"/>
      <c r="F22" s="130"/>
      <c r="G22" s="146"/>
      <c r="H22" s="147"/>
      <c r="I22" s="151"/>
      <c r="J22" s="151"/>
      <c r="K22" s="151"/>
      <c r="L22" s="151"/>
      <c r="M22" s="151"/>
      <c r="N22" s="151"/>
      <c r="O22" s="151"/>
      <c r="P22" s="197"/>
      <c r="Q22" s="142"/>
      <c r="R22" s="112"/>
      <c r="S22" s="112"/>
      <c r="T22" s="79">
        <v>13</v>
      </c>
      <c r="U22" s="82">
        <v>14</v>
      </c>
      <c r="V22" s="78">
        <v>15</v>
      </c>
      <c r="W22" s="78">
        <v>16</v>
      </c>
      <c r="X22" s="78">
        <v>17</v>
      </c>
      <c r="Y22" s="78">
        <v>18</v>
      </c>
      <c r="Z22" s="2"/>
      <c r="AA22" s="308" t="s">
        <v>87</v>
      </c>
      <c r="AB22" s="309"/>
      <c r="AC22" s="310"/>
      <c r="AD22" s="95"/>
      <c r="AE22" s="96"/>
      <c r="AF22" s="94">
        <f>AD22*AE22</f>
        <v>0</v>
      </c>
      <c r="AG22" s="301"/>
      <c r="AH22" s="100" t="s">
        <v>92</v>
      </c>
      <c r="AI22" s="29"/>
      <c r="AJ22" s="86"/>
      <c r="AK22" s="86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4"/>
      <c r="B23" s="197"/>
      <c r="C23" s="130"/>
      <c r="D23" s="197"/>
      <c r="E23" s="130"/>
      <c r="F23" s="130"/>
      <c r="G23" s="146"/>
      <c r="H23" s="147"/>
      <c r="I23" s="151"/>
      <c r="J23" s="151"/>
      <c r="K23" s="151"/>
      <c r="L23" s="151"/>
      <c r="M23" s="151"/>
      <c r="N23" s="151"/>
      <c r="O23" s="151"/>
      <c r="P23" s="197"/>
      <c r="Q23" s="142"/>
      <c r="R23" s="112"/>
      <c r="S23" s="112"/>
      <c r="T23" s="78">
        <v>20</v>
      </c>
      <c r="U23" s="82">
        <v>21</v>
      </c>
      <c r="V23" s="78">
        <v>22</v>
      </c>
      <c r="W23" s="78">
        <v>23</v>
      </c>
      <c r="X23" s="78">
        <v>24</v>
      </c>
      <c r="Y23" s="78">
        <v>25</v>
      </c>
      <c r="Z23" s="2"/>
      <c r="AA23" s="308" t="s">
        <v>88</v>
      </c>
      <c r="AB23" s="309"/>
      <c r="AC23" s="310"/>
      <c r="AD23" s="97"/>
      <c r="AE23" s="98"/>
      <c r="AF23" s="98">
        <f>AE23-AD23</f>
        <v>0</v>
      </c>
      <c r="AG23" s="84"/>
      <c r="AH23" s="100"/>
      <c r="AI23" s="29"/>
      <c r="AJ23" s="86"/>
      <c r="AK23" s="86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5"/>
      <c r="B24" s="198"/>
      <c r="C24" s="131"/>
      <c r="D24" s="198"/>
      <c r="E24" s="131"/>
      <c r="F24" s="131"/>
      <c r="G24" s="148"/>
      <c r="H24" s="149"/>
      <c r="I24" s="152"/>
      <c r="J24" s="152"/>
      <c r="K24" s="152"/>
      <c r="L24" s="152"/>
      <c r="M24" s="152"/>
      <c r="N24" s="152"/>
      <c r="O24" s="152"/>
      <c r="P24" s="198"/>
      <c r="Q24" s="143"/>
      <c r="R24" s="112"/>
      <c r="S24" s="112"/>
      <c r="T24" s="78">
        <v>27</v>
      </c>
      <c r="U24" s="82">
        <v>28</v>
      </c>
      <c r="V24" s="78">
        <v>29</v>
      </c>
      <c r="W24" s="78">
        <v>30</v>
      </c>
      <c r="X24" s="78"/>
      <c r="Y24" s="78"/>
      <c r="Z24" s="2"/>
      <c r="AA24" s="308" t="s">
        <v>89</v>
      </c>
      <c r="AB24" s="309"/>
      <c r="AC24" s="310"/>
      <c r="AD24" s="51"/>
      <c r="AE24" s="51"/>
      <c r="AF24" s="51"/>
      <c r="AG24" s="51"/>
      <c r="AH24" s="100"/>
      <c r="AI24" s="30"/>
      <c r="AJ24" s="86"/>
      <c r="AK24" s="86"/>
      <c r="AL24" s="32"/>
      <c r="AM24" s="32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93">
        <v>1505708</v>
      </c>
      <c r="B25" s="196" t="s">
        <v>66</v>
      </c>
      <c r="C25" s="129" t="s">
        <v>67</v>
      </c>
      <c r="D25" s="196">
        <v>60</v>
      </c>
      <c r="E25" s="129" t="s">
        <v>68</v>
      </c>
      <c r="F25" s="129" t="s">
        <v>69</v>
      </c>
      <c r="G25" s="144">
        <v>7</v>
      </c>
      <c r="H25" s="145"/>
      <c r="I25" s="150"/>
      <c r="J25" s="150"/>
      <c r="K25" s="150" t="s">
        <v>70</v>
      </c>
      <c r="L25" s="150"/>
      <c r="M25" s="150"/>
      <c r="N25" s="150"/>
      <c r="O25" s="150"/>
      <c r="P25" s="196" t="s">
        <v>73</v>
      </c>
      <c r="Q25" s="141"/>
      <c r="R25" s="122"/>
      <c r="S25" s="122">
        <v>15</v>
      </c>
      <c r="T25" s="77" t="s">
        <v>13</v>
      </c>
      <c r="U25" s="77" t="s">
        <v>14</v>
      </c>
      <c r="V25" s="77" t="s">
        <v>14</v>
      </c>
      <c r="W25" s="77" t="s">
        <v>15</v>
      </c>
      <c r="X25" s="77" t="s">
        <v>16</v>
      </c>
      <c r="Y25" s="77" t="s">
        <v>17</v>
      </c>
      <c r="Z25" s="2"/>
      <c r="AA25" s="280"/>
      <c r="AB25" s="281"/>
      <c r="AC25" s="282"/>
      <c r="AD25" s="30"/>
      <c r="AE25" s="30"/>
      <c r="AF25" s="30"/>
      <c r="AG25" s="31"/>
      <c r="AH25" s="32"/>
      <c r="AI25" s="30"/>
      <c r="AJ25" s="86"/>
      <c r="AK25" s="86"/>
      <c r="AL25" s="32"/>
      <c r="AM25" s="32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4"/>
      <c r="B26" s="197"/>
      <c r="C26" s="130"/>
      <c r="D26" s="197"/>
      <c r="E26" s="130"/>
      <c r="F26" s="130"/>
      <c r="G26" s="146"/>
      <c r="H26" s="147"/>
      <c r="I26" s="151"/>
      <c r="J26" s="151"/>
      <c r="K26" s="151"/>
      <c r="L26" s="151"/>
      <c r="M26" s="151"/>
      <c r="N26" s="151"/>
      <c r="O26" s="151"/>
      <c r="P26" s="197"/>
      <c r="Q26" s="142"/>
      <c r="R26" s="112"/>
      <c r="S26" s="112"/>
      <c r="T26" s="78"/>
      <c r="U26" s="78"/>
      <c r="V26" s="82">
        <v>1</v>
      </c>
      <c r="W26" s="78">
        <v>2</v>
      </c>
      <c r="X26" s="78">
        <v>3</v>
      </c>
      <c r="Y26" s="78">
        <v>4</v>
      </c>
      <c r="Z26" s="2"/>
      <c r="AA26" s="311" t="s">
        <v>84</v>
      </c>
      <c r="AB26" s="312"/>
      <c r="AC26" s="312"/>
      <c r="AD26" s="290" t="s">
        <v>49</v>
      </c>
      <c r="AE26" s="290"/>
      <c r="AF26" s="290"/>
      <c r="AG26" s="85"/>
      <c r="AH26" s="89" t="s">
        <v>83</v>
      </c>
      <c r="AI26" s="7"/>
      <c r="AJ26" s="86"/>
      <c r="AK26" s="86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4"/>
      <c r="B27" s="197"/>
      <c r="C27" s="130"/>
      <c r="D27" s="197"/>
      <c r="E27" s="130"/>
      <c r="F27" s="130"/>
      <c r="G27" s="146"/>
      <c r="H27" s="147"/>
      <c r="I27" s="151"/>
      <c r="J27" s="151"/>
      <c r="K27" s="151"/>
      <c r="L27" s="151"/>
      <c r="M27" s="151"/>
      <c r="N27" s="151"/>
      <c r="O27" s="151"/>
      <c r="P27" s="197"/>
      <c r="Q27" s="142"/>
      <c r="R27" s="112"/>
      <c r="S27" s="112"/>
      <c r="T27" s="79">
        <v>6</v>
      </c>
      <c r="U27" s="78">
        <v>7</v>
      </c>
      <c r="V27" s="82">
        <v>8</v>
      </c>
      <c r="W27" s="78">
        <v>9</v>
      </c>
      <c r="X27" s="78">
        <v>10</v>
      </c>
      <c r="Y27" s="78">
        <v>11</v>
      </c>
      <c r="Z27" s="2"/>
      <c r="AA27" s="313" t="s">
        <v>78</v>
      </c>
      <c r="AB27" s="313"/>
      <c r="AC27" s="313"/>
      <c r="AD27" s="23" t="s">
        <v>50</v>
      </c>
      <c r="AE27" s="23" t="s">
        <v>51</v>
      </c>
      <c r="AF27" s="24" t="s">
        <v>52</v>
      </c>
      <c r="AG27" s="85"/>
      <c r="AH27" s="89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5" customFormat="1" ht="21" customHeight="1" thickTop="1" thickBot="1" x14ac:dyDescent="0.25">
      <c r="A28" s="194"/>
      <c r="B28" s="197"/>
      <c r="C28" s="130"/>
      <c r="D28" s="197"/>
      <c r="E28" s="130"/>
      <c r="F28" s="130"/>
      <c r="G28" s="146"/>
      <c r="H28" s="147"/>
      <c r="I28" s="151"/>
      <c r="J28" s="151"/>
      <c r="K28" s="151"/>
      <c r="L28" s="151"/>
      <c r="M28" s="151"/>
      <c r="N28" s="151"/>
      <c r="O28" s="151"/>
      <c r="P28" s="197"/>
      <c r="Q28" s="142"/>
      <c r="R28" s="112"/>
      <c r="S28" s="112"/>
      <c r="T28" s="79">
        <v>13</v>
      </c>
      <c r="U28" s="78">
        <v>14</v>
      </c>
      <c r="V28" s="82">
        <v>15</v>
      </c>
      <c r="W28" s="78">
        <v>16</v>
      </c>
      <c r="X28" s="78">
        <v>17</v>
      </c>
      <c r="Y28" s="78">
        <v>18</v>
      </c>
      <c r="Z28" s="2"/>
      <c r="AA28" s="313" t="s">
        <v>79</v>
      </c>
      <c r="AB28" s="313"/>
      <c r="AC28" s="313"/>
      <c r="AD28" s="26"/>
      <c r="AE28" s="26"/>
      <c r="AF28" s="27">
        <f>AD28*AE28</f>
        <v>0</v>
      </c>
      <c r="AG28" s="291">
        <f>AF28+AF29</f>
        <v>0</v>
      </c>
      <c r="AH28" s="90"/>
      <c r="AI28" s="36"/>
      <c r="AJ28" s="33"/>
      <c r="AK28" s="33"/>
      <c r="AL28" s="33"/>
      <c r="AM28" s="33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 spans="1:73" s="35" customFormat="1" ht="21" customHeight="1" thickTop="1" thickBot="1" x14ac:dyDescent="0.25">
      <c r="A29" s="194"/>
      <c r="B29" s="197"/>
      <c r="C29" s="130"/>
      <c r="D29" s="197"/>
      <c r="E29" s="130"/>
      <c r="F29" s="130"/>
      <c r="G29" s="146"/>
      <c r="H29" s="147"/>
      <c r="I29" s="151"/>
      <c r="J29" s="151"/>
      <c r="K29" s="151"/>
      <c r="L29" s="151"/>
      <c r="M29" s="151"/>
      <c r="N29" s="151"/>
      <c r="O29" s="151"/>
      <c r="P29" s="197"/>
      <c r="Q29" s="142"/>
      <c r="R29" s="112"/>
      <c r="S29" s="112"/>
      <c r="T29" s="78">
        <v>20</v>
      </c>
      <c r="U29" s="78">
        <v>21</v>
      </c>
      <c r="V29" s="82">
        <v>22</v>
      </c>
      <c r="W29" s="78">
        <v>23</v>
      </c>
      <c r="X29" s="78">
        <v>24</v>
      </c>
      <c r="Y29" s="78">
        <v>25</v>
      </c>
      <c r="Z29" s="2"/>
      <c r="AA29" s="313" t="s">
        <v>80</v>
      </c>
      <c r="AB29" s="313"/>
      <c r="AC29" s="313"/>
      <c r="AD29" s="26"/>
      <c r="AE29" s="26"/>
      <c r="AF29" s="27">
        <f>AD29*AE29</f>
        <v>0</v>
      </c>
      <c r="AG29" s="291"/>
      <c r="AH29" s="90"/>
      <c r="AI29" s="36"/>
      <c r="AJ29" s="33"/>
      <c r="AK29" s="33"/>
      <c r="AL29" s="33"/>
      <c r="AM29" s="33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 spans="1:73" s="35" customFormat="1" ht="21" customHeight="1" thickTop="1" thickBot="1" x14ac:dyDescent="0.25">
      <c r="A30" s="194"/>
      <c r="B30" s="197"/>
      <c r="C30" s="130"/>
      <c r="D30" s="197"/>
      <c r="E30" s="130"/>
      <c r="F30" s="130"/>
      <c r="G30" s="146"/>
      <c r="H30" s="147"/>
      <c r="I30" s="151"/>
      <c r="J30" s="151"/>
      <c r="K30" s="151"/>
      <c r="L30" s="151"/>
      <c r="M30" s="151"/>
      <c r="N30" s="151"/>
      <c r="O30" s="151"/>
      <c r="P30" s="197"/>
      <c r="Q30" s="142"/>
      <c r="R30" s="112"/>
      <c r="S30" s="112"/>
      <c r="T30" s="78">
        <v>27</v>
      </c>
      <c r="U30" s="78">
        <v>28</v>
      </c>
      <c r="V30" s="82">
        <v>29</v>
      </c>
      <c r="W30" s="78">
        <v>30</v>
      </c>
      <c r="X30" s="78"/>
      <c r="Y30" s="78"/>
      <c r="Z30" s="2"/>
      <c r="AA30" s="313" t="s">
        <v>82</v>
      </c>
      <c r="AB30" s="313"/>
      <c r="AC30" s="313"/>
      <c r="AD30" s="26"/>
      <c r="AE30" s="26"/>
      <c r="AF30" s="27"/>
      <c r="AG30" s="27"/>
      <c r="AH30" s="90"/>
      <c r="AI30" s="36"/>
      <c r="AJ30" s="33"/>
      <c r="AK30" s="33"/>
      <c r="AL30" s="33"/>
      <c r="AM30" s="33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</row>
    <row r="31" spans="1:73" s="35" customFormat="1" ht="21" customHeight="1" thickTop="1" thickBot="1" x14ac:dyDescent="0.25">
      <c r="A31" s="195"/>
      <c r="B31" s="198"/>
      <c r="C31" s="131"/>
      <c r="D31" s="198"/>
      <c r="E31" s="131"/>
      <c r="F31" s="131"/>
      <c r="G31" s="148"/>
      <c r="H31" s="149"/>
      <c r="I31" s="152"/>
      <c r="J31" s="152"/>
      <c r="K31" s="152"/>
      <c r="L31" s="152"/>
      <c r="M31" s="152"/>
      <c r="N31" s="152"/>
      <c r="O31" s="152"/>
      <c r="P31" s="198"/>
      <c r="Q31" s="143"/>
      <c r="R31" s="112"/>
      <c r="S31" s="112"/>
      <c r="T31" s="83"/>
      <c r="U31" s="83"/>
      <c r="V31" s="83"/>
      <c r="W31" s="83"/>
      <c r="X31" s="78"/>
      <c r="Y31" s="78"/>
      <c r="Z31" s="2"/>
      <c r="AA31" s="313" t="s">
        <v>81</v>
      </c>
      <c r="AB31" s="313"/>
      <c r="AC31" s="313"/>
      <c r="AD31" s="28"/>
      <c r="AE31" s="28"/>
      <c r="AF31" s="28">
        <f>AE31-AD31</f>
        <v>0</v>
      </c>
      <c r="AG31" s="85"/>
      <c r="AH31" s="90"/>
      <c r="AI31" s="36"/>
      <c r="AJ31" s="33"/>
      <c r="AK31" s="33"/>
      <c r="AL31" s="33"/>
      <c r="AM31" s="33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 spans="1:73" s="35" customFormat="1" ht="21" customHeight="1" thickTop="1" thickBot="1" x14ac:dyDescent="0.25">
      <c r="A32" s="123">
        <v>1368764</v>
      </c>
      <c r="B32" s="126" t="s">
        <v>103</v>
      </c>
      <c r="C32" s="129" t="s">
        <v>104</v>
      </c>
      <c r="D32" s="126">
        <v>30</v>
      </c>
      <c r="E32" s="129" t="s">
        <v>68</v>
      </c>
      <c r="F32" s="129" t="s">
        <v>105</v>
      </c>
      <c r="G32" s="132" t="s">
        <v>106</v>
      </c>
      <c r="H32" s="133"/>
      <c r="I32" s="119"/>
      <c r="J32" s="119"/>
      <c r="K32" s="119"/>
      <c r="L32" s="119" t="s">
        <v>107</v>
      </c>
      <c r="M32" s="119"/>
      <c r="N32" s="119"/>
      <c r="O32" s="119"/>
      <c r="P32" s="126" t="s">
        <v>108</v>
      </c>
      <c r="Q32" s="141"/>
      <c r="R32" s="122"/>
      <c r="S32" s="122">
        <v>3</v>
      </c>
      <c r="T32" s="77" t="s">
        <v>13</v>
      </c>
      <c r="U32" s="77" t="s">
        <v>14</v>
      </c>
      <c r="V32" s="77" t="s">
        <v>14</v>
      </c>
      <c r="W32" s="77" t="s">
        <v>15</v>
      </c>
      <c r="X32" s="77" t="s">
        <v>16</v>
      </c>
      <c r="Y32" s="77" t="s">
        <v>17</v>
      </c>
      <c r="Z32" s="2"/>
      <c r="AA32" s="283"/>
      <c r="AB32" s="284"/>
      <c r="AC32" s="285"/>
      <c r="AD32" s="36"/>
      <c r="AE32" s="36"/>
      <c r="AF32" s="36"/>
      <c r="AG32" s="37"/>
      <c r="AH32" s="33"/>
      <c r="AI32" s="36"/>
      <c r="AJ32" s="33"/>
      <c r="AK32" s="33"/>
      <c r="AL32" s="33"/>
      <c r="AM32" s="33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 spans="1:73" s="35" customFormat="1" ht="21" customHeight="1" thickTop="1" thickBot="1" x14ac:dyDescent="0.25">
      <c r="A33" s="124"/>
      <c r="B33" s="127"/>
      <c r="C33" s="130"/>
      <c r="D33" s="127"/>
      <c r="E33" s="130"/>
      <c r="F33" s="130"/>
      <c r="G33" s="134"/>
      <c r="H33" s="135"/>
      <c r="I33" s="120"/>
      <c r="J33" s="120"/>
      <c r="K33" s="120"/>
      <c r="L33" s="120"/>
      <c r="M33" s="120"/>
      <c r="N33" s="120"/>
      <c r="O33" s="120"/>
      <c r="P33" s="127"/>
      <c r="Q33" s="142"/>
      <c r="R33" s="112"/>
      <c r="S33" s="112"/>
      <c r="T33" s="78"/>
      <c r="U33" s="78"/>
      <c r="V33" s="78">
        <v>1</v>
      </c>
      <c r="W33" s="82">
        <v>2</v>
      </c>
      <c r="X33" s="78">
        <v>3</v>
      </c>
      <c r="Y33" s="78">
        <v>4</v>
      </c>
      <c r="Z33" s="2"/>
      <c r="AA33" s="292"/>
      <c r="AB33" s="293"/>
      <c r="AC33" s="294"/>
      <c r="AD33" s="115" t="s">
        <v>49</v>
      </c>
      <c r="AE33" s="115"/>
      <c r="AF33" s="116"/>
      <c r="AG33" s="20"/>
      <c r="AH33" s="33"/>
      <c r="AI33" s="36"/>
      <c r="AJ33" s="33"/>
      <c r="AK33" s="33"/>
      <c r="AL33" s="33"/>
      <c r="AM33" s="33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</row>
    <row r="34" spans="1:73" ht="21" customHeight="1" thickTop="1" thickBot="1" x14ac:dyDescent="0.25">
      <c r="A34" s="124"/>
      <c r="B34" s="127"/>
      <c r="C34" s="130"/>
      <c r="D34" s="127"/>
      <c r="E34" s="130"/>
      <c r="F34" s="130"/>
      <c r="G34" s="134"/>
      <c r="H34" s="135"/>
      <c r="I34" s="120"/>
      <c r="J34" s="120"/>
      <c r="K34" s="120"/>
      <c r="L34" s="120"/>
      <c r="M34" s="120"/>
      <c r="N34" s="120"/>
      <c r="O34" s="120"/>
      <c r="P34" s="127"/>
      <c r="Q34" s="142"/>
      <c r="R34" s="112"/>
      <c r="S34" s="112"/>
      <c r="T34" s="79">
        <v>6</v>
      </c>
      <c r="U34" s="78">
        <v>7</v>
      </c>
      <c r="V34" s="78">
        <v>8</v>
      </c>
      <c r="W34" s="78">
        <v>9</v>
      </c>
      <c r="X34" s="78">
        <v>10</v>
      </c>
      <c r="Y34" s="78">
        <v>11</v>
      </c>
      <c r="Z34" s="2"/>
      <c r="AA34" s="292"/>
      <c r="AB34" s="293"/>
      <c r="AC34" s="294"/>
      <c r="AD34" s="62" t="s">
        <v>50</v>
      </c>
      <c r="AE34" s="23" t="s">
        <v>51</v>
      </c>
      <c r="AF34" s="24" t="s">
        <v>52</v>
      </c>
      <c r="AG34" s="20"/>
      <c r="AH34" s="32"/>
      <c r="AI34" s="30"/>
      <c r="AJ34" s="32"/>
      <c r="AK34" s="32"/>
      <c r="AL34" s="32"/>
      <c r="AM34" s="32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73" ht="21" customHeight="1" thickTop="1" thickBot="1" x14ac:dyDescent="0.25">
      <c r="A35" s="124"/>
      <c r="B35" s="127"/>
      <c r="C35" s="130"/>
      <c r="D35" s="127"/>
      <c r="E35" s="130"/>
      <c r="F35" s="130"/>
      <c r="G35" s="134"/>
      <c r="H35" s="135"/>
      <c r="I35" s="120"/>
      <c r="J35" s="120"/>
      <c r="K35" s="120"/>
      <c r="L35" s="120"/>
      <c r="M35" s="120"/>
      <c r="N35" s="120"/>
      <c r="O35" s="120"/>
      <c r="P35" s="127"/>
      <c r="Q35" s="142"/>
      <c r="R35" s="112"/>
      <c r="S35" s="112"/>
      <c r="T35" s="79">
        <v>13</v>
      </c>
      <c r="U35" s="78">
        <v>14</v>
      </c>
      <c r="V35" s="78">
        <v>15</v>
      </c>
      <c r="W35" s="78">
        <v>16</v>
      </c>
      <c r="X35" s="78">
        <v>17</v>
      </c>
      <c r="Y35" s="78">
        <v>18</v>
      </c>
      <c r="Z35" s="2"/>
      <c r="AA35" s="292"/>
      <c r="AB35" s="293"/>
      <c r="AC35" s="294"/>
      <c r="AD35" s="63"/>
      <c r="AE35" s="26"/>
      <c r="AF35" s="27">
        <f>AD35*AE35</f>
        <v>0</v>
      </c>
      <c r="AG35" s="113">
        <f>AF35+AF36</f>
        <v>0</v>
      </c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73" ht="21" customHeight="1" thickTop="1" thickBot="1" x14ac:dyDescent="0.25">
      <c r="A36" s="124"/>
      <c r="B36" s="127"/>
      <c r="C36" s="130"/>
      <c r="D36" s="127"/>
      <c r="E36" s="130"/>
      <c r="F36" s="130"/>
      <c r="G36" s="134"/>
      <c r="H36" s="135"/>
      <c r="I36" s="120"/>
      <c r="J36" s="120"/>
      <c r="K36" s="120"/>
      <c r="L36" s="120"/>
      <c r="M36" s="120"/>
      <c r="N36" s="120"/>
      <c r="O36" s="120"/>
      <c r="P36" s="127"/>
      <c r="Q36" s="142"/>
      <c r="R36" s="112"/>
      <c r="S36" s="112"/>
      <c r="T36" s="78">
        <v>20</v>
      </c>
      <c r="U36" s="78">
        <v>21</v>
      </c>
      <c r="V36" s="78">
        <v>22</v>
      </c>
      <c r="W36" s="78">
        <v>23</v>
      </c>
      <c r="X36" s="78">
        <v>24</v>
      </c>
      <c r="Y36" s="78">
        <v>25</v>
      </c>
      <c r="Z36" s="2"/>
      <c r="AA36" s="292"/>
      <c r="AB36" s="293"/>
      <c r="AC36" s="294"/>
      <c r="AD36" s="63"/>
      <c r="AE36" s="26"/>
      <c r="AF36" s="27">
        <f>AD36*AE36</f>
        <v>0</v>
      </c>
      <c r="AG36" s="114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73" ht="21" customHeight="1" thickTop="1" thickBot="1" x14ac:dyDescent="0.25">
      <c r="A37" s="125"/>
      <c r="B37" s="128"/>
      <c r="C37" s="131"/>
      <c r="D37" s="128"/>
      <c r="E37" s="131"/>
      <c r="F37" s="131"/>
      <c r="G37" s="136"/>
      <c r="H37" s="137"/>
      <c r="I37" s="121"/>
      <c r="J37" s="121"/>
      <c r="K37" s="121"/>
      <c r="L37" s="121"/>
      <c r="M37" s="121"/>
      <c r="N37" s="121"/>
      <c r="O37" s="121"/>
      <c r="P37" s="128"/>
      <c r="Q37" s="143"/>
      <c r="R37" s="112"/>
      <c r="S37" s="112"/>
      <c r="T37" s="78">
        <v>27</v>
      </c>
      <c r="U37" s="78">
        <v>28</v>
      </c>
      <c r="V37" s="78">
        <v>29</v>
      </c>
      <c r="W37" s="78">
        <v>30</v>
      </c>
      <c r="X37" s="78"/>
      <c r="Y37" s="78"/>
      <c r="Z37" s="2"/>
      <c r="AA37" s="292"/>
      <c r="AB37" s="293"/>
      <c r="AC37" s="294"/>
      <c r="AD37" s="64"/>
      <c r="AE37" s="28"/>
      <c r="AF37" s="28">
        <f>AE37-AD37</f>
        <v>0</v>
      </c>
      <c r="AG37" s="2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73" ht="21" customHeight="1" thickTop="1" thickBot="1" x14ac:dyDescent="0.25">
      <c r="A38" s="123">
        <v>1497915</v>
      </c>
      <c r="B38" s="126" t="s">
        <v>109</v>
      </c>
      <c r="C38" s="129" t="s">
        <v>110</v>
      </c>
      <c r="D38" s="126">
        <v>40</v>
      </c>
      <c r="E38" s="129" t="s">
        <v>68</v>
      </c>
      <c r="F38" s="129" t="s">
        <v>111</v>
      </c>
      <c r="G38" s="132" t="s">
        <v>106</v>
      </c>
      <c r="H38" s="133"/>
      <c r="I38" s="138"/>
      <c r="J38" s="138"/>
      <c r="K38" s="119"/>
      <c r="L38" s="119"/>
      <c r="M38" s="119" t="s">
        <v>107</v>
      </c>
      <c r="N38" s="119"/>
      <c r="O38" s="119"/>
      <c r="P38" s="126" t="s">
        <v>112</v>
      </c>
      <c r="Q38" s="141"/>
      <c r="R38" s="122"/>
      <c r="S38" s="122">
        <v>15</v>
      </c>
      <c r="T38" s="77" t="s">
        <v>13</v>
      </c>
      <c r="U38" s="77" t="s">
        <v>14</v>
      </c>
      <c r="V38" s="77" t="s">
        <v>14</v>
      </c>
      <c r="W38" s="77" t="s">
        <v>15</v>
      </c>
      <c r="X38" s="77" t="s">
        <v>16</v>
      </c>
      <c r="Y38" s="77" t="s">
        <v>17</v>
      </c>
      <c r="Z38" s="2"/>
      <c r="AA38" s="277"/>
      <c r="AB38" s="278"/>
      <c r="AC38" s="279"/>
      <c r="AD38" s="7"/>
      <c r="AE38" s="7"/>
      <c r="AF38" s="7"/>
      <c r="AG38" s="38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73" ht="21" customHeight="1" thickTop="1" thickBot="1" x14ac:dyDescent="0.25">
      <c r="A39" s="124"/>
      <c r="B39" s="127"/>
      <c r="C39" s="130"/>
      <c r="D39" s="127"/>
      <c r="E39" s="130"/>
      <c r="F39" s="130"/>
      <c r="G39" s="134"/>
      <c r="H39" s="135"/>
      <c r="I39" s="139"/>
      <c r="J39" s="139"/>
      <c r="K39" s="120"/>
      <c r="L39" s="120"/>
      <c r="M39" s="120"/>
      <c r="N39" s="120"/>
      <c r="O39" s="120"/>
      <c r="P39" s="127"/>
      <c r="Q39" s="142"/>
      <c r="R39" s="112"/>
      <c r="S39" s="112"/>
      <c r="T39" s="78"/>
      <c r="U39" s="78"/>
      <c r="V39" s="82">
        <v>1</v>
      </c>
      <c r="W39" s="78">
        <v>2</v>
      </c>
      <c r="X39" s="78">
        <v>3</v>
      </c>
      <c r="Y39" s="78">
        <v>4</v>
      </c>
      <c r="Z39" s="2"/>
      <c r="AA39" s="292"/>
      <c r="AB39" s="293"/>
      <c r="AC39" s="294"/>
      <c r="AD39" s="115" t="s">
        <v>49</v>
      </c>
      <c r="AE39" s="115"/>
      <c r="AF39" s="116"/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73" ht="21" customHeight="1" thickTop="1" thickBot="1" x14ac:dyDescent="0.25">
      <c r="A40" s="124"/>
      <c r="B40" s="127"/>
      <c r="C40" s="130"/>
      <c r="D40" s="127"/>
      <c r="E40" s="130"/>
      <c r="F40" s="130"/>
      <c r="G40" s="134"/>
      <c r="H40" s="135"/>
      <c r="I40" s="139"/>
      <c r="J40" s="139"/>
      <c r="K40" s="120"/>
      <c r="L40" s="120"/>
      <c r="M40" s="120"/>
      <c r="N40" s="120"/>
      <c r="O40" s="120"/>
      <c r="P40" s="127"/>
      <c r="Q40" s="142"/>
      <c r="R40" s="112"/>
      <c r="S40" s="112"/>
      <c r="T40" s="79">
        <v>6</v>
      </c>
      <c r="U40" s="78">
        <v>7</v>
      </c>
      <c r="V40" s="82">
        <v>8</v>
      </c>
      <c r="W40" s="78">
        <v>9</v>
      </c>
      <c r="X40" s="78">
        <v>10</v>
      </c>
      <c r="Y40" s="78">
        <v>11</v>
      </c>
      <c r="Z40" s="2"/>
      <c r="AA40" s="292"/>
      <c r="AB40" s="293"/>
      <c r="AC40" s="294"/>
      <c r="AD40" s="62" t="s">
        <v>50</v>
      </c>
      <c r="AE40" s="23" t="s">
        <v>51</v>
      </c>
      <c r="AF40" s="24" t="s">
        <v>52</v>
      </c>
      <c r="AG40" s="20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73" ht="21" customHeight="1" thickTop="1" thickBot="1" x14ac:dyDescent="0.25">
      <c r="A41" s="124"/>
      <c r="B41" s="127"/>
      <c r="C41" s="130"/>
      <c r="D41" s="127"/>
      <c r="E41" s="130"/>
      <c r="F41" s="130"/>
      <c r="G41" s="134"/>
      <c r="H41" s="135"/>
      <c r="I41" s="139"/>
      <c r="J41" s="139"/>
      <c r="K41" s="120"/>
      <c r="L41" s="120"/>
      <c r="M41" s="120"/>
      <c r="N41" s="120"/>
      <c r="O41" s="120"/>
      <c r="P41" s="127"/>
      <c r="Q41" s="142"/>
      <c r="R41" s="112"/>
      <c r="S41" s="112"/>
      <c r="T41" s="79">
        <v>13</v>
      </c>
      <c r="U41" s="78">
        <v>14</v>
      </c>
      <c r="V41" s="82">
        <v>15</v>
      </c>
      <c r="W41" s="78">
        <v>16</v>
      </c>
      <c r="X41" s="78">
        <v>17</v>
      </c>
      <c r="Y41" s="78">
        <v>18</v>
      </c>
      <c r="Z41" s="2"/>
      <c r="AA41" s="292"/>
      <c r="AB41" s="293"/>
      <c r="AC41" s="294"/>
      <c r="AD41" s="63"/>
      <c r="AE41" s="26"/>
      <c r="AF41" s="27">
        <f>AD41*AE41</f>
        <v>0</v>
      </c>
      <c r="AG41" s="113">
        <f>AF41+AF42</f>
        <v>0</v>
      </c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73" ht="21" customHeight="1" thickTop="1" thickBot="1" x14ac:dyDescent="0.25">
      <c r="A42" s="124"/>
      <c r="B42" s="127"/>
      <c r="C42" s="130"/>
      <c r="D42" s="127"/>
      <c r="E42" s="130"/>
      <c r="F42" s="130"/>
      <c r="G42" s="134"/>
      <c r="H42" s="135"/>
      <c r="I42" s="139"/>
      <c r="J42" s="139"/>
      <c r="K42" s="120"/>
      <c r="L42" s="120"/>
      <c r="M42" s="120"/>
      <c r="N42" s="120"/>
      <c r="O42" s="120"/>
      <c r="P42" s="127"/>
      <c r="Q42" s="142"/>
      <c r="R42" s="112"/>
      <c r="S42" s="112"/>
      <c r="T42" s="78">
        <v>20</v>
      </c>
      <c r="U42" s="78">
        <v>21</v>
      </c>
      <c r="V42" s="82">
        <v>22</v>
      </c>
      <c r="W42" s="78">
        <v>23</v>
      </c>
      <c r="X42" s="78">
        <v>24</v>
      </c>
      <c r="Y42" s="78">
        <v>25</v>
      </c>
      <c r="Z42" s="2"/>
      <c r="AA42" s="292"/>
      <c r="AB42" s="293"/>
      <c r="AC42" s="294"/>
      <c r="AD42" s="63"/>
      <c r="AE42" s="26"/>
      <c r="AF42" s="27">
        <f>AD42*AE42</f>
        <v>0</v>
      </c>
      <c r="AG42" s="114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73" ht="21" customHeight="1" thickTop="1" thickBot="1" x14ac:dyDescent="0.25">
      <c r="A43" s="125"/>
      <c r="B43" s="128"/>
      <c r="C43" s="131"/>
      <c r="D43" s="128"/>
      <c r="E43" s="131"/>
      <c r="F43" s="131"/>
      <c r="G43" s="136"/>
      <c r="H43" s="137"/>
      <c r="I43" s="140"/>
      <c r="J43" s="140"/>
      <c r="K43" s="121"/>
      <c r="L43" s="121"/>
      <c r="M43" s="121"/>
      <c r="N43" s="121"/>
      <c r="O43" s="121"/>
      <c r="P43" s="128"/>
      <c r="Q43" s="143"/>
      <c r="R43" s="112"/>
      <c r="S43" s="112"/>
      <c r="T43" s="78">
        <v>27</v>
      </c>
      <c r="U43" s="78">
        <v>28</v>
      </c>
      <c r="V43" s="82">
        <v>29</v>
      </c>
      <c r="W43" s="78">
        <v>30</v>
      </c>
      <c r="X43" s="78"/>
      <c r="Y43" s="78"/>
      <c r="Z43" s="2"/>
      <c r="AA43" s="292"/>
      <c r="AB43" s="293"/>
      <c r="AC43" s="294"/>
      <c r="AD43" s="64"/>
      <c r="AE43" s="28"/>
      <c r="AF43" s="28">
        <f>AE43-AD43</f>
        <v>0</v>
      </c>
      <c r="AG43" s="2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73" ht="21" customHeight="1" thickTop="1" thickBot="1" x14ac:dyDescent="0.25">
      <c r="A44" s="219"/>
      <c r="B44" s="173"/>
      <c r="C44" s="210"/>
      <c r="D44" s="173"/>
      <c r="E44" s="210"/>
      <c r="F44" s="210"/>
      <c r="G44" s="213"/>
      <c r="H44" s="214"/>
      <c r="I44" s="138"/>
      <c r="J44" s="138"/>
      <c r="K44" s="138"/>
      <c r="L44" s="138"/>
      <c r="M44" s="138"/>
      <c r="N44" s="138"/>
      <c r="O44" s="138"/>
      <c r="P44" s="173"/>
      <c r="Q44" s="176"/>
      <c r="R44" s="110"/>
      <c r="S44" s="110"/>
      <c r="T44" s="77" t="s">
        <v>13</v>
      </c>
      <c r="U44" s="77" t="s">
        <v>14</v>
      </c>
      <c r="V44" s="77" t="s">
        <v>14</v>
      </c>
      <c r="W44" s="77" t="s">
        <v>15</v>
      </c>
      <c r="X44" s="77" t="s">
        <v>16</v>
      </c>
      <c r="Y44" s="77" t="s">
        <v>17</v>
      </c>
      <c r="Z44" s="2"/>
      <c r="AA44" s="277"/>
      <c r="AB44" s="278"/>
      <c r="AC44" s="279"/>
      <c r="AD44" s="5"/>
      <c r="AE44" s="5"/>
      <c r="AF44" s="5"/>
      <c r="AG44" s="39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73" ht="21" customHeight="1" thickTop="1" thickBot="1" x14ac:dyDescent="0.25">
      <c r="A45" s="220"/>
      <c r="B45" s="174"/>
      <c r="C45" s="211"/>
      <c r="D45" s="174"/>
      <c r="E45" s="211"/>
      <c r="F45" s="211"/>
      <c r="G45" s="215"/>
      <c r="H45" s="216"/>
      <c r="I45" s="139"/>
      <c r="J45" s="139"/>
      <c r="K45" s="139"/>
      <c r="L45" s="139"/>
      <c r="M45" s="139"/>
      <c r="N45" s="139"/>
      <c r="O45" s="139"/>
      <c r="P45" s="174"/>
      <c r="Q45" s="177"/>
      <c r="R45" s="112"/>
      <c r="S45" s="112"/>
      <c r="T45" s="78"/>
      <c r="U45" s="78"/>
      <c r="V45" s="78">
        <v>1</v>
      </c>
      <c r="W45" s="78">
        <v>2</v>
      </c>
      <c r="X45" s="78">
        <v>3</v>
      </c>
      <c r="Y45" s="78">
        <v>4</v>
      </c>
      <c r="Z45" s="2"/>
      <c r="AA45" s="292"/>
      <c r="AB45" s="293"/>
      <c r="AC45" s="294"/>
      <c r="AD45" s="115" t="s">
        <v>49</v>
      </c>
      <c r="AE45" s="115"/>
      <c r="AF45" s="116"/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73" ht="21" customHeight="1" thickTop="1" thickBot="1" x14ac:dyDescent="0.25">
      <c r="A46" s="220"/>
      <c r="B46" s="174"/>
      <c r="C46" s="211"/>
      <c r="D46" s="174"/>
      <c r="E46" s="211"/>
      <c r="F46" s="211"/>
      <c r="G46" s="215"/>
      <c r="H46" s="216"/>
      <c r="I46" s="139"/>
      <c r="J46" s="139"/>
      <c r="K46" s="139"/>
      <c r="L46" s="139"/>
      <c r="M46" s="139"/>
      <c r="N46" s="139"/>
      <c r="O46" s="139"/>
      <c r="P46" s="174"/>
      <c r="Q46" s="177"/>
      <c r="R46" s="112"/>
      <c r="S46" s="112"/>
      <c r="T46" s="79">
        <v>6</v>
      </c>
      <c r="U46" s="78">
        <v>7</v>
      </c>
      <c r="V46" s="78">
        <v>8</v>
      </c>
      <c r="W46" s="78">
        <v>9</v>
      </c>
      <c r="X46" s="78">
        <v>10</v>
      </c>
      <c r="Y46" s="78">
        <v>11</v>
      </c>
      <c r="Z46" s="2"/>
      <c r="AA46" s="292"/>
      <c r="AB46" s="293"/>
      <c r="AC46" s="294"/>
      <c r="AD46" s="62" t="s">
        <v>50</v>
      </c>
      <c r="AE46" s="23" t="s">
        <v>51</v>
      </c>
      <c r="AF46" s="24" t="s">
        <v>52</v>
      </c>
      <c r="AG46" s="20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73" ht="21" customHeight="1" thickTop="1" thickBot="1" x14ac:dyDescent="0.25">
      <c r="A47" s="220"/>
      <c r="B47" s="174"/>
      <c r="C47" s="211"/>
      <c r="D47" s="174"/>
      <c r="E47" s="211"/>
      <c r="F47" s="211"/>
      <c r="G47" s="215"/>
      <c r="H47" s="216"/>
      <c r="I47" s="139"/>
      <c r="J47" s="139"/>
      <c r="K47" s="139"/>
      <c r="L47" s="139"/>
      <c r="M47" s="139"/>
      <c r="N47" s="139"/>
      <c r="O47" s="139"/>
      <c r="P47" s="174"/>
      <c r="Q47" s="177"/>
      <c r="R47" s="112"/>
      <c r="S47" s="112"/>
      <c r="T47" s="79">
        <v>13</v>
      </c>
      <c r="U47" s="78">
        <v>14</v>
      </c>
      <c r="V47" s="78">
        <v>15</v>
      </c>
      <c r="W47" s="78">
        <v>16</v>
      </c>
      <c r="X47" s="78">
        <v>17</v>
      </c>
      <c r="Y47" s="78">
        <v>18</v>
      </c>
      <c r="Z47" s="2"/>
      <c r="AA47" s="292"/>
      <c r="AB47" s="293"/>
      <c r="AC47" s="294"/>
      <c r="AD47" s="63"/>
      <c r="AE47" s="26"/>
      <c r="AF47" s="27">
        <f>AD47*AE47</f>
        <v>0</v>
      </c>
      <c r="AG47" s="113">
        <f>AF47+AF48</f>
        <v>0</v>
      </c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73" ht="21" customHeight="1" thickTop="1" thickBot="1" x14ac:dyDescent="0.25">
      <c r="A48" s="220"/>
      <c r="B48" s="174"/>
      <c r="C48" s="211"/>
      <c r="D48" s="174"/>
      <c r="E48" s="211"/>
      <c r="F48" s="211"/>
      <c r="G48" s="215"/>
      <c r="H48" s="216"/>
      <c r="I48" s="139"/>
      <c r="J48" s="139"/>
      <c r="K48" s="139"/>
      <c r="L48" s="139"/>
      <c r="M48" s="139"/>
      <c r="N48" s="139"/>
      <c r="O48" s="139"/>
      <c r="P48" s="174"/>
      <c r="Q48" s="177"/>
      <c r="R48" s="112"/>
      <c r="S48" s="112"/>
      <c r="T48" s="78">
        <v>20</v>
      </c>
      <c r="U48" s="78">
        <v>21</v>
      </c>
      <c r="V48" s="78">
        <v>22</v>
      </c>
      <c r="W48" s="78">
        <v>23</v>
      </c>
      <c r="X48" s="78">
        <v>24</v>
      </c>
      <c r="Y48" s="78">
        <v>25</v>
      </c>
      <c r="Z48" s="2"/>
      <c r="AA48" s="292"/>
      <c r="AB48" s="293"/>
      <c r="AC48" s="294"/>
      <c r="AD48" s="63"/>
      <c r="AE48" s="26"/>
      <c r="AF48" s="27">
        <f>AD48*AE48</f>
        <v>0</v>
      </c>
      <c r="AG48" s="114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1" customHeight="1" thickTop="1" thickBot="1" x14ac:dyDescent="0.25">
      <c r="A49" s="221"/>
      <c r="B49" s="175"/>
      <c r="C49" s="212"/>
      <c r="D49" s="175"/>
      <c r="E49" s="212"/>
      <c r="F49" s="212"/>
      <c r="G49" s="217"/>
      <c r="H49" s="218"/>
      <c r="I49" s="172"/>
      <c r="J49" s="172"/>
      <c r="K49" s="172"/>
      <c r="L49" s="172"/>
      <c r="M49" s="172"/>
      <c r="N49" s="172"/>
      <c r="O49" s="172"/>
      <c r="P49" s="175"/>
      <c r="Q49" s="178"/>
      <c r="R49" s="179"/>
      <c r="S49" s="179"/>
      <c r="T49" s="78">
        <v>27</v>
      </c>
      <c r="U49" s="78">
        <v>28</v>
      </c>
      <c r="V49" s="78">
        <v>29</v>
      </c>
      <c r="W49" s="78">
        <v>30</v>
      </c>
      <c r="X49" s="78"/>
      <c r="Y49" s="78"/>
      <c r="Z49" s="2"/>
      <c r="AA49" s="295"/>
      <c r="AB49" s="296"/>
      <c r="AC49" s="297"/>
      <c r="AD49" s="65"/>
      <c r="AE49" s="59"/>
      <c r="AF49" s="59">
        <f>AE49-AD49</f>
        <v>0</v>
      </c>
      <c r="AG49" s="2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customFormat="1" ht="47.25" customHeight="1" thickBot="1" x14ac:dyDescent="0.25">
      <c r="A50" s="187" t="s">
        <v>54</v>
      </c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0" t="s">
        <v>55</v>
      </c>
      <c r="Q50" s="181"/>
      <c r="R50" s="181"/>
      <c r="S50" s="181"/>
      <c r="T50" s="181"/>
      <c r="U50" s="181"/>
      <c r="V50" s="181"/>
      <c r="W50" s="181"/>
      <c r="X50" s="181"/>
      <c r="Y50" s="181"/>
      <c r="Z50" s="182"/>
      <c r="AA50" s="182"/>
      <c r="AB50" s="182"/>
      <c r="AC50" s="182"/>
      <c r="AD50" s="182"/>
      <c r="AE50" s="182"/>
      <c r="AF50" s="182"/>
      <c r="AG50" s="183"/>
      <c r="AI50" s="91"/>
    </row>
    <row r="51" spans="1:53" customFormat="1" ht="47.25" customHeight="1" thickBot="1" x14ac:dyDescent="0.75">
      <c r="A51" s="189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84" t="s">
        <v>56</v>
      </c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6"/>
      <c r="AI51" s="91"/>
    </row>
    <row r="52" spans="1:53" ht="54.75" customHeight="1" thickBot="1" x14ac:dyDescent="0.3">
      <c r="A52" s="57"/>
      <c r="B52" s="58"/>
      <c r="C52" s="58"/>
      <c r="D52" s="58"/>
      <c r="E52" s="58"/>
      <c r="F52" s="58"/>
      <c r="G52" s="58"/>
      <c r="H52" s="58"/>
      <c r="I52" s="61"/>
      <c r="J52" s="61"/>
      <c r="K52" s="61"/>
      <c r="L52" s="61"/>
      <c r="M52" s="102"/>
      <c r="N52" s="102"/>
      <c r="O52" s="103"/>
      <c r="P52" s="104" t="s">
        <v>57</v>
      </c>
      <c r="Q52" s="105"/>
      <c r="R52" s="101">
        <f>SUM(S38,S32,S25,S19,S13)</f>
        <v>57</v>
      </c>
      <c r="T52" s="60"/>
      <c r="U52" s="60"/>
      <c r="V52" s="60"/>
      <c r="W52" s="60"/>
      <c r="X52" s="60"/>
      <c r="Y52" s="43"/>
      <c r="Z52" s="43"/>
      <c r="AA52" s="7"/>
      <c r="AB52" s="5"/>
      <c r="AC52" s="5"/>
      <c r="AD52" s="5"/>
      <c r="AE52" s="5"/>
      <c r="AF52" s="5"/>
      <c r="AG52" s="5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thickBot="1" x14ac:dyDescent="0.25">
      <c r="A53" s="54" t="s">
        <v>19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6"/>
      <c r="Z53" s="2"/>
      <c r="AA53" s="303" t="s">
        <v>53</v>
      </c>
      <c r="AB53" s="303"/>
      <c r="AC53" s="303"/>
      <c r="AD53" s="305" t="s">
        <v>49</v>
      </c>
      <c r="AE53" s="305"/>
      <c r="AF53" s="305"/>
      <c r="AG53" s="305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x14ac:dyDescent="0.2">
      <c r="A54" s="204" t="s">
        <v>20</v>
      </c>
      <c r="B54" s="205"/>
      <c r="C54" s="205"/>
      <c r="D54" s="162"/>
      <c r="E54" s="161" t="s">
        <v>21</v>
      </c>
      <c r="F54" s="162"/>
      <c r="G54" s="168" t="s">
        <v>22</v>
      </c>
      <c r="H54" s="165" t="s">
        <v>48</v>
      </c>
      <c r="I54" s="161" t="s">
        <v>6</v>
      </c>
      <c r="J54" s="167"/>
      <c r="K54" s="167"/>
      <c r="L54" s="167"/>
      <c r="M54" s="167"/>
      <c r="N54" s="167"/>
      <c r="O54" s="44"/>
      <c r="P54" s="208" t="s">
        <v>43</v>
      </c>
      <c r="Q54" s="191" t="s">
        <v>23</v>
      </c>
      <c r="R54" s="191" t="s">
        <v>24</v>
      </c>
      <c r="S54" s="168" t="s">
        <v>25</v>
      </c>
      <c r="T54" s="161" t="s">
        <v>26</v>
      </c>
      <c r="U54" s="167"/>
      <c r="V54" s="167"/>
      <c r="W54" s="167"/>
      <c r="X54" s="167"/>
      <c r="Y54" s="265"/>
      <c r="Z54" s="2"/>
      <c r="AA54" s="207"/>
      <c r="AB54" s="207"/>
      <c r="AC54" s="207"/>
      <c r="AD54" s="306"/>
      <c r="AE54" s="306"/>
      <c r="AF54" s="306"/>
      <c r="AG54" s="306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12.75" customHeight="1" thickBot="1" x14ac:dyDescent="0.25">
      <c r="A55" s="206"/>
      <c r="B55" s="207"/>
      <c r="C55" s="207"/>
      <c r="D55" s="164"/>
      <c r="E55" s="163"/>
      <c r="F55" s="164"/>
      <c r="G55" s="169"/>
      <c r="H55" s="166"/>
      <c r="I55" s="45" t="s">
        <v>13</v>
      </c>
      <c r="J55" s="45" t="s">
        <v>14</v>
      </c>
      <c r="K55" s="45" t="s">
        <v>14</v>
      </c>
      <c r="L55" s="45" t="s">
        <v>15</v>
      </c>
      <c r="M55" s="45" t="s">
        <v>16</v>
      </c>
      <c r="N55" s="46" t="s">
        <v>17</v>
      </c>
      <c r="O55" s="46" t="s">
        <v>18</v>
      </c>
      <c r="P55" s="169"/>
      <c r="Q55" s="209"/>
      <c r="R55" s="192"/>
      <c r="S55" s="169"/>
      <c r="T55" s="45" t="s">
        <v>13</v>
      </c>
      <c r="U55" s="45" t="s">
        <v>14</v>
      </c>
      <c r="V55" s="45" t="s">
        <v>14</v>
      </c>
      <c r="W55" s="45" t="s">
        <v>15</v>
      </c>
      <c r="X55" s="45" t="s">
        <v>16</v>
      </c>
      <c r="Y55" s="47" t="s">
        <v>17</v>
      </c>
      <c r="Z55" s="2"/>
      <c r="AA55" s="304"/>
      <c r="AB55" s="304"/>
      <c r="AC55" s="304"/>
      <c r="AD55" s="306"/>
      <c r="AE55" s="306"/>
      <c r="AF55" s="306"/>
      <c r="AG55" s="306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17" t="s">
        <v>113</v>
      </c>
      <c r="B56" s="117"/>
      <c r="C56" s="117"/>
      <c r="D56" s="117"/>
      <c r="E56" s="117" t="s">
        <v>114</v>
      </c>
      <c r="F56" s="117"/>
      <c r="G56" s="117" t="s">
        <v>60</v>
      </c>
      <c r="H56" s="106"/>
      <c r="I56" s="118" t="s">
        <v>115</v>
      </c>
      <c r="J56" s="118" t="s">
        <v>115</v>
      </c>
      <c r="K56" s="118" t="s">
        <v>115</v>
      </c>
      <c r="L56" s="118" t="s">
        <v>115</v>
      </c>
      <c r="M56" s="118" t="s">
        <v>115</v>
      </c>
      <c r="N56" s="106"/>
      <c r="O56" s="106"/>
      <c r="P56" s="107" t="s">
        <v>60</v>
      </c>
      <c r="Q56" s="108"/>
      <c r="R56" s="109"/>
      <c r="S56" s="110">
        <v>72</v>
      </c>
      <c r="T56" s="78"/>
      <c r="U56" s="78"/>
      <c r="V56" s="78">
        <v>1</v>
      </c>
      <c r="W56" s="78">
        <v>2</v>
      </c>
      <c r="X56" s="78">
        <v>3</v>
      </c>
      <c r="Y56" s="78">
        <v>4</v>
      </c>
      <c r="Z56" s="2"/>
      <c r="AA56" s="293"/>
      <c r="AB56" s="293"/>
      <c r="AC56" s="307"/>
      <c r="AD56" s="302" t="s">
        <v>49</v>
      </c>
      <c r="AE56" s="115"/>
      <c r="AF56" s="116"/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17"/>
      <c r="B57" s="117"/>
      <c r="C57" s="117"/>
      <c r="D57" s="117"/>
      <c r="E57" s="117"/>
      <c r="F57" s="117"/>
      <c r="G57" s="117"/>
      <c r="H57" s="106"/>
      <c r="I57" s="118"/>
      <c r="J57" s="118"/>
      <c r="K57" s="118"/>
      <c r="L57" s="118"/>
      <c r="M57" s="118"/>
      <c r="N57" s="106"/>
      <c r="O57" s="106"/>
      <c r="P57" s="107"/>
      <c r="Q57" s="108"/>
      <c r="R57" s="109"/>
      <c r="S57" s="110"/>
      <c r="T57" s="79">
        <v>6</v>
      </c>
      <c r="U57" s="78">
        <v>7</v>
      </c>
      <c r="V57" s="78">
        <v>8</v>
      </c>
      <c r="W57" s="82">
        <v>9</v>
      </c>
      <c r="X57" s="82">
        <v>10</v>
      </c>
      <c r="Y57" s="78">
        <v>11</v>
      </c>
      <c r="Z57" s="2"/>
      <c r="AA57" s="293"/>
      <c r="AB57" s="293"/>
      <c r="AC57" s="307"/>
      <c r="AD57" s="22" t="s">
        <v>50</v>
      </c>
      <c r="AE57" s="23" t="s">
        <v>51</v>
      </c>
      <c r="AF57" s="24" t="s">
        <v>52</v>
      </c>
      <c r="AG57" s="20"/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17"/>
      <c r="B58" s="117"/>
      <c r="C58" s="117"/>
      <c r="D58" s="117"/>
      <c r="E58" s="117"/>
      <c r="F58" s="117"/>
      <c r="G58" s="117"/>
      <c r="H58" s="106"/>
      <c r="I58" s="118"/>
      <c r="J58" s="118"/>
      <c r="K58" s="118"/>
      <c r="L58" s="118"/>
      <c r="M58" s="118"/>
      <c r="N58" s="106"/>
      <c r="O58" s="106"/>
      <c r="P58" s="107"/>
      <c r="Q58" s="108"/>
      <c r="R58" s="109"/>
      <c r="S58" s="110"/>
      <c r="T58" s="79">
        <v>13</v>
      </c>
      <c r="U58" s="78">
        <v>14</v>
      </c>
      <c r="V58" s="78">
        <v>15</v>
      </c>
      <c r="W58" s="82">
        <v>16</v>
      </c>
      <c r="X58" s="82">
        <v>17</v>
      </c>
      <c r="Y58" s="78">
        <v>18</v>
      </c>
      <c r="Z58" s="2"/>
      <c r="AA58" s="293"/>
      <c r="AB58" s="293"/>
      <c r="AC58" s="307"/>
      <c r="AD58" s="25"/>
      <c r="AE58" s="26"/>
      <c r="AF58" s="27">
        <f>AD58*AE58</f>
        <v>0</v>
      </c>
      <c r="AG58" s="113">
        <f>AF58+AF59</f>
        <v>0</v>
      </c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17"/>
      <c r="B59" s="117"/>
      <c r="C59" s="117"/>
      <c r="D59" s="117"/>
      <c r="E59" s="117"/>
      <c r="F59" s="117"/>
      <c r="G59" s="117"/>
      <c r="H59" s="106"/>
      <c r="I59" s="118"/>
      <c r="J59" s="118"/>
      <c r="K59" s="118"/>
      <c r="L59" s="118"/>
      <c r="M59" s="118"/>
      <c r="N59" s="106"/>
      <c r="O59" s="106"/>
      <c r="P59" s="107"/>
      <c r="Q59" s="108"/>
      <c r="R59" s="109"/>
      <c r="S59" s="110"/>
      <c r="T59" s="82">
        <v>20</v>
      </c>
      <c r="U59" s="82">
        <v>21</v>
      </c>
      <c r="V59" s="82">
        <v>22</v>
      </c>
      <c r="W59" s="82">
        <v>23</v>
      </c>
      <c r="X59" s="82">
        <v>24</v>
      </c>
      <c r="Y59" s="78">
        <v>25</v>
      </c>
      <c r="Z59" s="2"/>
      <c r="AA59" s="293"/>
      <c r="AB59" s="293"/>
      <c r="AC59" s="307"/>
      <c r="AD59" s="25"/>
      <c r="AE59" s="26"/>
      <c r="AF59" s="27">
        <f>AD59*AE59</f>
        <v>0</v>
      </c>
      <c r="AG59" s="114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17"/>
      <c r="B60" s="117"/>
      <c r="C60" s="117"/>
      <c r="D60" s="117"/>
      <c r="E60" s="117"/>
      <c r="F60" s="117"/>
      <c r="G60" s="117"/>
      <c r="H60" s="106"/>
      <c r="I60" s="118"/>
      <c r="J60" s="118"/>
      <c r="K60" s="118"/>
      <c r="L60" s="118"/>
      <c r="M60" s="118"/>
      <c r="N60" s="106"/>
      <c r="O60" s="106"/>
      <c r="P60" s="107"/>
      <c r="Q60" s="108"/>
      <c r="R60" s="109"/>
      <c r="S60" s="110"/>
      <c r="T60" s="78">
        <v>27</v>
      </c>
      <c r="U60" s="78">
        <v>28</v>
      </c>
      <c r="V60" s="78">
        <v>29</v>
      </c>
      <c r="W60" s="78">
        <v>30</v>
      </c>
      <c r="X60" s="78"/>
      <c r="Y60" s="78"/>
      <c r="Z60" s="2"/>
      <c r="AA60" s="293"/>
      <c r="AB60" s="293"/>
      <c r="AC60" s="307"/>
      <c r="AD60" s="40"/>
      <c r="AE60" s="41"/>
      <c r="AF60" s="41">
        <f>AE60-AD60</f>
        <v>0</v>
      </c>
      <c r="AG60" s="42"/>
      <c r="AH60" s="7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17" t="s">
        <v>116</v>
      </c>
      <c r="B61" s="117"/>
      <c r="C61" s="117"/>
      <c r="D61" s="117"/>
      <c r="E61" s="117" t="s">
        <v>117</v>
      </c>
      <c r="F61" s="117"/>
      <c r="G61" s="117" t="s">
        <v>65</v>
      </c>
      <c r="H61" s="118"/>
      <c r="I61" s="118" t="s">
        <v>118</v>
      </c>
      <c r="J61" s="118" t="s">
        <v>118</v>
      </c>
      <c r="K61" s="118" t="s">
        <v>118</v>
      </c>
      <c r="L61" s="118" t="s">
        <v>118</v>
      </c>
      <c r="M61" s="118"/>
      <c r="N61" s="118"/>
      <c r="O61" s="118"/>
      <c r="P61" s="117" t="s">
        <v>65</v>
      </c>
      <c r="Q61" s="317"/>
      <c r="R61" s="318"/>
      <c r="S61" s="122">
        <v>32</v>
      </c>
      <c r="T61" s="78"/>
      <c r="U61" s="78"/>
      <c r="V61" s="78">
        <v>1</v>
      </c>
      <c r="W61" s="78">
        <v>2</v>
      </c>
      <c r="X61" s="78">
        <v>3</v>
      </c>
      <c r="Y61" s="78">
        <v>4</v>
      </c>
      <c r="Z61" s="2"/>
      <c r="AA61" s="293"/>
      <c r="AB61" s="293"/>
      <c r="AC61" s="307"/>
      <c r="AD61" s="302" t="s">
        <v>49</v>
      </c>
      <c r="AE61" s="115"/>
      <c r="AF61" s="116"/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17"/>
      <c r="B62" s="117"/>
      <c r="C62" s="117"/>
      <c r="D62" s="117"/>
      <c r="E62" s="117"/>
      <c r="F62" s="117"/>
      <c r="G62" s="111"/>
      <c r="H62" s="118"/>
      <c r="I62" s="111"/>
      <c r="J62" s="111"/>
      <c r="K62" s="111"/>
      <c r="L62" s="111"/>
      <c r="M62" s="111"/>
      <c r="N62" s="111"/>
      <c r="O62" s="111"/>
      <c r="P62" s="111"/>
      <c r="Q62" s="111"/>
      <c r="R62" s="112"/>
      <c r="S62" s="112"/>
      <c r="T62" s="79">
        <v>6</v>
      </c>
      <c r="U62" s="78">
        <v>7</v>
      </c>
      <c r="V62" s="78">
        <v>8</v>
      </c>
      <c r="W62" s="78">
        <v>9</v>
      </c>
      <c r="X62" s="78">
        <v>10</v>
      </c>
      <c r="Y62" s="78">
        <v>11</v>
      </c>
      <c r="Z62" s="2"/>
      <c r="AA62" s="293"/>
      <c r="AB62" s="293"/>
      <c r="AC62" s="307"/>
      <c r="AD62" s="22" t="s">
        <v>50</v>
      </c>
      <c r="AE62" s="23" t="s">
        <v>51</v>
      </c>
      <c r="AF62" s="24" t="s">
        <v>52</v>
      </c>
      <c r="AG62" s="20"/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17"/>
      <c r="B63" s="117"/>
      <c r="C63" s="117"/>
      <c r="D63" s="117"/>
      <c r="E63" s="117"/>
      <c r="F63" s="117"/>
      <c r="G63" s="111"/>
      <c r="H63" s="118"/>
      <c r="I63" s="111"/>
      <c r="J63" s="111"/>
      <c r="K63" s="111"/>
      <c r="L63" s="111"/>
      <c r="M63" s="111"/>
      <c r="N63" s="111"/>
      <c r="O63" s="111"/>
      <c r="P63" s="111"/>
      <c r="Q63" s="111"/>
      <c r="R63" s="112"/>
      <c r="S63" s="112"/>
      <c r="T63" s="79">
        <v>13</v>
      </c>
      <c r="U63" s="78">
        <v>14</v>
      </c>
      <c r="V63" s="78">
        <v>15</v>
      </c>
      <c r="W63" s="78">
        <v>16</v>
      </c>
      <c r="X63" s="78">
        <v>17</v>
      </c>
      <c r="Y63" s="78">
        <v>18</v>
      </c>
      <c r="Z63" s="2"/>
      <c r="AA63" s="293"/>
      <c r="AB63" s="293"/>
      <c r="AC63" s="307"/>
      <c r="AD63" s="25"/>
      <c r="AE63" s="26"/>
      <c r="AF63" s="27">
        <f>AD63*AE63</f>
        <v>0</v>
      </c>
      <c r="AG63" s="113">
        <f>AF63+AF64</f>
        <v>0</v>
      </c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17"/>
      <c r="B64" s="117"/>
      <c r="C64" s="117"/>
      <c r="D64" s="117"/>
      <c r="E64" s="117"/>
      <c r="F64" s="117"/>
      <c r="G64" s="111"/>
      <c r="H64" s="118"/>
      <c r="I64" s="111"/>
      <c r="J64" s="111"/>
      <c r="K64" s="111"/>
      <c r="L64" s="111"/>
      <c r="M64" s="111"/>
      <c r="N64" s="111"/>
      <c r="O64" s="111"/>
      <c r="P64" s="111"/>
      <c r="Q64" s="111"/>
      <c r="R64" s="112"/>
      <c r="S64" s="112"/>
      <c r="T64" s="78">
        <v>20</v>
      </c>
      <c r="U64" s="78">
        <v>21</v>
      </c>
      <c r="V64" s="78">
        <v>22</v>
      </c>
      <c r="W64" s="78">
        <v>23</v>
      </c>
      <c r="X64" s="78">
        <v>24</v>
      </c>
      <c r="Y64" s="78">
        <v>25</v>
      </c>
      <c r="Z64" s="2"/>
      <c r="AA64" s="293"/>
      <c r="AB64" s="293"/>
      <c r="AC64" s="307"/>
      <c r="AD64" s="25"/>
      <c r="AE64" s="26"/>
      <c r="AF64" s="27">
        <f>AD64*AE64</f>
        <v>0</v>
      </c>
      <c r="AG64" s="114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17"/>
      <c r="B65" s="117"/>
      <c r="C65" s="117"/>
      <c r="D65" s="117"/>
      <c r="E65" s="117"/>
      <c r="F65" s="117"/>
      <c r="G65" s="111"/>
      <c r="H65" s="118"/>
      <c r="I65" s="111"/>
      <c r="J65" s="111"/>
      <c r="K65" s="111"/>
      <c r="L65" s="111"/>
      <c r="M65" s="111"/>
      <c r="N65" s="111"/>
      <c r="O65" s="111"/>
      <c r="P65" s="111"/>
      <c r="Q65" s="111"/>
      <c r="R65" s="112"/>
      <c r="S65" s="112"/>
      <c r="T65" s="82">
        <v>27</v>
      </c>
      <c r="U65" s="82">
        <v>28</v>
      </c>
      <c r="V65" s="82">
        <v>29</v>
      </c>
      <c r="W65" s="82">
        <v>30</v>
      </c>
      <c r="X65" s="78"/>
      <c r="Y65" s="78"/>
      <c r="Z65" s="2"/>
      <c r="AA65" s="293"/>
      <c r="AB65" s="293"/>
      <c r="AC65" s="307"/>
      <c r="AD65" s="40"/>
      <c r="AE65" s="41"/>
      <c r="AF65" s="41">
        <f>AE65-AD65</f>
        <v>0</v>
      </c>
      <c r="AG65" s="42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07"/>
      <c r="B66" s="107"/>
      <c r="C66" s="107"/>
      <c r="D66" s="107"/>
      <c r="E66" s="107"/>
      <c r="F66" s="107"/>
      <c r="G66" s="107"/>
      <c r="H66" s="106"/>
      <c r="I66" s="106"/>
      <c r="J66" s="106"/>
      <c r="K66" s="106"/>
      <c r="L66" s="106"/>
      <c r="M66" s="106"/>
      <c r="N66" s="106"/>
      <c r="O66" s="106"/>
      <c r="P66" s="107"/>
      <c r="Q66" s="108"/>
      <c r="R66" s="109"/>
      <c r="S66" s="110"/>
      <c r="T66" s="78"/>
      <c r="U66" s="78"/>
      <c r="V66" s="78">
        <v>1</v>
      </c>
      <c r="W66" s="78">
        <v>2</v>
      </c>
      <c r="X66" s="78">
        <v>3</v>
      </c>
      <c r="Y66" s="78">
        <v>4</v>
      </c>
      <c r="Z66" s="2"/>
      <c r="AA66" s="293"/>
      <c r="AB66" s="293"/>
      <c r="AC66" s="307"/>
      <c r="AD66" s="302" t="s">
        <v>49</v>
      </c>
      <c r="AE66" s="115"/>
      <c r="AF66" s="116"/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07"/>
      <c r="B67" s="107"/>
      <c r="C67" s="107"/>
      <c r="D67" s="107"/>
      <c r="E67" s="107"/>
      <c r="F67" s="107"/>
      <c r="G67" s="107"/>
      <c r="H67" s="106"/>
      <c r="I67" s="106"/>
      <c r="J67" s="106"/>
      <c r="K67" s="106"/>
      <c r="L67" s="106"/>
      <c r="M67" s="106"/>
      <c r="N67" s="106"/>
      <c r="O67" s="106"/>
      <c r="P67" s="107"/>
      <c r="Q67" s="108"/>
      <c r="R67" s="109"/>
      <c r="S67" s="110"/>
      <c r="T67" s="79">
        <v>6</v>
      </c>
      <c r="U67" s="78">
        <v>7</v>
      </c>
      <c r="V67" s="78">
        <v>8</v>
      </c>
      <c r="W67" s="78">
        <v>9</v>
      </c>
      <c r="X67" s="78">
        <v>10</v>
      </c>
      <c r="Y67" s="78">
        <v>11</v>
      </c>
      <c r="Z67" s="2"/>
      <c r="AA67" s="293"/>
      <c r="AB67" s="293"/>
      <c r="AC67" s="307"/>
      <c r="AD67" s="22" t="s">
        <v>50</v>
      </c>
      <c r="AE67" s="23" t="s">
        <v>51</v>
      </c>
      <c r="AF67" s="24" t="s">
        <v>52</v>
      </c>
      <c r="AG67" s="20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07"/>
      <c r="B68" s="107"/>
      <c r="C68" s="107"/>
      <c r="D68" s="107"/>
      <c r="E68" s="107"/>
      <c r="F68" s="107"/>
      <c r="G68" s="107"/>
      <c r="H68" s="106"/>
      <c r="I68" s="106"/>
      <c r="J68" s="106"/>
      <c r="K68" s="106"/>
      <c r="L68" s="106"/>
      <c r="M68" s="106"/>
      <c r="N68" s="106"/>
      <c r="O68" s="106"/>
      <c r="P68" s="107"/>
      <c r="Q68" s="108"/>
      <c r="R68" s="109"/>
      <c r="S68" s="110"/>
      <c r="T68" s="79">
        <v>13</v>
      </c>
      <c r="U68" s="78">
        <v>14</v>
      </c>
      <c r="V68" s="78">
        <v>15</v>
      </c>
      <c r="W68" s="78">
        <v>16</v>
      </c>
      <c r="X68" s="78">
        <v>17</v>
      </c>
      <c r="Y68" s="78">
        <v>18</v>
      </c>
      <c r="Z68" s="2"/>
      <c r="AA68" s="293"/>
      <c r="AB68" s="293"/>
      <c r="AC68" s="307"/>
      <c r="AD68" s="25"/>
      <c r="AE68" s="26"/>
      <c r="AF68" s="27">
        <f>AD68*AE68</f>
        <v>0</v>
      </c>
      <c r="AG68" s="113">
        <f>AF68+AF69</f>
        <v>0</v>
      </c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07"/>
      <c r="B69" s="107"/>
      <c r="C69" s="107"/>
      <c r="D69" s="107"/>
      <c r="E69" s="107"/>
      <c r="F69" s="107"/>
      <c r="G69" s="107"/>
      <c r="H69" s="106"/>
      <c r="I69" s="106"/>
      <c r="J69" s="106"/>
      <c r="K69" s="106"/>
      <c r="L69" s="106"/>
      <c r="M69" s="106"/>
      <c r="N69" s="106"/>
      <c r="O69" s="106"/>
      <c r="P69" s="107"/>
      <c r="Q69" s="108"/>
      <c r="R69" s="109"/>
      <c r="S69" s="110"/>
      <c r="T69" s="78">
        <v>20</v>
      </c>
      <c r="U69" s="78">
        <v>21</v>
      </c>
      <c r="V69" s="78">
        <v>22</v>
      </c>
      <c r="W69" s="78">
        <v>23</v>
      </c>
      <c r="X69" s="78">
        <v>24</v>
      </c>
      <c r="Y69" s="78">
        <v>25</v>
      </c>
      <c r="Z69" s="2"/>
      <c r="AA69" s="293"/>
      <c r="AB69" s="293"/>
      <c r="AC69" s="307"/>
      <c r="AD69" s="25"/>
      <c r="AE69" s="26"/>
      <c r="AF69" s="27">
        <f>AD69*AE69</f>
        <v>0</v>
      </c>
      <c r="AG69" s="114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07"/>
      <c r="B70" s="107"/>
      <c r="C70" s="107"/>
      <c r="D70" s="107"/>
      <c r="E70" s="107"/>
      <c r="F70" s="107"/>
      <c r="G70" s="107"/>
      <c r="H70" s="106"/>
      <c r="I70" s="106"/>
      <c r="J70" s="106"/>
      <c r="K70" s="106"/>
      <c r="L70" s="106"/>
      <c r="M70" s="106"/>
      <c r="N70" s="106"/>
      <c r="O70" s="106"/>
      <c r="P70" s="107"/>
      <c r="Q70" s="108"/>
      <c r="R70" s="109"/>
      <c r="S70" s="110"/>
      <c r="T70" s="78">
        <v>27</v>
      </c>
      <c r="U70" s="78">
        <v>28</v>
      </c>
      <c r="V70" s="78">
        <v>29</v>
      </c>
      <c r="W70" s="78">
        <v>30</v>
      </c>
      <c r="X70" s="78"/>
      <c r="Y70" s="78"/>
      <c r="Z70" s="2"/>
      <c r="AA70" s="293"/>
      <c r="AB70" s="293"/>
      <c r="AC70" s="307"/>
      <c r="AD70" s="40"/>
      <c r="AE70" s="41"/>
      <c r="AF70" s="41">
        <f>AE70-AD70</f>
        <v>0</v>
      </c>
      <c r="AG70" s="42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07"/>
      <c r="B71" s="107"/>
      <c r="C71" s="107"/>
      <c r="D71" s="107"/>
      <c r="E71" s="107"/>
      <c r="F71" s="107"/>
      <c r="G71" s="107"/>
      <c r="H71" s="106"/>
      <c r="I71" s="106"/>
      <c r="J71" s="106"/>
      <c r="K71" s="106"/>
      <c r="L71" s="106"/>
      <c r="M71" s="106"/>
      <c r="N71" s="106"/>
      <c r="O71" s="106"/>
      <c r="P71" s="107"/>
      <c r="Q71" s="108"/>
      <c r="R71" s="109"/>
      <c r="S71" s="110"/>
      <c r="T71" s="78"/>
      <c r="U71" s="78"/>
      <c r="V71" s="78">
        <v>1</v>
      </c>
      <c r="W71" s="78">
        <v>2</v>
      </c>
      <c r="X71" s="78">
        <v>3</v>
      </c>
      <c r="Y71" s="78">
        <v>4</v>
      </c>
      <c r="Z71" s="2"/>
      <c r="AA71" s="293"/>
      <c r="AB71" s="293"/>
      <c r="AC71" s="307"/>
      <c r="AD71" s="302" t="s">
        <v>49</v>
      </c>
      <c r="AE71" s="115"/>
      <c r="AF71" s="116"/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07"/>
      <c r="B72" s="107"/>
      <c r="C72" s="107"/>
      <c r="D72" s="107"/>
      <c r="E72" s="107"/>
      <c r="F72" s="107"/>
      <c r="G72" s="111"/>
      <c r="H72" s="106"/>
      <c r="I72" s="111"/>
      <c r="J72" s="111"/>
      <c r="K72" s="111"/>
      <c r="L72" s="111"/>
      <c r="M72" s="111"/>
      <c r="N72" s="111"/>
      <c r="O72" s="111"/>
      <c r="P72" s="111"/>
      <c r="Q72" s="111"/>
      <c r="R72" s="112"/>
      <c r="S72" s="112"/>
      <c r="T72" s="79">
        <v>6</v>
      </c>
      <c r="U72" s="78">
        <v>7</v>
      </c>
      <c r="V72" s="78">
        <v>8</v>
      </c>
      <c r="W72" s="78">
        <v>9</v>
      </c>
      <c r="X72" s="78">
        <v>10</v>
      </c>
      <c r="Y72" s="78">
        <v>11</v>
      </c>
      <c r="Z72" s="2"/>
      <c r="AA72" s="293"/>
      <c r="AB72" s="293"/>
      <c r="AC72" s="307"/>
      <c r="AD72" s="22" t="s">
        <v>50</v>
      </c>
      <c r="AE72" s="23" t="s">
        <v>51</v>
      </c>
      <c r="AF72" s="24" t="s">
        <v>52</v>
      </c>
      <c r="AG72" s="20"/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07"/>
      <c r="B73" s="107"/>
      <c r="C73" s="107"/>
      <c r="D73" s="107"/>
      <c r="E73" s="107"/>
      <c r="F73" s="107"/>
      <c r="G73" s="111"/>
      <c r="H73" s="106"/>
      <c r="I73" s="111"/>
      <c r="J73" s="111"/>
      <c r="K73" s="111"/>
      <c r="L73" s="111"/>
      <c r="M73" s="111"/>
      <c r="N73" s="111"/>
      <c r="O73" s="111"/>
      <c r="P73" s="111"/>
      <c r="Q73" s="111"/>
      <c r="R73" s="112"/>
      <c r="S73" s="112"/>
      <c r="T73" s="79">
        <v>13</v>
      </c>
      <c r="U73" s="78">
        <v>14</v>
      </c>
      <c r="V73" s="78">
        <v>15</v>
      </c>
      <c r="W73" s="78">
        <v>16</v>
      </c>
      <c r="X73" s="78">
        <v>17</v>
      </c>
      <c r="Y73" s="78">
        <v>18</v>
      </c>
      <c r="Z73" s="2"/>
      <c r="AA73" s="293"/>
      <c r="AB73" s="293"/>
      <c r="AC73" s="307"/>
      <c r="AD73" s="25"/>
      <c r="AE73" s="26"/>
      <c r="AF73" s="27">
        <f>AD73*AE73</f>
        <v>0</v>
      </c>
      <c r="AG73" s="113">
        <f>AF73+AF74</f>
        <v>0</v>
      </c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07"/>
      <c r="B74" s="107"/>
      <c r="C74" s="107"/>
      <c r="D74" s="107"/>
      <c r="E74" s="107"/>
      <c r="F74" s="107"/>
      <c r="G74" s="111"/>
      <c r="H74" s="106"/>
      <c r="I74" s="111"/>
      <c r="J74" s="111"/>
      <c r="K74" s="111"/>
      <c r="L74" s="111"/>
      <c r="M74" s="111"/>
      <c r="N74" s="111"/>
      <c r="O74" s="111"/>
      <c r="P74" s="111"/>
      <c r="Q74" s="111"/>
      <c r="R74" s="112"/>
      <c r="S74" s="112"/>
      <c r="T74" s="78">
        <v>20</v>
      </c>
      <c r="U74" s="78">
        <v>21</v>
      </c>
      <c r="V74" s="78">
        <v>22</v>
      </c>
      <c r="W74" s="78">
        <v>23</v>
      </c>
      <c r="X74" s="78">
        <v>24</v>
      </c>
      <c r="Y74" s="78">
        <v>25</v>
      </c>
      <c r="Z74" s="2"/>
      <c r="AA74" s="293"/>
      <c r="AB74" s="293"/>
      <c r="AC74" s="307"/>
      <c r="AD74" s="25"/>
      <c r="AE74" s="26"/>
      <c r="AF74" s="27">
        <f>AD74*AE74</f>
        <v>0</v>
      </c>
      <c r="AG74" s="114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07"/>
      <c r="B75" s="107"/>
      <c r="C75" s="107"/>
      <c r="D75" s="107"/>
      <c r="E75" s="107"/>
      <c r="F75" s="107"/>
      <c r="G75" s="111"/>
      <c r="H75" s="106"/>
      <c r="I75" s="111"/>
      <c r="J75" s="111"/>
      <c r="K75" s="111"/>
      <c r="L75" s="111"/>
      <c r="M75" s="111"/>
      <c r="N75" s="111"/>
      <c r="O75" s="111"/>
      <c r="P75" s="111"/>
      <c r="Q75" s="111"/>
      <c r="R75" s="112"/>
      <c r="S75" s="112"/>
      <c r="T75" s="78">
        <v>27</v>
      </c>
      <c r="U75" s="78">
        <v>28</v>
      </c>
      <c r="V75" s="78">
        <v>29</v>
      </c>
      <c r="W75" s="78">
        <v>30</v>
      </c>
      <c r="X75" s="78"/>
      <c r="Y75" s="78"/>
      <c r="Z75" s="2"/>
      <c r="AA75" s="293"/>
      <c r="AB75" s="293"/>
      <c r="AC75" s="307"/>
      <c r="AD75" s="40"/>
      <c r="AE75" s="41"/>
      <c r="AF75" s="41">
        <f>AE75-AD75</f>
        <v>0</v>
      </c>
      <c r="AG75" s="42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07"/>
      <c r="B76" s="107"/>
      <c r="C76" s="107"/>
      <c r="D76" s="107"/>
      <c r="E76" s="107"/>
      <c r="F76" s="107"/>
      <c r="G76" s="107"/>
      <c r="H76" s="106"/>
      <c r="I76" s="106"/>
      <c r="J76" s="106"/>
      <c r="K76" s="106"/>
      <c r="L76" s="106"/>
      <c r="M76" s="106"/>
      <c r="N76" s="106"/>
      <c r="O76" s="106"/>
      <c r="P76" s="107"/>
      <c r="Q76" s="108"/>
      <c r="R76" s="109"/>
      <c r="S76" s="110"/>
      <c r="T76" s="78"/>
      <c r="U76" s="78"/>
      <c r="V76" s="78">
        <v>1</v>
      </c>
      <c r="W76" s="78">
        <v>2</v>
      </c>
      <c r="X76" s="78">
        <v>3</v>
      </c>
      <c r="Y76" s="78">
        <v>4</v>
      </c>
      <c r="Z76" s="2"/>
      <c r="AA76" s="293"/>
      <c r="AB76" s="293"/>
      <c r="AC76" s="307"/>
      <c r="AD76" s="302" t="s">
        <v>49</v>
      </c>
      <c r="AE76" s="115"/>
      <c r="AF76" s="116"/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07"/>
      <c r="B77" s="107"/>
      <c r="C77" s="107"/>
      <c r="D77" s="107"/>
      <c r="E77" s="107"/>
      <c r="F77" s="107"/>
      <c r="G77" s="107"/>
      <c r="H77" s="106"/>
      <c r="I77" s="106"/>
      <c r="J77" s="106"/>
      <c r="K77" s="106"/>
      <c r="L77" s="106"/>
      <c r="M77" s="106"/>
      <c r="N77" s="106"/>
      <c r="O77" s="106"/>
      <c r="P77" s="107"/>
      <c r="Q77" s="108"/>
      <c r="R77" s="109"/>
      <c r="S77" s="110"/>
      <c r="T77" s="79">
        <v>6</v>
      </c>
      <c r="U77" s="78">
        <v>7</v>
      </c>
      <c r="V77" s="78">
        <v>8</v>
      </c>
      <c r="W77" s="78">
        <v>9</v>
      </c>
      <c r="X77" s="78">
        <v>10</v>
      </c>
      <c r="Y77" s="78">
        <v>11</v>
      </c>
      <c r="Z77" s="2"/>
      <c r="AA77" s="293"/>
      <c r="AB77" s="293"/>
      <c r="AC77" s="307"/>
      <c r="AD77" s="22" t="s">
        <v>50</v>
      </c>
      <c r="AE77" s="23" t="s">
        <v>51</v>
      </c>
      <c r="AF77" s="24" t="s">
        <v>52</v>
      </c>
      <c r="AG77" s="20"/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07"/>
      <c r="B78" s="107"/>
      <c r="C78" s="107"/>
      <c r="D78" s="107"/>
      <c r="E78" s="107"/>
      <c r="F78" s="107"/>
      <c r="G78" s="107"/>
      <c r="H78" s="106"/>
      <c r="I78" s="106"/>
      <c r="J78" s="106"/>
      <c r="K78" s="106"/>
      <c r="L78" s="106"/>
      <c r="M78" s="106"/>
      <c r="N78" s="106"/>
      <c r="O78" s="106"/>
      <c r="P78" s="107"/>
      <c r="Q78" s="108"/>
      <c r="R78" s="109"/>
      <c r="S78" s="110"/>
      <c r="T78" s="79">
        <v>13</v>
      </c>
      <c r="U78" s="78">
        <v>14</v>
      </c>
      <c r="V78" s="78">
        <v>15</v>
      </c>
      <c r="W78" s="78">
        <v>16</v>
      </c>
      <c r="X78" s="78">
        <v>17</v>
      </c>
      <c r="Y78" s="78">
        <v>18</v>
      </c>
      <c r="Z78" s="2"/>
      <c r="AA78" s="293"/>
      <c r="AB78" s="293"/>
      <c r="AC78" s="307"/>
      <c r="AD78" s="25"/>
      <c r="AE78" s="26"/>
      <c r="AF78" s="27">
        <f>AD78*AE78</f>
        <v>0</v>
      </c>
      <c r="AG78" s="113">
        <f>AF78+AF79</f>
        <v>0</v>
      </c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07"/>
      <c r="B79" s="107"/>
      <c r="C79" s="107"/>
      <c r="D79" s="107"/>
      <c r="E79" s="107"/>
      <c r="F79" s="107"/>
      <c r="G79" s="107"/>
      <c r="H79" s="106"/>
      <c r="I79" s="106"/>
      <c r="J79" s="106"/>
      <c r="K79" s="106"/>
      <c r="L79" s="106"/>
      <c r="M79" s="106"/>
      <c r="N79" s="106"/>
      <c r="O79" s="106"/>
      <c r="P79" s="107"/>
      <c r="Q79" s="108"/>
      <c r="R79" s="109"/>
      <c r="S79" s="110"/>
      <c r="T79" s="78">
        <v>20</v>
      </c>
      <c r="U79" s="78">
        <v>21</v>
      </c>
      <c r="V79" s="78">
        <v>22</v>
      </c>
      <c r="W79" s="78">
        <v>23</v>
      </c>
      <c r="X79" s="78">
        <v>24</v>
      </c>
      <c r="Y79" s="78">
        <v>25</v>
      </c>
      <c r="Z79" s="2"/>
      <c r="AA79" s="293"/>
      <c r="AB79" s="293"/>
      <c r="AC79" s="307"/>
      <c r="AD79" s="25"/>
      <c r="AE79" s="26"/>
      <c r="AF79" s="27">
        <f>AD79*AE79</f>
        <v>0</v>
      </c>
      <c r="AG79" s="114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07"/>
      <c r="B80" s="107"/>
      <c r="C80" s="107"/>
      <c r="D80" s="107"/>
      <c r="E80" s="107"/>
      <c r="F80" s="107"/>
      <c r="G80" s="107"/>
      <c r="H80" s="106"/>
      <c r="I80" s="106"/>
      <c r="J80" s="106"/>
      <c r="K80" s="106"/>
      <c r="L80" s="106"/>
      <c r="M80" s="106"/>
      <c r="N80" s="106"/>
      <c r="O80" s="106"/>
      <c r="P80" s="107"/>
      <c r="Q80" s="108"/>
      <c r="R80" s="109"/>
      <c r="S80" s="110"/>
      <c r="T80" s="78">
        <v>27</v>
      </c>
      <c r="U80" s="78">
        <v>28</v>
      </c>
      <c r="V80" s="78">
        <v>29</v>
      </c>
      <c r="W80" s="78">
        <v>30</v>
      </c>
      <c r="X80" s="78"/>
      <c r="Y80" s="78"/>
      <c r="Z80" s="2"/>
      <c r="AA80" s="293"/>
      <c r="AB80" s="293"/>
      <c r="AC80" s="307"/>
      <c r="AD80" s="40"/>
      <c r="AE80" s="41"/>
      <c r="AF80" s="41">
        <f>AE80-AD80</f>
        <v>0</v>
      </c>
      <c r="AG80" s="42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07"/>
      <c r="B81" s="107"/>
      <c r="C81" s="107"/>
      <c r="D81" s="107"/>
      <c r="E81" s="107"/>
      <c r="F81" s="107"/>
      <c r="G81" s="107"/>
      <c r="H81" s="106"/>
      <c r="I81" s="106"/>
      <c r="J81" s="106"/>
      <c r="K81" s="106"/>
      <c r="L81" s="106"/>
      <c r="M81" s="106"/>
      <c r="N81" s="106"/>
      <c r="O81" s="106"/>
      <c r="P81" s="107"/>
      <c r="Q81" s="108"/>
      <c r="R81" s="109"/>
      <c r="S81" s="110"/>
      <c r="T81" s="78"/>
      <c r="U81" s="78"/>
      <c r="V81" s="78">
        <v>1</v>
      </c>
      <c r="W81" s="78">
        <v>2</v>
      </c>
      <c r="X81" s="78">
        <v>3</v>
      </c>
      <c r="Y81" s="78">
        <v>4</v>
      </c>
      <c r="Z81" s="2"/>
      <c r="AA81" s="293"/>
      <c r="AB81" s="293"/>
      <c r="AC81" s="307"/>
      <c r="AD81" s="302" t="s">
        <v>49</v>
      </c>
      <c r="AE81" s="115"/>
      <c r="AF81" s="116"/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07"/>
      <c r="B82" s="107"/>
      <c r="C82" s="107"/>
      <c r="D82" s="107"/>
      <c r="E82" s="107"/>
      <c r="F82" s="107"/>
      <c r="G82" s="111"/>
      <c r="H82" s="106"/>
      <c r="I82" s="111"/>
      <c r="J82" s="111"/>
      <c r="K82" s="111"/>
      <c r="L82" s="111"/>
      <c r="M82" s="111"/>
      <c r="N82" s="111"/>
      <c r="O82" s="111"/>
      <c r="P82" s="111"/>
      <c r="Q82" s="111"/>
      <c r="R82" s="112"/>
      <c r="S82" s="112"/>
      <c r="T82" s="79">
        <v>6</v>
      </c>
      <c r="U82" s="78">
        <v>7</v>
      </c>
      <c r="V82" s="78">
        <v>8</v>
      </c>
      <c r="W82" s="78">
        <v>9</v>
      </c>
      <c r="X82" s="78">
        <v>10</v>
      </c>
      <c r="Y82" s="78">
        <v>11</v>
      </c>
      <c r="Z82" s="2"/>
      <c r="AA82" s="293"/>
      <c r="AB82" s="293"/>
      <c r="AC82" s="307"/>
      <c r="AD82" s="22" t="s">
        <v>50</v>
      </c>
      <c r="AE82" s="23" t="s">
        <v>51</v>
      </c>
      <c r="AF82" s="24" t="s">
        <v>52</v>
      </c>
      <c r="AG82" s="20"/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07"/>
      <c r="B83" s="107"/>
      <c r="C83" s="107"/>
      <c r="D83" s="107"/>
      <c r="E83" s="107"/>
      <c r="F83" s="107"/>
      <c r="G83" s="111"/>
      <c r="H83" s="106"/>
      <c r="I83" s="111"/>
      <c r="J83" s="111"/>
      <c r="K83" s="111"/>
      <c r="L83" s="111"/>
      <c r="M83" s="111"/>
      <c r="N83" s="111"/>
      <c r="O83" s="111"/>
      <c r="P83" s="111"/>
      <c r="Q83" s="111"/>
      <c r="R83" s="112"/>
      <c r="S83" s="112"/>
      <c r="T83" s="79">
        <v>13</v>
      </c>
      <c r="U83" s="78">
        <v>14</v>
      </c>
      <c r="V83" s="78">
        <v>15</v>
      </c>
      <c r="W83" s="78">
        <v>16</v>
      </c>
      <c r="X83" s="78">
        <v>17</v>
      </c>
      <c r="Y83" s="78">
        <v>18</v>
      </c>
      <c r="Z83" s="2"/>
      <c r="AA83" s="293"/>
      <c r="AB83" s="293"/>
      <c r="AC83" s="307"/>
      <c r="AD83" s="25"/>
      <c r="AE83" s="26"/>
      <c r="AF83" s="27">
        <f>AD83*AE83</f>
        <v>0</v>
      </c>
      <c r="AG83" s="113">
        <f>AF83+AF84</f>
        <v>0</v>
      </c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07"/>
      <c r="B84" s="107"/>
      <c r="C84" s="107"/>
      <c r="D84" s="107"/>
      <c r="E84" s="107"/>
      <c r="F84" s="107"/>
      <c r="G84" s="111"/>
      <c r="H84" s="106"/>
      <c r="I84" s="111"/>
      <c r="J84" s="111"/>
      <c r="K84" s="111"/>
      <c r="L84" s="111"/>
      <c r="M84" s="111"/>
      <c r="N84" s="111"/>
      <c r="O84" s="111"/>
      <c r="P84" s="111"/>
      <c r="Q84" s="111"/>
      <c r="R84" s="112"/>
      <c r="S84" s="112"/>
      <c r="T84" s="78">
        <v>20</v>
      </c>
      <c r="U84" s="78">
        <v>21</v>
      </c>
      <c r="V84" s="78">
        <v>22</v>
      </c>
      <c r="W84" s="78">
        <v>23</v>
      </c>
      <c r="X84" s="78">
        <v>24</v>
      </c>
      <c r="Y84" s="78">
        <v>25</v>
      </c>
      <c r="Z84" s="2"/>
      <c r="AA84" s="293"/>
      <c r="AB84" s="293"/>
      <c r="AC84" s="307"/>
      <c r="AD84" s="25"/>
      <c r="AE84" s="26"/>
      <c r="AF84" s="27">
        <f>AD84*AE84</f>
        <v>0</v>
      </c>
      <c r="AG84" s="114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23.25" customHeight="1" thickTop="1" thickBot="1" x14ac:dyDescent="0.25">
      <c r="A85" s="107"/>
      <c r="B85" s="107"/>
      <c r="C85" s="107"/>
      <c r="D85" s="107"/>
      <c r="E85" s="107"/>
      <c r="F85" s="107"/>
      <c r="G85" s="111"/>
      <c r="H85" s="106"/>
      <c r="I85" s="111"/>
      <c r="J85" s="111"/>
      <c r="K85" s="111"/>
      <c r="L85" s="111"/>
      <c r="M85" s="111"/>
      <c r="N85" s="111"/>
      <c r="O85" s="111"/>
      <c r="P85" s="111"/>
      <c r="Q85" s="111"/>
      <c r="R85" s="112"/>
      <c r="S85" s="112"/>
      <c r="T85" s="78">
        <v>27</v>
      </c>
      <c r="U85" s="78">
        <v>28</v>
      </c>
      <c r="V85" s="78">
        <v>29</v>
      </c>
      <c r="W85" s="78">
        <v>30</v>
      </c>
      <c r="X85" s="78"/>
      <c r="Y85" s="78"/>
      <c r="Z85" s="2"/>
      <c r="AA85" s="293"/>
      <c r="AB85" s="293"/>
      <c r="AC85" s="307"/>
      <c r="AD85" s="40"/>
      <c r="AE85" s="41"/>
      <c r="AF85" s="41">
        <f>AE85-AD85</f>
        <v>0</v>
      </c>
      <c r="AG85" s="42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ht="41.25" customHeight="1" thickTop="1" thickBot="1" x14ac:dyDescent="0.3">
      <c r="A86" s="199"/>
      <c r="B86" s="199"/>
      <c r="C86" s="199"/>
      <c r="D86" s="199"/>
      <c r="E86" s="199"/>
      <c r="F86" s="199"/>
      <c r="G86" s="199"/>
      <c r="H86" s="200"/>
      <c r="I86" s="201" t="s">
        <v>35</v>
      </c>
      <c r="J86" s="202"/>
      <c r="K86" s="202"/>
      <c r="L86" s="202"/>
      <c r="M86" s="202"/>
      <c r="N86" s="202"/>
      <c r="O86" s="202"/>
      <c r="P86" s="202"/>
      <c r="Q86" s="203"/>
      <c r="S86" s="101">
        <f>SUM(S56:S85)</f>
        <v>104</v>
      </c>
      <c r="Y86" s="48"/>
      <c r="Z86" s="2"/>
      <c r="AA86" s="5"/>
      <c r="AB86" s="5"/>
      <c r="AC86" s="5"/>
      <c r="AD86" s="5"/>
      <c r="AE86" s="5"/>
      <c r="AF86" s="5"/>
      <c r="AG86" s="5"/>
      <c r="AH86" s="7"/>
      <c r="AI86" s="7"/>
      <c r="AJ86" s="7"/>
      <c r="AK86" s="7"/>
      <c r="AL86" s="7"/>
      <c r="AM86" s="7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s="4" customFormat="1" ht="12.75" customHeight="1" x14ac:dyDescent="0.2">
      <c r="A87" s="49"/>
      <c r="B87" s="49"/>
      <c r="C87" s="49"/>
      <c r="E87" s="49"/>
      <c r="F87" s="49"/>
      <c r="G87" s="49"/>
      <c r="H87" s="49"/>
      <c r="P87" s="50"/>
      <c r="Q87" s="49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49"/>
      <c r="B88" s="49"/>
      <c r="C88" s="49"/>
      <c r="E88" s="49"/>
      <c r="F88" s="49"/>
      <c r="G88" s="49"/>
      <c r="H88" s="49"/>
      <c r="P88" s="49"/>
      <c r="Q88" s="49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49"/>
      <c r="B89" s="49"/>
      <c r="C89" s="49"/>
      <c r="E89" s="49"/>
      <c r="F89" s="49"/>
      <c r="G89" s="49"/>
      <c r="H89" s="49"/>
      <c r="P89" s="49"/>
      <c r="Q89" s="49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49"/>
      <c r="B90" s="49"/>
      <c r="C90" s="49"/>
      <c r="E90" s="49"/>
      <c r="F90" s="49"/>
      <c r="G90" s="49"/>
      <c r="H90" s="49"/>
      <c r="P90" s="49"/>
      <c r="Q90" s="49"/>
      <c r="R90" s="49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49"/>
      <c r="B91" s="49"/>
      <c r="C91" s="49"/>
      <c r="E91" s="49"/>
      <c r="F91" s="49"/>
      <c r="G91" s="49"/>
      <c r="H91" s="49"/>
      <c r="P91" s="49"/>
      <c r="Q91" s="49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49"/>
      <c r="B92" s="49"/>
      <c r="C92" s="49"/>
      <c r="E92" s="49"/>
      <c r="F92" s="49"/>
      <c r="G92" s="49"/>
      <c r="H92" s="49"/>
      <c r="P92" s="49"/>
      <c r="Q92" s="49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49"/>
      <c r="B93" s="49"/>
      <c r="C93" s="49"/>
      <c r="E93" s="49"/>
      <c r="F93" s="49"/>
      <c r="G93" s="49"/>
      <c r="H93" s="49"/>
      <c r="P93" s="49"/>
      <c r="Q93" s="49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49"/>
      <c r="B94" s="49"/>
      <c r="C94" s="49"/>
      <c r="E94" s="49"/>
      <c r="F94" s="49"/>
      <c r="G94" s="49"/>
      <c r="H94" s="49"/>
      <c r="P94" s="49"/>
      <c r="Q94" s="49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49"/>
      <c r="B95" s="49"/>
      <c r="C95" s="49"/>
      <c r="E95" s="49"/>
      <c r="F95" s="49"/>
      <c r="G95" s="49"/>
      <c r="H95" s="49"/>
      <c r="P95" s="49"/>
      <c r="Q95" s="49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4" customFormat="1" ht="12.75" customHeight="1" x14ac:dyDescent="0.2">
      <c r="A96" s="49"/>
      <c r="B96" s="49"/>
      <c r="C96" s="49"/>
      <c r="E96" s="49"/>
      <c r="F96" s="49"/>
      <c r="G96" s="49"/>
      <c r="H96" s="49"/>
      <c r="P96" s="49"/>
      <c r="Q96" s="49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2" customFormat="1" ht="12.75" customHeight="1" x14ac:dyDescent="0.2">
      <c r="A97" s="51"/>
      <c r="B97" s="51"/>
      <c r="C97" s="51"/>
      <c r="E97" s="51"/>
      <c r="F97" s="51"/>
      <c r="G97" s="51"/>
      <c r="H97" s="51"/>
      <c r="P97" s="51"/>
      <c r="Q97" s="51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2" customFormat="1" ht="12.75" customHeight="1" x14ac:dyDescent="0.2">
      <c r="A98" s="51"/>
      <c r="B98" s="51"/>
      <c r="C98" s="51"/>
      <c r="E98" s="51"/>
      <c r="F98" s="51"/>
      <c r="G98" s="51"/>
      <c r="H98" s="51"/>
      <c r="P98" s="51"/>
      <c r="Q98" s="51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2" customFormat="1" ht="12.75" customHeight="1" x14ac:dyDescent="0.2">
      <c r="A99" s="51"/>
      <c r="B99" s="51"/>
      <c r="C99" s="51"/>
      <c r="E99" s="51"/>
      <c r="F99" s="51"/>
      <c r="G99" s="51"/>
      <c r="H99" s="51"/>
      <c r="P99" s="51"/>
      <c r="Q99" s="51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2" customFormat="1" ht="12.75" customHeight="1" x14ac:dyDescent="0.2">
      <c r="A100" s="51"/>
      <c r="B100" s="51"/>
      <c r="C100" s="51"/>
      <c r="E100" s="51"/>
      <c r="F100" s="51"/>
      <c r="G100" s="51"/>
      <c r="H100" s="51"/>
      <c r="P100" s="51"/>
      <c r="Q100" s="51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2" customFormat="1" ht="12.75" customHeight="1" x14ac:dyDescent="0.2">
      <c r="A101" s="51"/>
      <c r="B101" s="51"/>
      <c r="C101" s="51"/>
      <c r="E101" s="51"/>
      <c r="F101" s="51"/>
      <c r="G101" s="51"/>
      <c r="H101" s="51"/>
      <c r="P101" s="51"/>
      <c r="Q101" s="51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2" customFormat="1" ht="12.75" customHeight="1" x14ac:dyDescent="0.2">
      <c r="A102" s="51"/>
      <c r="B102" s="51"/>
      <c r="C102" s="51"/>
      <c r="E102" s="51"/>
      <c r="F102" s="51"/>
      <c r="G102" s="51"/>
      <c r="H102" s="51"/>
      <c r="P102" s="51"/>
      <c r="Q102" s="51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2" customFormat="1" ht="12.75" customHeight="1" x14ac:dyDescent="0.2">
      <c r="A103" s="51"/>
      <c r="B103" s="51"/>
      <c r="C103" s="51"/>
      <c r="E103" s="51"/>
      <c r="F103" s="51"/>
      <c r="G103" s="51"/>
      <c r="H103" s="51"/>
      <c r="P103" s="51"/>
      <c r="Q103" s="51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2" customFormat="1" ht="12.75" customHeight="1" x14ac:dyDescent="0.2">
      <c r="A104" s="51"/>
      <c r="B104" s="51"/>
      <c r="C104" s="51"/>
      <c r="E104" s="51"/>
      <c r="F104" s="51"/>
      <c r="G104" s="51"/>
      <c r="H104" s="51"/>
      <c r="P104" s="51"/>
      <c r="Q104" s="51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2" customFormat="1" ht="12.75" customHeight="1" x14ac:dyDescent="0.2">
      <c r="A105" s="51"/>
      <c r="B105" s="51"/>
      <c r="C105" s="51"/>
      <c r="E105" s="51"/>
      <c r="F105" s="51"/>
      <c r="G105" s="51"/>
      <c r="H105" s="51"/>
      <c r="P105" s="51"/>
      <c r="Q105" s="51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2" customFormat="1" ht="12.75" customHeight="1" x14ac:dyDescent="0.2">
      <c r="A106" s="51"/>
      <c r="B106" s="51"/>
      <c r="C106" s="51"/>
      <c r="E106" s="51"/>
      <c r="F106" s="51"/>
      <c r="G106" s="51"/>
      <c r="H106" s="51"/>
      <c r="P106" s="51"/>
      <c r="Q106" s="51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2" customFormat="1" ht="12.75" customHeight="1" x14ac:dyDescent="0.2">
      <c r="A107" s="51"/>
      <c r="B107" s="51"/>
      <c r="C107" s="51"/>
      <c r="E107" s="51"/>
      <c r="F107" s="51"/>
      <c r="G107" s="51"/>
      <c r="H107" s="51"/>
      <c r="P107" s="51"/>
      <c r="Q107" s="51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2" customFormat="1" ht="12.75" customHeight="1" x14ac:dyDescent="0.2">
      <c r="A108" s="51"/>
      <c r="B108" s="51"/>
      <c r="C108" s="51"/>
      <c r="E108" s="51"/>
      <c r="F108" s="51"/>
      <c r="G108" s="51"/>
      <c r="H108" s="51"/>
      <c r="P108" s="51"/>
      <c r="Q108" s="51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2" customFormat="1" ht="12.75" customHeight="1" x14ac:dyDescent="0.2">
      <c r="A109" s="51"/>
      <c r="B109" s="51"/>
      <c r="C109" s="51"/>
      <c r="E109" s="51"/>
      <c r="F109" s="51"/>
      <c r="G109" s="51"/>
      <c r="H109" s="51"/>
      <c r="P109" s="51"/>
      <c r="Q109" s="51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2" customFormat="1" ht="12.75" customHeight="1" x14ac:dyDescent="0.2">
      <c r="A110" s="51"/>
      <c r="B110" s="51"/>
      <c r="C110" s="51"/>
      <c r="E110" s="51"/>
      <c r="F110" s="51"/>
      <c r="G110" s="51"/>
      <c r="H110" s="51"/>
      <c r="P110" s="51"/>
      <c r="Q110" s="51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52" customFormat="1" ht="12.75" customHeight="1" x14ac:dyDescent="0.2">
      <c r="A111" s="51"/>
      <c r="B111" s="51"/>
      <c r="C111" s="51"/>
      <c r="E111" s="51"/>
      <c r="F111" s="80" t="s">
        <v>59</v>
      </c>
      <c r="G111" s="51"/>
      <c r="H111" s="51"/>
      <c r="P111" s="51"/>
      <c r="Q111" s="51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1"/>
      <c r="B112" s="51"/>
      <c r="C112" s="51"/>
      <c r="D112" s="52"/>
      <c r="E112" s="51"/>
      <c r="F112" s="80" t="s">
        <v>60</v>
      </c>
      <c r="G112" s="51"/>
      <c r="H112" s="51"/>
      <c r="I112" s="52"/>
      <c r="J112" s="52"/>
      <c r="K112" s="52"/>
      <c r="L112" s="52"/>
      <c r="M112" s="52"/>
      <c r="N112" s="52"/>
      <c r="O112" s="52"/>
      <c r="P112" s="51"/>
      <c r="Q112" s="51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9"/>
      <c r="B113" s="49"/>
      <c r="C113" s="49"/>
      <c r="E113" s="49"/>
      <c r="F113" s="80" t="s">
        <v>61</v>
      </c>
      <c r="G113" s="49"/>
      <c r="H113" s="49"/>
      <c r="P113" s="49"/>
      <c r="Q113" s="49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9"/>
      <c r="B114" s="49"/>
      <c r="C114" s="49"/>
      <c r="E114" s="49"/>
      <c r="F114" s="80" t="s">
        <v>62</v>
      </c>
      <c r="G114" s="49"/>
      <c r="H114" s="49"/>
      <c r="P114" s="49"/>
      <c r="Q114" s="49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9"/>
      <c r="B115" s="49"/>
      <c r="C115" s="49"/>
      <c r="E115" s="49"/>
      <c r="F115" s="80" t="s">
        <v>63</v>
      </c>
      <c r="G115" s="49"/>
      <c r="H115" s="49"/>
      <c r="P115" s="49"/>
      <c r="Q115" s="49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9"/>
      <c r="B116" s="49"/>
      <c r="C116" s="49"/>
      <c r="E116" s="49"/>
      <c r="F116" s="80" t="s">
        <v>64</v>
      </c>
      <c r="G116" s="49"/>
      <c r="H116" s="49"/>
      <c r="P116" s="49"/>
      <c r="Q116" s="49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9"/>
      <c r="B117" s="49"/>
      <c r="C117" s="49"/>
      <c r="E117" s="49"/>
      <c r="F117" s="80" t="s">
        <v>65</v>
      </c>
      <c r="G117" s="49"/>
      <c r="H117" s="49"/>
      <c r="P117" s="49"/>
      <c r="Q117" s="49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9"/>
      <c r="B118" s="49"/>
      <c r="C118" s="49"/>
      <c r="E118" s="49"/>
      <c r="F118" s="49"/>
      <c r="G118" s="49"/>
      <c r="H118" s="49"/>
      <c r="P118" s="49"/>
      <c r="Q118" s="49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9"/>
      <c r="B119" s="49"/>
      <c r="C119" s="49"/>
      <c r="E119" s="49"/>
      <c r="F119" s="49"/>
      <c r="G119" s="49"/>
      <c r="H119" s="49"/>
      <c r="P119" s="49"/>
      <c r="Q119" s="49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9"/>
      <c r="B120" s="49"/>
      <c r="C120" s="49"/>
      <c r="E120" s="49"/>
      <c r="F120" s="49"/>
      <c r="G120" s="49"/>
      <c r="H120" s="49"/>
      <c r="P120" s="49"/>
      <c r="Q120" s="49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9"/>
      <c r="B121" s="49"/>
      <c r="C121" s="49"/>
      <c r="E121" s="49"/>
      <c r="F121" s="49"/>
      <c r="G121" s="49"/>
      <c r="H121" s="49"/>
      <c r="P121" s="49"/>
      <c r="Q121" s="49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9"/>
      <c r="B122" s="49"/>
      <c r="C122" s="49"/>
      <c r="E122" s="49"/>
      <c r="F122" s="49"/>
      <c r="G122" s="49"/>
      <c r="H122" s="49"/>
      <c r="P122" s="49"/>
      <c r="Q122" s="49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9"/>
      <c r="B123" s="49"/>
      <c r="C123" s="49"/>
      <c r="E123" s="49"/>
      <c r="F123" s="49"/>
      <c r="G123" s="49"/>
      <c r="H123" s="49"/>
      <c r="P123" s="49"/>
      <c r="Q123" s="49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9"/>
      <c r="B124" s="49"/>
      <c r="C124" s="49"/>
      <c r="E124" s="49"/>
      <c r="F124" s="49"/>
      <c r="G124" s="49"/>
      <c r="H124" s="49"/>
      <c r="P124" s="49"/>
      <c r="Q124" s="49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9"/>
      <c r="B125" s="49"/>
      <c r="C125" s="49"/>
      <c r="E125" s="49"/>
      <c r="F125" s="49"/>
      <c r="G125" s="49"/>
      <c r="H125" s="49"/>
      <c r="P125" s="49"/>
      <c r="Q125" s="49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9"/>
      <c r="B126" s="49"/>
      <c r="C126" s="49"/>
      <c r="E126" s="49"/>
      <c r="F126" s="49"/>
      <c r="G126" s="49"/>
      <c r="H126" s="49"/>
      <c r="P126" s="49"/>
      <c r="Q126" s="49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9"/>
      <c r="B127" s="49"/>
      <c r="C127" s="49"/>
      <c r="E127" s="49"/>
      <c r="F127" s="49"/>
      <c r="G127" s="49"/>
      <c r="H127" s="49"/>
      <c r="P127" s="49"/>
      <c r="Q127" s="49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9"/>
      <c r="B128" s="49"/>
      <c r="C128" s="49"/>
      <c r="E128" s="49"/>
      <c r="F128" s="49"/>
      <c r="G128" s="49"/>
      <c r="H128" s="49"/>
      <c r="P128" s="49"/>
      <c r="Q128" s="49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9"/>
      <c r="B129" s="49"/>
      <c r="C129" s="49"/>
      <c r="E129" s="49"/>
      <c r="F129" s="49"/>
      <c r="G129" s="49"/>
      <c r="H129" s="49"/>
      <c r="P129" s="49"/>
      <c r="Q129" s="49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9"/>
      <c r="B130" s="49"/>
      <c r="C130" s="49"/>
      <c r="E130" s="49"/>
      <c r="F130" s="49"/>
      <c r="G130" s="49"/>
      <c r="H130" s="49"/>
      <c r="P130" s="49"/>
      <c r="Q130" s="49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9"/>
      <c r="B131" s="49"/>
      <c r="C131" s="49"/>
      <c r="E131" s="49"/>
      <c r="F131" s="49"/>
      <c r="G131" s="49"/>
      <c r="H131" s="49"/>
      <c r="P131" s="49"/>
      <c r="Q131" s="49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9"/>
      <c r="B132" s="49"/>
      <c r="C132" s="49"/>
      <c r="E132" s="49"/>
      <c r="F132" s="49"/>
      <c r="G132" s="49"/>
      <c r="H132" s="49"/>
      <c r="P132" s="49"/>
      <c r="Q132" s="49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9"/>
      <c r="B133" s="49"/>
      <c r="C133" s="49"/>
      <c r="E133" s="49"/>
      <c r="F133" s="49"/>
      <c r="G133" s="49"/>
      <c r="H133" s="49"/>
      <c r="P133" s="49"/>
      <c r="Q133" s="49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9"/>
      <c r="B134" s="49"/>
      <c r="C134" s="49"/>
      <c r="E134" s="49"/>
      <c r="F134" s="49"/>
      <c r="G134" s="49"/>
      <c r="H134" s="49"/>
      <c r="P134" s="49"/>
      <c r="Q134" s="49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9"/>
      <c r="B135" s="49"/>
      <c r="C135" s="49"/>
      <c r="E135" s="49"/>
      <c r="F135" s="49"/>
      <c r="G135" s="49"/>
      <c r="H135" s="49"/>
      <c r="P135" s="49"/>
      <c r="Q135" s="49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9"/>
      <c r="B136" s="49"/>
      <c r="C136" s="49"/>
      <c r="E136" s="49"/>
      <c r="F136" s="49"/>
      <c r="G136" s="49"/>
      <c r="H136" s="49"/>
      <c r="P136" s="49"/>
      <c r="Q136" s="49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9"/>
      <c r="B137" s="49"/>
      <c r="C137" s="49"/>
      <c r="E137" s="49"/>
      <c r="F137" s="49"/>
      <c r="G137" s="49"/>
      <c r="H137" s="49"/>
      <c r="P137" s="49"/>
      <c r="Q137" s="49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9"/>
      <c r="B138" s="49"/>
      <c r="C138" s="49"/>
      <c r="E138" s="49"/>
      <c r="F138" s="49"/>
      <c r="G138" s="49"/>
      <c r="H138" s="49"/>
      <c r="P138" s="49"/>
      <c r="Q138" s="49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9"/>
      <c r="B139" s="49"/>
      <c r="C139" s="49"/>
      <c r="E139" s="49"/>
      <c r="F139" s="49"/>
      <c r="G139" s="49"/>
      <c r="H139" s="49"/>
      <c r="P139" s="49"/>
      <c r="Q139" s="49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9"/>
      <c r="B140" s="49"/>
      <c r="C140" s="49"/>
      <c r="E140" s="49"/>
      <c r="F140" s="49"/>
      <c r="G140" s="49"/>
      <c r="H140" s="49"/>
      <c r="P140" s="49"/>
      <c r="Q140" s="49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9"/>
      <c r="B141" s="49"/>
      <c r="C141" s="49"/>
      <c r="E141" s="49"/>
      <c r="F141" s="49"/>
      <c r="G141" s="49"/>
      <c r="H141" s="49"/>
      <c r="P141" s="49"/>
      <c r="Q141" s="49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9"/>
      <c r="B142" s="49"/>
      <c r="C142" s="49"/>
      <c r="E142" s="49"/>
      <c r="F142" s="49"/>
      <c r="G142" s="49"/>
      <c r="H142" s="49"/>
      <c r="P142" s="49"/>
      <c r="Q142" s="49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9"/>
      <c r="B143" s="49"/>
      <c r="C143" s="49"/>
      <c r="E143" s="49"/>
      <c r="F143" s="49"/>
      <c r="G143" s="49"/>
      <c r="H143" s="49"/>
      <c r="P143" s="49"/>
      <c r="Q143" s="49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9"/>
      <c r="B144" s="49"/>
      <c r="C144" s="49"/>
      <c r="E144" s="49"/>
      <c r="F144" s="49"/>
      <c r="G144" s="49"/>
      <c r="H144" s="49"/>
      <c r="P144" s="49"/>
      <c r="Q144" s="49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9"/>
      <c r="B145" s="49"/>
      <c r="C145" s="49"/>
      <c r="E145" s="49"/>
      <c r="F145" s="49"/>
      <c r="G145" s="49"/>
      <c r="H145" s="49"/>
      <c r="P145" s="49"/>
      <c r="Q145" s="49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9"/>
      <c r="B146" s="49"/>
      <c r="C146" s="49"/>
      <c r="E146" s="49"/>
      <c r="F146" s="49"/>
      <c r="G146" s="49"/>
      <c r="H146" s="49"/>
      <c r="P146" s="49"/>
      <c r="Q146" s="49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9"/>
      <c r="B147" s="49"/>
      <c r="C147" s="49"/>
      <c r="E147" s="49"/>
      <c r="F147" s="49"/>
      <c r="G147" s="49"/>
      <c r="H147" s="49"/>
      <c r="P147" s="49"/>
      <c r="Q147" s="49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9"/>
      <c r="B148" s="49"/>
      <c r="C148" s="49"/>
      <c r="E148" s="49"/>
      <c r="F148" s="49"/>
      <c r="G148" s="49"/>
      <c r="H148" s="49"/>
      <c r="P148" s="49"/>
      <c r="Q148" s="49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9"/>
      <c r="B149" s="49"/>
      <c r="C149" s="49"/>
      <c r="E149" s="49"/>
      <c r="F149" s="49"/>
      <c r="G149" s="49"/>
      <c r="H149" s="49"/>
      <c r="P149" s="49"/>
      <c r="Q149" s="49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9"/>
      <c r="B150" s="49"/>
      <c r="C150" s="49"/>
      <c r="E150" s="49"/>
      <c r="F150" s="49"/>
      <c r="G150" s="49"/>
      <c r="H150" s="49"/>
      <c r="P150" s="49"/>
      <c r="Q150" s="49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9"/>
      <c r="B151" s="49"/>
      <c r="C151" s="49"/>
      <c r="E151" s="49"/>
      <c r="F151" s="49"/>
      <c r="G151" s="49"/>
      <c r="H151" s="49"/>
      <c r="P151" s="49"/>
      <c r="Q151" s="49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9"/>
      <c r="B152" s="49"/>
      <c r="C152" s="49"/>
      <c r="E152" s="49"/>
      <c r="F152" s="49"/>
      <c r="G152" s="49"/>
      <c r="H152" s="49"/>
      <c r="P152" s="49"/>
      <c r="Q152" s="49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9"/>
      <c r="B153" s="49"/>
      <c r="C153" s="49"/>
      <c r="E153" s="49"/>
      <c r="F153" s="49"/>
      <c r="G153" s="49"/>
      <c r="H153" s="49"/>
      <c r="P153" s="49"/>
      <c r="Q153" s="49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9"/>
      <c r="B154" s="49"/>
      <c r="C154" s="49"/>
      <c r="E154" s="49"/>
      <c r="F154" s="49"/>
      <c r="G154" s="49"/>
      <c r="H154" s="49"/>
      <c r="P154" s="49"/>
      <c r="Q154" s="49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9"/>
      <c r="B155" s="49"/>
      <c r="C155" s="49"/>
      <c r="E155" s="49"/>
      <c r="F155" s="49"/>
      <c r="G155" s="49"/>
      <c r="H155" s="49"/>
      <c r="P155" s="49"/>
      <c r="Q155" s="49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9"/>
      <c r="B156" s="49"/>
      <c r="C156" s="49"/>
      <c r="E156" s="49"/>
      <c r="F156" s="49"/>
      <c r="G156" s="49"/>
      <c r="H156" s="49"/>
      <c r="P156" s="49"/>
      <c r="Q156" s="49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9"/>
      <c r="B157" s="49"/>
      <c r="C157" s="49"/>
      <c r="E157" s="49"/>
      <c r="F157" s="49"/>
      <c r="G157" s="49"/>
      <c r="H157" s="49"/>
      <c r="P157" s="49"/>
      <c r="Q157" s="49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9"/>
      <c r="B158" s="49"/>
      <c r="C158" s="49"/>
      <c r="E158" s="49"/>
      <c r="F158" s="49"/>
      <c r="G158" s="49"/>
      <c r="H158" s="49"/>
      <c r="P158" s="49"/>
      <c r="Q158" s="49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9"/>
      <c r="B159" s="49"/>
      <c r="C159" s="49"/>
      <c r="E159" s="49"/>
      <c r="F159" s="49"/>
      <c r="G159" s="49"/>
      <c r="H159" s="49"/>
      <c r="P159" s="49"/>
      <c r="Q159" s="49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9"/>
      <c r="B160" s="49"/>
      <c r="C160" s="49"/>
      <c r="E160" s="49"/>
      <c r="F160" s="49"/>
      <c r="G160" s="49"/>
      <c r="H160" s="49"/>
      <c r="P160" s="49"/>
      <c r="Q160" s="49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9"/>
      <c r="B161" s="49"/>
      <c r="C161" s="49"/>
      <c r="E161" s="49"/>
      <c r="F161" s="49"/>
      <c r="G161" s="49"/>
      <c r="H161" s="49"/>
      <c r="P161" s="49"/>
      <c r="Q161" s="49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9"/>
      <c r="B162" s="49"/>
      <c r="C162" s="49"/>
      <c r="E162" s="49"/>
      <c r="F162" s="49"/>
      <c r="G162" s="49"/>
      <c r="H162" s="49"/>
      <c r="P162" s="49"/>
      <c r="Q162" s="49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9"/>
      <c r="B163" s="49"/>
      <c r="C163" s="49"/>
      <c r="E163" s="49"/>
      <c r="F163" s="49"/>
      <c r="G163" s="49"/>
      <c r="H163" s="49"/>
      <c r="P163" s="49"/>
      <c r="Q163" s="49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9"/>
      <c r="B164" s="49"/>
      <c r="C164" s="49"/>
      <c r="E164" s="49"/>
      <c r="F164" s="49"/>
      <c r="G164" s="49"/>
      <c r="H164" s="49"/>
      <c r="P164" s="49"/>
      <c r="Q164" s="49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9"/>
      <c r="B165" s="49"/>
      <c r="C165" s="49"/>
      <c r="E165" s="49"/>
      <c r="F165" s="49"/>
      <c r="G165" s="49"/>
      <c r="H165" s="49"/>
      <c r="P165" s="49"/>
      <c r="Q165" s="49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9"/>
      <c r="B166" s="49"/>
      <c r="C166" s="49"/>
      <c r="E166" s="49"/>
      <c r="F166" s="49"/>
      <c r="G166" s="49"/>
      <c r="H166" s="49"/>
      <c r="P166" s="49"/>
      <c r="Q166" s="49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9"/>
      <c r="B167" s="49"/>
      <c r="C167" s="49"/>
      <c r="E167" s="49"/>
      <c r="F167" s="49"/>
      <c r="G167" s="49"/>
      <c r="H167" s="49"/>
      <c r="P167" s="49"/>
      <c r="Q167" s="49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9"/>
      <c r="B168" s="49"/>
      <c r="C168" s="49"/>
      <c r="E168" s="49"/>
      <c r="F168" s="49"/>
      <c r="G168" s="49"/>
      <c r="H168" s="49"/>
      <c r="P168" s="49"/>
      <c r="Q168" s="49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9"/>
      <c r="B169" s="49"/>
      <c r="C169" s="49"/>
      <c r="E169" s="49"/>
      <c r="F169" s="49"/>
      <c r="G169" s="49"/>
      <c r="H169" s="49"/>
      <c r="P169" s="49"/>
      <c r="Q169" s="49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9"/>
      <c r="B170" s="49"/>
      <c r="C170" s="49"/>
      <c r="E170" s="49"/>
      <c r="F170" s="49"/>
      <c r="G170" s="49"/>
      <c r="H170" s="49"/>
      <c r="P170" s="49"/>
      <c r="Q170" s="49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9"/>
      <c r="B171" s="49"/>
      <c r="C171" s="49"/>
      <c r="E171" s="49"/>
      <c r="F171" s="49"/>
      <c r="G171" s="49"/>
      <c r="H171" s="49"/>
      <c r="P171" s="49"/>
      <c r="Q171" s="49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9"/>
      <c r="B172" s="49"/>
      <c r="C172" s="49"/>
      <c r="E172" s="49"/>
      <c r="F172" s="49"/>
      <c r="G172" s="49"/>
      <c r="H172" s="49"/>
      <c r="P172" s="49"/>
      <c r="Q172" s="49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9"/>
      <c r="B173" s="49"/>
      <c r="C173" s="49"/>
      <c r="E173" s="49"/>
      <c r="F173" s="49"/>
      <c r="G173" s="49"/>
      <c r="H173" s="49"/>
      <c r="P173" s="49"/>
      <c r="Q173" s="49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9"/>
      <c r="B174" s="49"/>
      <c r="C174" s="49"/>
      <c r="E174" s="49"/>
      <c r="F174" s="49"/>
      <c r="G174" s="49"/>
      <c r="H174" s="49"/>
      <c r="P174" s="49"/>
      <c r="Q174" s="49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9"/>
      <c r="B175" s="49"/>
      <c r="C175" s="49"/>
      <c r="E175" s="49"/>
      <c r="F175" s="49"/>
      <c r="G175" s="49"/>
      <c r="H175" s="49"/>
      <c r="P175" s="49"/>
      <c r="Q175" s="49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9"/>
      <c r="B176" s="49"/>
      <c r="C176" s="49"/>
      <c r="E176" s="49"/>
      <c r="F176" s="49"/>
      <c r="G176" s="49"/>
      <c r="H176" s="49"/>
      <c r="P176" s="49"/>
      <c r="Q176" s="49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9"/>
      <c r="B177" s="49"/>
      <c r="C177" s="49"/>
      <c r="E177" s="49"/>
      <c r="F177" s="49"/>
      <c r="G177" s="49"/>
      <c r="H177" s="49"/>
      <c r="P177" s="49"/>
      <c r="Q177" s="49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9"/>
      <c r="B178" s="49"/>
      <c r="C178" s="49"/>
      <c r="E178" s="49"/>
      <c r="F178" s="49"/>
      <c r="G178" s="49"/>
      <c r="H178" s="49"/>
      <c r="P178" s="49"/>
      <c r="Q178" s="49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9"/>
      <c r="B179" s="49"/>
      <c r="C179" s="49"/>
      <c r="E179" s="49"/>
      <c r="F179" s="49"/>
      <c r="G179" s="49"/>
      <c r="H179" s="49"/>
      <c r="P179" s="49"/>
      <c r="Q179" s="49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9"/>
      <c r="B180" s="49"/>
      <c r="C180" s="49"/>
      <c r="E180" s="49"/>
      <c r="F180" s="49"/>
      <c r="G180" s="49"/>
      <c r="H180" s="49"/>
      <c r="P180" s="49"/>
      <c r="Q180" s="49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9"/>
      <c r="B181" s="49"/>
      <c r="C181" s="49"/>
      <c r="E181" s="49"/>
      <c r="F181" s="49"/>
      <c r="G181" s="49"/>
      <c r="H181" s="49"/>
      <c r="P181" s="49"/>
      <c r="Q181" s="49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9"/>
      <c r="B182" s="49"/>
      <c r="C182" s="49"/>
      <c r="E182" s="49"/>
      <c r="F182" s="49"/>
      <c r="G182" s="49"/>
      <c r="H182" s="49"/>
      <c r="P182" s="49"/>
      <c r="Q182" s="49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9"/>
      <c r="B183" s="49"/>
      <c r="C183" s="49"/>
      <c r="E183" s="49"/>
      <c r="F183" s="49"/>
      <c r="G183" s="49"/>
      <c r="H183" s="49"/>
      <c r="P183" s="49"/>
      <c r="Q183" s="49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9"/>
      <c r="B184" s="49"/>
      <c r="C184" s="49"/>
      <c r="E184" s="49"/>
      <c r="F184" s="49"/>
      <c r="G184" s="49"/>
      <c r="H184" s="49"/>
      <c r="P184" s="49"/>
      <c r="Q184" s="49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9"/>
      <c r="B185" s="49"/>
      <c r="C185" s="49"/>
      <c r="E185" s="49"/>
      <c r="F185" s="49"/>
      <c r="G185" s="49"/>
      <c r="H185" s="49"/>
      <c r="P185" s="49"/>
      <c r="Q185" s="49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9"/>
      <c r="B186" s="49"/>
      <c r="C186" s="49"/>
      <c r="E186" s="49"/>
      <c r="F186" s="49"/>
      <c r="G186" s="49"/>
      <c r="H186" s="49"/>
      <c r="P186" s="49"/>
      <c r="Q186" s="49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9"/>
      <c r="B187" s="49"/>
      <c r="C187" s="49"/>
      <c r="E187" s="49"/>
      <c r="F187" s="49"/>
      <c r="G187" s="49"/>
      <c r="H187" s="49"/>
      <c r="P187" s="49"/>
      <c r="Q187" s="49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9"/>
      <c r="B188" s="49"/>
      <c r="C188" s="49"/>
      <c r="E188" s="49"/>
      <c r="F188" s="49"/>
      <c r="G188" s="49"/>
      <c r="H188" s="49"/>
      <c r="P188" s="49"/>
      <c r="Q188" s="49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9"/>
      <c r="B189" s="49"/>
      <c r="C189" s="49"/>
      <c r="E189" s="49"/>
      <c r="F189" s="49"/>
      <c r="G189" s="49"/>
      <c r="H189" s="49"/>
      <c r="P189" s="49"/>
      <c r="Q189" s="49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9"/>
      <c r="B190" s="49"/>
      <c r="C190" s="49"/>
      <c r="E190" s="49"/>
      <c r="F190" s="49"/>
      <c r="G190" s="49"/>
      <c r="H190" s="49"/>
      <c r="P190" s="49"/>
      <c r="Q190" s="49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9"/>
      <c r="B191" s="49"/>
      <c r="C191" s="49"/>
      <c r="E191" s="49"/>
      <c r="F191" s="49"/>
      <c r="G191" s="49"/>
      <c r="H191" s="49"/>
      <c r="P191" s="49"/>
      <c r="Q191" s="49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9"/>
      <c r="B192" s="49"/>
      <c r="C192" s="49"/>
      <c r="E192" s="49"/>
      <c r="F192" s="49"/>
      <c r="G192" s="49"/>
      <c r="H192" s="49"/>
      <c r="P192" s="49"/>
      <c r="Q192" s="49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9"/>
      <c r="B193" s="49"/>
      <c r="C193" s="49"/>
      <c r="E193" s="49"/>
      <c r="F193" s="49"/>
      <c r="G193" s="49"/>
      <c r="H193" s="49"/>
      <c r="P193" s="49"/>
      <c r="Q193" s="49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9"/>
      <c r="B194" s="49"/>
      <c r="C194" s="49"/>
      <c r="E194" s="49"/>
      <c r="F194" s="49"/>
      <c r="G194" s="49"/>
      <c r="H194" s="49"/>
      <c r="P194" s="49"/>
      <c r="Q194" s="49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9"/>
      <c r="B195" s="49"/>
      <c r="C195" s="49"/>
      <c r="E195" s="49"/>
      <c r="F195" s="49"/>
      <c r="G195" s="49"/>
      <c r="H195" s="49"/>
      <c r="P195" s="49"/>
      <c r="Q195" s="49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9"/>
      <c r="B196" s="49"/>
      <c r="C196" s="49"/>
      <c r="E196" s="49"/>
      <c r="F196" s="49"/>
      <c r="G196" s="49"/>
      <c r="H196" s="49"/>
      <c r="P196" s="49"/>
      <c r="Q196" s="49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9"/>
      <c r="B197" s="49"/>
      <c r="C197" s="49"/>
      <c r="E197" s="49"/>
      <c r="F197" s="49"/>
      <c r="G197" s="49"/>
      <c r="H197" s="49"/>
      <c r="P197" s="49"/>
      <c r="Q197" s="49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9"/>
      <c r="B198" s="49"/>
      <c r="C198" s="49"/>
      <c r="E198" s="49"/>
      <c r="F198" s="49"/>
      <c r="G198" s="49"/>
      <c r="H198" s="49"/>
      <c r="P198" s="49"/>
      <c r="Q198" s="49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9"/>
      <c r="B199" s="49"/>
      <c r="C199" s="49"/>
      <c r="E199" s="49"/>
      <c r="F199" s="49"/>
      <c r="G199" s="49"/>
      <c r="H199" s="49"/>
      <c r="P199" s="49"/>
      <c r="Q199" s="49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9"/>
      <c r="B200" s="49"/>
      <c r="C200" s="49"/>
      <c r="E200" s="49"/>
      <c r="F200" s="49"/>
      <c r="G200" s="49"/>
      <c r="H200" s="49"/>
      <c r="P200" s="49"/>
      <c r="Q200" s="49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9"/>
      <c r="B201" s="49"/>
      <c r="C201" s="49"/>
      <c r="E201" s="49"/>
      <c r="F201" s="49"/>
      <c r="G201" s="49"/>
      <c r="H201" s="49"/>
      <c r="P201" s="49"/>
      <c r="Q201" s="49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9"/>
      <c r="B202" s="49"/>
      <c r="C202" s="49"/>
      <c r="E202" s="49"/>
      <c r="F202" s="49"/>
      <c r="G202" s="49"/>
      <c r="H202" s="49"/>
      <c r="P202" s="49"/>
      <c r="Q202" s="49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9"/>
      <c r="B203" s="49"/>
      <c r="C203" s="49"/>
      <c r="E203" s="49"/>
      <c r="F203" s="49"/>
      <c r="G203" s="49"/>
      <c r="H203" s="49"/>
      <c r="P203" s="49"/>
      <c r="Q203" s="49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9"/>
      <c r="B204" s="49"/>
      <c r="C204" s="49"/>
      <c r="E204" s="49"/>
      <c r="F204" s="49"/>
      <c r="G204" s="49"/>
      <c r="H204" s="49"/>
      <c r="P204" s="49"/>
      <c r="Q204" s="49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9"/>
      <c r="B205" s="49"/>
      <c r="C205" s="49"/>
      <c r="E205" s="49"/>
      <c r="F205" s="49"/>
      <c r="G205" s="49"/>
      <c r="H205" s="49"/>
      <c r="P205" s="49"/>
      <c r="Q205" s="49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9"/>
      <c r="B206" s="49"/>
      <c r="C206" s="49"/>
      <c r="E206" s="49"/>
      <c r="F206" s="49"/>
      <c r="G206" s="49"/>
      <c r="H206" s="49"/>
      <c r="P206" s="49"/>
      <c r="Q206" s="49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9"/>
      <c r="B207" s="49"/>
      <c r="C207" s="49"/>
      <c r="E207" s="49"/>
      <c r="F207" s="49"/>
      <c r="G207" s="49"/>
      <c r="H207" s="49"/>
      <c r="P207" s="49"/>
      <c r="Q207" s="49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9"/>
      <c r="B208" s="49"/>
      <c r="C208" s="49"/>
      <c r="E208" s="49"/>
      <c r="F208" s="49"/>
      <c r="G208" s="49"/>
      <c r="H208" s="49"/>
      <c r="P208" s="49"/>
      <c r="Q208" s="49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9"/>
      <c r="B209" s="49"/>
      <c r="C209" s="49"/>
      <c r="E209" s="49"/>
      <c r="F209" s="49"/>
      <c r="G209" s="49"/>
      <c r="H209" s="49"/>
      <c r="P209" s="49"/>
      <c r="Q209" s="49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9"/>
      <c r="B210" s="49"/>
      <c r="C210" s="49"/>
      <c r="E210" s="49"/>
      <c r="F210" s="49"/>
      <c r="G210" s="49"/>
      <c r="H210" s="49"/>
      <c r="P210" s="49"/>
      <c r="Q210" s="49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9"/>
      <c r="B211" s="49"/>
      <c r="C211" s="49"/>
      <c r="E211" s="49"/>
      <c r="F211" s="49"/>
      <c r="G211" s="49"/>
      <c r="H211" s="49"/>
      <c r="P211" s="49"/>
      <c r="Q211" s="49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9"/>
      <c r="B212" s="49"/>
      <c r="C212" s="49"/>
      <c r="E212" s="49"/>
      <c r="F212" s="49"/>
      <c r="G212" s="49"/>
      <c r="H212" s="49"/>
      <c r="P212" s="49"/>
      <c r="Q212" s="49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9"/>
      <c r="B213" s="49"/>
      <c r="C213" s="49"/>
      <c r="E213" s="49"/>
      <c r="F213" s="49"/>
      <c r="G213" s="49"/>
      <c r="H213" s="49"/>
      <c r="P213" s="49"/>
      <c r="Q213" s="49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9"/>
      <c r="B214" s="49"/>
      <c r="C214" s="49"/>
      <c r="E214" s="49"/>
      <c r="F214" s="49"/>
      <c r="G214" s="49"/>
      <c r="H214" s="49"/>
      <c r="P214" s="49"/>
      <c r="Q214" s="49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9"/>
      <c r="B215" s="49"/>
      <c r="C215" s="49"/>
      <c r="E215" s="49"/>
      <c r="F215" s="49"/>
      <c r="G215" s="49"/>
      <c r="H215" s="49"/>
      <c r="P215" s="49"/>
      <c r="Q215" s="49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9"/>
      <c r="B216" s="49"/>
      <c r="C216" s="49"/>
      <c r="E216" s="49"/>
      <c r="F216" s="49"/>
      <c r="G216" s="49"/>
      <c r="H216" s="49"/>
      <c r="P216" s="49"/>
      <c r="Q216" s="49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9"/>
      <c r="B217" s="49"/>
      <c r="C217" s="49"/>
      <c r="E217" s="49"/>
      <c r="F217" s="49"/>
      <c r="G217" s="49"/>
      <c r="H217" s="49"/>
      <c r="P217" s="49"/>
      <c r="Q217" s="49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9"/>
      <c r="B218" s="49"/>
      <c r="C218" s="49"/>
      <c r="E218" s="49"/>
      <c r="F218" s="49"/>
      <c r="G218" s="49"/>
      <c r="H218" s="49"/>
      <c r="P218" s="49"/>
      <c r="Q218" s="49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9"/>
      <c r="B219" s="49"/>
      <c r="C219" s="49"/>
      <c r="E219" s="49"/>
      <c r="F219" s="49"/>
      <c r="G219" s="49"/>
      <c r="H219" s="49"/>
      <c r="P219" s="49"/>
      <c r="Q219" s="49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9"/>
      <c r="B220" s="49"/>
      <c r="C220" s="49"/>
      <c r="E220" s="49"/>
      <c r="F220" s="49"/>
      <c r="G220" s="49"/>
      <c r="H220" s="49"/>
      <c r="P220" s="49"/>
      <c r="Q220" s="49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9"/>
      <c r="B221" s="49"/>
      <c r="C221" s="49"/>
      <c r="E221" s="49"/>
      <c r="F221" s="49"/>
      <c r="G221" s="49"/>
      <c r="H221" s="49"/>
      <c r="P221" s="49"/>
      <c r="Q221" s="49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9"/>
      <c r="B222" s="49"/>
      <c r="C222" s="49"/>
      <c r="E222" s="49"/>
      <c r="F222" s="49"/>
      <c r="G222" s="49"/>
      <c r="H222" s="49"/>
      <c r="P222" s="49"/>
      <c r="Q222" s="49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9"/>
      <c r="B223" s="49"/>
      <c r="C223" s="49"/>
      <c r="E223" s="49"/>
      <c r="F223" s="49"/>
      <c r="G223" s="49"/>
      <c r="H223" s="49"/>
      <c r="P223" s="49"/>
      <c r="Q223" s="49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9"/>
      <c r="B224" s="49"/>
      <c r="C224" s="49"/>
      <c r="E224" s="49"/>
      <c r="F224" s="49"/>
      <c r="G224" s="49"/>
      <c r="H224" s="49"/>
      <c r="P224" s="49"/>
      <c r="Q224" s="49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9"/>
      <c r="B225" s="49"/>
      <c r="C225" s="49"/>
      <c r="E225" s="49"/>
      <c r="F225" s="49"/>
      <c r="G225" s="49"/>
      <c r="H225" s="49"/>
      <c r="P225" s="49"/>
      <c r="Q225" s="49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9"/>
      <c r="B226" s="49"/>
      <c r="C226" s="49"/>
      <c r="E226" s="49"/>
      <c r="F226" s="49"/>
      <c r="G226" s="49"/>
      <c r="H226" s="49"/>
      <c r="P226" s="49"/>
      <c r="Q226" s="49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9"/>
      <c r="B227" s="49"/>
      <c r="C227" s="49"/>
      <c r="E227" s="49"/>
      <c r="F227" s="49"/>
      <c r="G227" s="49"/>
      <c r="H227" s="49"/>
      <c r="P227" s="49"/>
      <c r="Q227" s="49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9"/>
      <c r="B228" s="49"/>
      <c r="C228" s="49"/>
      <c r="E228" s="49"/>
      <c r="F228" s="49"/>
      <c r="G228" s="49"/>
      <c r="H228" s="49"/>
      <c r="P228" s="49"/>
      <c r="Q228" s="49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9"/>
      <c r="B229" s="49"/>
      <c r="C229" s="49"/>
      <c r="E229" s="49"/>
      <c r="F229" s="49"/>
      <c r="G229" s="49"/>
      <c r="H229" s="49"/>
      <c r="P229" s="49"/>
      <c r="Q229" s="49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9"/>
      <c r="B230" s="49"/>
      <c r="C230" s="49"/>
      <c r="E230" s="49"/>
      <c r="F230" s="49"/>
      <c r="G230" s="49"/>
      <c r="H230" s="49"/>
      <c r="P230" s="49"/>
      <c r="Q230" s="49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9"/>
      <c r="B231" s="49"/>
      <c r="C231" s="49"/>
      <c r="E231" s="49"/>
      <c r="F231" s="49"/>
      <c r="G231" s="49"/>
      <c r="H231" s="49"/>
      <c r="P231" s="49"/>
      <c r="Q231" s="49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9"/>
      <c r="B232" s="49"/>
      <c r="C232" s="49"/>
      <c r="E232" s="49"/>
      <c r="F232" s="49"/>
      <c r="G232" s="49"/>
      <c r="H232" s="49"/>
      <c r="P232" s="49"/>
      <c r="Q232" s="49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9"/>
      <c r="B233" s="49"/>
      <c r="C233" s="49"/>
      <c r="E233" s="49"/>
      <c r="F233" s="49"/>
      <c r="G233" s="49"/>
      <c r="H233" s="49"/>
      <c r="P233" s="49"/>
      <c r="Q233" s="49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9"/>
      <c r="B234" s="49"/>
      <c r="C234" s="49"/>
      <c r="E234" s="49"/>
      <c r="F234" s="49"/>
      <c r="G234" s="49"/>
      <c r="H234" s="49"/>
      <c r="P234" s="49"/>
      <c r="Q234" s="49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9"/>
      <c r="B235" s="49"/>
      <c r="C235" s="49"/>
      <c r="E235" s="49"/>
      <c r="F235" s="49"/>
      <c r="G235" s="49"/>
      <c r="H235" s="49"/>
      <c r="P235" s="49"/>
      <c r="Q235" s="49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9"/>
      <c r="B236" s="49"/>
      <c r="C236" s="49"/>
      <c r="E236" s="49"/>
      <c r="F236" s="49"/>
      <c r="G236" s="49"/>
      <c r="H236" s="49"/>
      <c r="P236" s="49"/>
      <c r="Q236" s="49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9"/>
      <c r="B237" s="49"/>
      <c r="C237" s="49"/>
      <c r="E237" s="49"/>
      <c r="F237" s="49"/>
      <c r="G237" s="49"/>
      <c r="H237" s="49"/>
      <c r="P237" s="49"/>
      <c r="Q237" s="49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9"/>
      <c r="B238" s="49"/>
      <c r="C238" s="49"/>
      <c r="E238" s="49"/>
      <c r="F238" s="49"/>
      <c r="G238" s="49"/>
      <c r="H238" s="49"/>
      <c r="P238" s="49"/>
      <c r="Q238" s="49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9"/>
      <c r="B239" s="49"/>
      <c r="C239" s="49"/>
      <c r="E239" s="49"/>
      <c r="F239" s="49"/>
      <c r="G239" s="49"/>
      <c r="H239" s="49"/>
      <c r="P239" s="49"/>
      <c r="Q239" s="49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9"/>
      <c r="B240" s="49"/>
      <c r="C240" s="49"/>
      <c r="E240" s="49"/>
      <c r="F240" s="49"/>
      <c r="G240" s="49"/>
      <c r="H240" s="49"/>
      <c r="P240" s="49"/>
      <c r="Q240" s="49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9"/>
      <c r="B241" s="49"/>
      <c r="C241" s="49"/>
      <c r="E241" s="49"/>
      <c r="F241" s="49"/>
      <c r="G241" s="49"/>
      <c r="H241" s="49"/>
      <c r="P241" s="49"/>
      <c r="Q241" s="49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9"/>
      <c r="B242" s="49"/>
      <c r="C242" s="49"/>
      <c r="E242" s="49"/>
      <c r="F242" s="49"/>
      <c r="G242" s="49"/>
      <c r="H242" s="49"/>
      <c r="P242" s="49"/>
      <c r="Q242" s="49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9"/>
      <c r="B243" s="49"/>
      <c r="C243" s="49"/>
      <c r="E243" s="49"/>
      <c r="F243" s="49"/>
      <c r="G243" s="49"/>
      <c r="H243" s="49"/>
      <c r="P243" s="49"/>
      <c r="Q243" s="49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9"/>
      <c r="B244" s="49"/>
      <c r="C244" s="49"/>
      <c r="E244" s="49"/>
      <c r="F244" s="49"/>
      <c r="G244" s="49"/>
      <c r="H244" s="49"/>
      <c r="P244" s="49"/>
      <c r="Q244" s="49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9"/>
      <c r="B245" s="49"/>
      <c r="C245" s="49"/>
      <c r="E245" s="49"/>
      <c r="F245" s="49"/>
      <c r="G245" s="49"/>
      <c r="H245" s="49"/>
      <c r="P245" s="49"/>
      <c r="Q245" s="49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9"/>
      <c r="B246" s="49"/>
      <c r="C246" s="49"/>
      <c r="E246" s="49"/>
      <c r="F246" s="49"/>
      <c r="G246" s="49"/>
      <c r="H246" s="49"/>
      <c r="P246" s="49"/>
      <c r="Q246" s="49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9"/>
      <c r="B247" s="49"/>
      <c r="C247" s="49"/>
      <c r="E247" s="49"/>
      <c r="F247" s="49"/>
      <c r="G247" s="49"/>
      <c r="H247" s="49"/>
      <c r="P247" s="49"/>
      <c r="Q247" s="49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9"/>
      <c r="B248" s="49"/>
      <c r="C248" s="49"/>
      <c r="E248" s="49"/>
      <c r="F248" s="49"/>
      <c r="G248" s="49"/>
      <c r="H248" s="49"/>
      <c r="P248" s="49"/>
      <c r="Q248" s="49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9"/>
      <c r="B249" s="49"/>
      <c r="C249" s="49"/>
      <c r="E249" s="49"/>
      <c r="F249" s="49"/>
      <c r="G249" s="49"/>
      <c r="H249" s="49"/>
      <c r="P249" s="49"/>
      <c r="Q249" s="49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9"/>
      <c r="B250" s="49"/>
      <c r="C250" s="49"/>
      <c r="E250" s="49"/>
      <c r="F250" s="49"/>
      <c r="G250" s="49"/>
      <c r="H250" s="49"/>
      <c r="P250" s="49"/>
      <c r="Q250" s="49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9"/>
      <c r="B251" s="49"/>
      <c r="C251" s="49"/>
      <c r="E251" s="49"/>
      <c r="F251" s="49"/>
      <c r="G251" s="49"/>
      <c r="H251" s="49"/>
      <c r="P251" s="49"/>
      <c r="Q251" s="49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9"/>
      <c r="B252" s="49"/>
      <c r="C252" s="49"/>
      <c r="E252" s="49"/>
      <c r="F252" s="49"/>
      <c r="G252" s="49"/>
      <c r="H252" s="49"/>
      <c r="P252" s="49"/>
      <c r="Q252" s="49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9"/>
      <c r="B253" s="49"/>
      <c r="C253" s="49"/>
      <c r="E253" s="49"/>
      <c r="F253" s="49"/>
      <c r="G253" s="49"/>
      <c r="H253" s="49"/>
      <c r="P253" s="49"/>
      <c r="Q253" s="49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9"/>
      <c r="B254" s="49"/>
      <c r="C254" s="49"/>
      <c r="E254" s="49"/>
      <c r="F254" s="49"/>
      <c r="G254" s="49"/>
      <c r="H254" s="49"/>
      <c r="P254" s="49"/>
      <c r="Q254" s="49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9"/>
      <c r="B255" s="49"/>
      <c r="C255" s="49"/>
      <c r="E255" s="49"/>
      <c r="F255" s="49"/>
      <c r="G255" s="49"/>
      <c r="H255" s="49"/>
      <c r="P255" s="49"/>
      <c r="Q255" s="49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9"/>
      <c r="B256" s="49"/>
      <c r="C256" s="49"/>
      <c r="E256" s="49"/>
      <c r="F256" s="49"/>
      <c r="G256" s="49"/>
      <c r="H256" s="49"/>
      <c r="P256" s="49"/>
      <c r="Q256" s="49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9"/>
      <c r="B257" s="49"/>
      <c r="C257" s="49"/>
      <c r="E257" s="49"/>
      <c r="F257" s="49"/>
      <c r="G257" s="49"/>
      <c r="H257" s="49"/>
      <c r="P257" s="49"/>
      <c r="Q257" s="49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9"/>
      <c r="B258" s="49"/>
      <c r="C258" s="49"/>
      <c r="E258" s="49"/>
      <c r="F258" s="49"/>
      <c r="G258" s="49"/>
      <c r="H258" s="49"/>
      <c r="P258" s="49"/>
      <c r="Q258" s="49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9"/>
      <c r="B259" s="49"/>
      <c r="C259" s="49"/>
      <c r="E259" s="49"/>
      <c r="F259" s="49"/>
      <c r="G259" s="49"/>
      <c r="H259" s="49"/>
      <c r="P259" s="49"/>
      <c r="Q259" s="49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9"/>
      <c r="B260" s="49"/>
      <c r="C260" s="49"/>
      <c r="E260" s="49"/>
      <c r="F260" s="49"/>
      <c r="G260" s="49"/>
      <c r="H260" s="49"/>
      <c r="P260" s="49"/>
      <c r="Q260" s="49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9"/>
      <c r="B261" s="49"/>
      <c r="C261" s="49"/>
      <c r="E261" s="49"/>
      <c r="F261" s="49"/>
      <c r="G261" s="49"/>
      <c r="H261" s="49"/>
      <c r="P261" s="49"/>
      <c r="Q261" s="49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9"/>
      <c r="B262" s="49"/>
      <c r="C262" s="49"/>
      <c r="E262" s="49"/>
      <c r="F262" s="49"/>
      <c r="G262" s="49"/>
      <c r="H262" s="49"/>
      <c r="P262" s="49"/>
      <c r="Q262" s="49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9"/>
      <c r="B263" s="49"/>
      <c r="C263" s="49"/>
      <c r="E263" s="49"/>
      <c r="F263" s="49"/>
      <c r="G263" s="49"/>
      <c r="H263" s="49"/>
      <c r="P263" s="49"/>
      <c r="Q263" s="49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9"/>
      <c r="B264" s="49"/>
      <c r="C264" s="49"/>
      <c r="E264" s="49"/>
      <c r="F264" s="49"/>
      <c r="G264" s="49"/>
      <c r="H264" s="49"/>
      <c r="P264" s="49"/>
      <c r="Q264" s="49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9"/>
      <c r="B265" s="49"/>
      <c r="C265" s="49"/>
      <c r="E265" s="49"/>
      <c r="F265" s="49"/>
      <c r="G265" s="49"/>
      <c r="H265" s="49"/>
      <c r="P265" s="49"/>
      <c r="Q265" s="49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9"/>
      <c r="B266" s="49"/>
      <c r="C266" s="49"/>
      <c r="E266" s="49"/>
      <c r="F266" s="49"/>
      <c r="G266" s="49"/>
      <c r="H266" s="49"/>
      <c r="P266" s="49"/>
      <c r="Q266" s="49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9"/>
      <c r="B267" s="49"/>
      <c r="C267" s="49"/>
      <c r="E267" s="49"/>
      <c r="F267" s="49"/>
      <c r="G267" s="49"/>
      <c r="H267" s="49"/>
      <c r="P267" s="49"/>
      <c r="Q267" s="49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9"/>
      <c r="B268" s="49"/>
      <c r="C268" s="49"/>
      <c r="E268" s="49"/>
      <c r="F268" s="49"/>
      <c r="G268" s="49"/>
      <c r="H268" s="49"/>
      <c r="P268" s="49"/>
      <c r="Q268" s="49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9"/>
      <c r="B269" s="49"/>
      <c r="C269" s="49"/>
      <c r="E269" s="49"/>
      <c r="F269" s="49"/>
      <c r="G269" s="49"/>
      <c r="H269" s="49"/>
      <c r="P269" s="49"/>
      <c r="Q269" s="49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9"/>
      <c r="B270" s="49"/>
      <c r="C270" s="49"/>
      <c r="E270" s="49"/>
      <c r="F270" s="49"/>
      <c r="G270" s="49"/>
      <c r="H270" s="49"/>
      <c r="P270" s="49"/>
      <c r="Q270" s="49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9"/>
      <c r="B271" s="49"/>
      <c r="C271" s="49"/>
      <c r="E271" s="49"/>
      <c r="F271" s="49"/>
      <c r="G271" s="49"/>
      <c r="H271" s="49"/>
      <c r="P271" s="49"/>
      <c r="Q271" s="49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9"/>
      <c r="B272" s="49"/>
      <c r="C272" s="49"/>
      <c r="E272" s="49"/>
      <c r="F272" s="49"/>
      <c r="G272" s="49"/>
      <c r="H272" s="49"/>
      <c r="P272" s="49"/>
      <c r="Q272" s="49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9"/>
      <c r="B273" s="49"/>
      <c r="C273" s="49"/>
      <c r="E273" s="49"/>
      <c r="F273" s="49"/>
      <c r="G273" s="49"/>
      <c r="H273" s="49"/>
      <c r="P273" s="49"/>
      <c r="Q273" s="49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9"/>
      <c r="B274" s="49"/>
      <c r="C274" s="49"/>
      <c r="E274" s="49"/>
      <c r="F274" s="49"/>
      <c r="G274" s="49"/>
      <c r="H274" s="49"/>
      <c r="P274" s="49"/>
      <c r="Q274" s="49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9"/>
      <c r="B275" s="49"/>
      <c r="C275" s="49"/>
      <c r="E275" s="49"/>
      <c r="F275" s="49"/>
      <c r="G275" s="49"/>
      <c r="H275" s="49"/>
      <c r="P275" s="49"/>
      <c r="Q275" s="49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9"/>
      <c r="B276" s="49"/>
      <c r="C276" s="49"/>
      <c r="E276" s="49"/>
      <c r="F276" s="49"/>
      <c r="G276" s="49"/>
      <c r="H276" s="49"/>
      <c r="P276" s="49"/>
      <c r="Q276" s="49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9"/>
      <c r="B277" s="49"/>
      <c r="C277" s="49"/>
      <c r="E277" s="49"/>
      <c r="F277" s="49"/>
      <c r="G277" s="49"/>
      <c r="H277" s="49"/>
      <c r="P277" s="49"/>
      <c r="Q277" s="49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9"/>
      <c r="B278" s="49"/>
      <c r="C278" s="49"/>
      <c r="E278" s="49"/>
      <c r="F278" s="49"/>
      <c r="G278" s="49"/>
      <c r="H278" s="49"/>
      <c r="P278" s="49"/>
      <c r="Q278" s="49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9"/>
      <c r="B279" s="49"/>
      <c r="C279" s="49"/>
      <c r="E279" s="49"/>
      <c r="F279" s="49"/>
      <c r="G279" s="49"/>
      <c r="H279" s="49"/>
      <c r="P279" s="49"/>
      <c r="Q279" s="49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9"/>
      <c r="B280" s="49"/>
      <c r="C280" s="49"/>
      <c r="E280" s="49"/>
      <c r="F280" s="49"/>
      <c r="G280" s="49"/>
      <c r="H280" s="49"/>
      <c r="P280" s="49"/>
      <c r="Q280" s="49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9"/>
      <c r="B281" s="49"/>
      <c r="C281" s="49"/>
      <c r="E281" s="49"/>
      <c r="F281" s="49"/>
      <c r="G281" s="49"/>
      <c r="H281" s="49"/>
      <c r="P281" s="49"/>
      <c r="Q281" s="49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9"/>
      <c r="B282" s="49"/>
      <c r="C282" s="49"/>
      <c r="E282" s="49"/>
      <c r="F282" s="49"/>
      <c r="G282" s="49"/>
      <c r="H282" s="49"/>
      <c r="P282" s="49"/>
      <c r="Q282" s="49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9"/>
      <c r="B283" s="49"/>
      <c r="C283" s="49"/>
      <c r="E283" s="49"/>
      <c r="F283" s="49"/>
      <c r="G283" s="49"/>
      <c r="H283" s="49"/>
      <c r="P283" s="49"/>
      <c r="Q283" s="49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9"/>
      <c r="B284" s="49"/>
      <c r="C284" s="49"/>
      <c r="E284" s="49"/>
      <c r="F284" s="49"/>
      <c r="G284" s="49"/>
      <c r="H284" s="49"/>
      <c r="P284" s="49"/>
      <c r="Q284" s="49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9"/>
      <c r="B285" s="49"/>
      <c r="C285" s="49"/>
      <c r="E285" s="49"/>
      <c r="F285" s="49"/>
      <c r="G285" s="49"/>
      <c r="H285" s="49"/>
      <c r="P285" s="49"/>
      <c r="Q285" s="49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9"/>
      <c r="B286" s="49"/>
      <c r="C286" s="49"/>
      <c r="E286" s="49"/>
      <c r="F286" s="49"/>
      <c r="G286" s="49"/>
      <c r="H286" s="49"/>
      <c r="P286" s="49"/>
      <c r="Q286" s="49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9"/>
      <c r="B287" s="49"/>
      <c r="C287" s="49"/>
      <c r="E287" s="49"/>
      <c r="F287" s="49"/>
      <c r="G287" s="49"/>
      <c r="H287" s="49"/>
      <c r="P287" s="49"/>
      <c r="Q287" s="49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9"/>
      <c r="B288" s="49"/>
      <c r="C288" s="49"/>
      <c r="E288" s="49"/>
      <c r="F288" s="49"/>
      <c r="G288" s="49"/>
      <c r="H288" s="49"/>
      <c r="P288" s="49"/>
      <c r="Q288" s="49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9"/>
      <c r="B289" s="49"/>
      <c r="C289" s="49"/>
      <c r="E289" s="49"/>
      <c r="F289" s="49"/>
      <c r="G289" s="49"/>
      <c r="H289" s="49"/>
      <c r="P289" s="49"/>
      <c r="Q289" s="49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9"/>
      <c r="B290" s="49"/>
      <c r="C290" s="49"/>
      <c r="E290" s="49"/>
      <c r="F290" s="49"/>
      <c r="G290" s="49"/>
      <c r="H290" s="49"/>
      <c r="P290" s="49"/>
      <c r="Q290" s="49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9"/>
      <c r="B291" s="49"/>
      <c r="C291" s="49"/>
      <c r="E291" s="49"/>
      <c r="F291" s="49"/>
      <c r="G291" s="49"/>
      <c r="H291" s="49"/>
      <c r="P291" s="49"/>
      <c r="Q291" s="49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9"/>
      <c r="B292" s="49"/>
      <c r="C292" s="49"/>
      <c r="E292" s="49"/>
      <c r="F292" s="49"/>
      <c r="G292" s="49"/>
      <c r="H292" s="49"/>
      <c r="P292" s="49"/>
      <c r="Q292" s="49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9"/>
      <c r="B293" s="49"/>
      <c r="C293" s="49"/>
      <c r="E293" s="49"/>
      <c r="F293" s="49"/>
      <c r="G293" s="49"/>
      <c r="H293" s="49"/>
      <c r="P293" s="49"/>
      <c r="Q293" s="49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9"/>
      <c r="B294" s="49"/>
      <c r="C294" s="49"/>
      <c r="E294" s="49"/>
      <c r="F294" s="49"/>
      <c r="G294" s="49"/>
      <c r="H294" s="49"/>
      <c r="P294" s="49"/>
      <c r="Q294" s="49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9"/>
      <c r="B295" s="49"/>
      <c r="C295" s="49"/>
      <c r="E295" s="49"/>
      <c r="F295" s="49"/>
      <c r="G295" s="49"/>
      <c r="H295" s="49"/>
      <c r="P295" s="49"/>
      <c r="Q295" s="49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9"/>
      <c r="B296" s="49"/>
      <c r="C296" s="49"/>
      <c r="E296" s="49"/>
      <c r="F296" s="49"/>
      <c r="G296" s="49"/>
      <c r="H296" s="49"/>
      <c r="P296" s="49"/>
      <c r="Q296" s="49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9"/>
      <c r="B297" s="49"/>
      <c r="C297" s="49"/>
      <c r="E297" s="49"/>
      <c r="F297" s="49"/>
      <c r="G297" s="49"/>
      <c r="H297" s="49"/>
      <c r="P297" s="49"/>
      <c r="Q297" s="49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9"/>
      <c r="B298" s="49"/>
      <c r="C298" s="49"/>
      <c r="E298" s="49"/>
      <c r="F298" s="49"/>
      <c r="G298" s="49"/>
      <c r="H298" s="49"/>
      <c r="P298" s="49"/>
      <c r="Q298" s="49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9"/>
      <c r="B299" s="49"/>
      <c r="C299" s="49"/>
      <c r="E299" s="49"/>
      <c r="F299" s="49"/>
      <c r="G299" s="49"/>
      <c r="H299" s="49"/>
      <c r="P299" s="49"/>
      <c r="Q299" s="49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9"/>
      <c r="B300" s="49"/>
      <c r="C300" s="49"/>
      <c r="E300" s="49"/>
      <c r="F300" s="49"/>
      <c r="G300" s="49"/>
      <c r="H300" s="49"/>
      <c r="P300" s="49"/>
      <c r="Q300" s="49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9"/>
      <c r="B301" s="49"/>
      <c r="C301" s="49"/>
      <c r="E301" s="49"/>
      <c r="F301" s="49"/>
      <c r="G301" s="49"/>
      <c r="H301" s="49"/>
      <c r="P301" s="49"/>
      <c r="Q301" s="49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9"/>
      <c r="B302" s="49"/>
      <c r="C302" s="49"/>
      <c r="E302" s="49"/>
      <c r="F302" s="49"/>
      <c r="G302" s="49"/>
      <c r="H302" s="49"/>
      <c r="P302" s="49"/>
      <c r="Q302" s="49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9"/>
      <c r="B303" s="49"/>
      <c r="C303" s="49"/>
      <c r="E303" s="49"/>
      <c r="F303" s="49"/>
      <c r="G303" s="49"/>
      <c r="H303" s="49"/>
      <c r="P303" s="49"/>
      <c r="Q303" s="49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9"/>
      <c r="B304" s="49"/>
      <c r="C304" s="49"/>
      <c r="E304" s="49"/>
      <c r="F304" s="49"/>
      <c r="G304" s="49"/>
      <c r="H304" s="49"/>
      <c r="P304" s="49"/>
      <c r="Q304" s="49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9"/>
      <c r="B305" s="49"/>
      <c r="C305" s="49"/>
      <c r="E305" s="49"/>
      <c r="F305" s="49"/>
      <c r="G305" s="49"/>
      <c r="H305" s="49"/>
      <c r="P305" s="49"/>
      <c r="Q305" s="49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9"/>
      <c r="B306" s="49"/>
      <c r="C306" s="49"/>
      <c r="E306" s="49"/>
      <c r="F306" s="49"/>
      <c r="G306" s="49"/>
      <c r="H306" s="49"/>
      <c r="P306" s="49"/>
      <c r="Q306" s="49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9"/>
      <c r="B307" s="49"/>
      <c r="C307" s="49"/>
      <c r="E307" s="49"/>
      <c r="F307" s="49"/>
      <c r="G307" s="49"/>
      <c r="H307" s="49"/>
      <c r="P307" s="49"/>
      <c r="Q307" s="49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9"/>
      <c r="B308" s="49"/>
      <c r="C308" s="49"/>
      <c r="E308" s="49"/>
      <c r="F308" s="49"/>
      <c r="G308" s="49"/>
      <c r="H308" s="49"/>
      <c r="P308" s="49"/>
      <c r="Q308" s="49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9"/>
      <c r="B309" s="49"/>
      <c r="C309" s="49"/>
      <c r="E309" s="49"/>
      <c r="F309" s="49"/>
      <c r="G309" s="49"/>
      <c r="H309" s="49"/>
      <c r="P309" s="49"/>
      <c r="Q309" s="49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9"/>
      <c r="B310" s="49"/>
      <c r="C310" s="49"/>
      <c r="E310" s="49"/>
      <c r="F310" s="49"/>
      <c r="G310" s="49"/>
      <c r="H310" s="49"/>
      <c r="P310" s="49"/>
      <c r="Q310" s="49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9"/>
      <c r="B311" s="49"/>
      <c r="C311" s="49"/>
      <c r="E311" s="49"/>
      <c r="F311" s="49"/>
      <c r="G311" s="49"/>
      <c r="H311" s="49"/>
      <c r="P311" s="49"/>
      <c r="Q311" s="49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9"/>
      <c r="B312" s="49"/>
      <c r="C312" s="49"/>
      <c r="E312" s="49"/>
      <c r="F312" s="49"/>
      <c r="G312" s="49"/>
      <c r="H312" s="49"/>
      <c r="P312" s="49"/>
      <c r="Q312" s="49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9"/>
      <c r="B313" s="49"/>
      <c r="C313" s="49"/>
      <c r="E313" s="49"/>
      <c r="F313" s="49"/>
      <c r="G313" s="49"/>
      <c r="H313" s="49"/>
      <c r="P313" s="49"/>
      <c r="Q313" s="49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9"/>
      <c r="B314" s="49"/>
      <c r="C314" s="49"/>
      <c r="E314" s="49"/>
      <c r="F314" s="49"/>
      <c r="G314" s="49"/>
      <c r="H314" s="49"/>
      <c r="P314" s="49"/>
      <c r="Q314" s="49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9"/>
      <c r="B315" s="49"/>
      <c r="C315" s="49"/>
      <c r="E315" s="49"/>
      <c r="F315" s="49"/>
      <c r="G315" s="49"/>
      <c r="H315" s="49"/>
      <c r="P315" s="49"/>
      <c r="Q315" s="49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9"/>
      <c r="B316" s="49"/>
      <c r="C316" s="49"/>
      <c r="E316" s="49"/>
      <c r="F316" s="49"/>
      <c r="G316" s="49"/>
      <c r="H316" s="49"/>
      <c r="P316" s="49"/>
      <c r="Q316" s="49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9"/>
      <c r="B317" s="49"/>
      <c r="C317" s="49"/>
      <c r="E317" s="49"/>
      <c r="F317" s="49"/>
      <c r="G317" s="49"/>
      <c r="H317" s="49"/>
      <c r="P317" s="49"/>
      <c r="Q317" s="49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9"/>
      <c r="B318" s="49"/>
      <c r="C318" s="49"/>
      <c r="E318" s="49"/>
      <c r="F318" s="49"/>
      <c r="G318" s="49"/>
      <c r="H318" s="49"/>
      <c r="P318" s="49"/>
      <c r="Q318" s="49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9"/>
      <c r="B319" s="49"/>
      <c r="C319" s="49"/>
      <c r="E319" s="49"/>
      <c r="F319" s="49"/>
      <c r="G319" s="49"/>
      <c r="H319" s="49"/>
      <c r="P319" s="49"/>
      <c r="Q319" s="49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9"/>
      <c r="B320" s="49"/>
      <c r="C320" s="49"/>
      <c r="E320" s="49"/>
      <c r="F320" s="49"/>
      <c r="G320" s="49"/>
      <c r="H320" s="49"/>
      <c r="P320" s="49"/>
      <c r="Q320" s="49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9"/>
      <c r="B321" s="49"/>
      <c r="C321" s="49"/>
      <c r="E321" s="49"/>
      <c r="F321" s="49"/>
      <c r="G321" s="49"/>
      <c r="H321" s="49"/>
      <c r="P321" s="49"/>
      <c r="Q321" s="49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9"/>
      <c r="B322" s="49"/>
      <c r="C322" s="49"/>
      <c r="E322" s="49"/>
      <c r="F322" s="49"/>
      <c r="G322" s="49"/>
      <c r="H322" s="49"/>
      <c r="P322" s="49"/>
      <c r="Q322" s="49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9"/>
      <c r="B323" s="49"/>
      <c r="C323" s="49"/>
      <c r="E323" s="49"/>
      <c r="F323" s="49"/>
      <c r="G323" s="49"/>
      <c r="H323" s="49"/>
      <c r="P323" s="49"/>
      <c r="Q323" s="49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9"/>
      <c r="B324" s="49"/>
      <c r="C324" s="49"/>
      <c r="E324" s="49"/>
      <c r="F324" s="49"/>
      <c r="G324" s="49"/>
      <c r="H324" s="49"/>
      <c r="P324" s="49"/>
      <c r="Q324" s="49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9"/>
      <c r="B325" s="49"/>
      <c r="C325" s="49"/>
      <c r="E325" s="49"/>
      <c r="F325" s="49"/>
      <c r="G325" s="49"/>
      <c r="H325" s="49"/>
      <c r="P325" s="49"/>
      <c r="Q325" s="49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9"/>
      <c r="B326" s="49"/>
      <c r="C326" s="49"/>
      <c r="E326" s="49"/>
      <c r="F326" s="49"/>
      <c r="G326" s="49"/>
      <c r="H326" s="49"/>
      <c r="P326" s="49"/>
      <c r="Q326" s="49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9"/>
      <c r="B327" s="49"/>
      <c r="C327" s="49"/>
      <c r="E327" s="49"/>
      <c r="F327" s="49"/>
      <c r="G327" s="49"/>
      <c r="H327" s="49"/>
      <c r="P327" s="49"/>
      <c r="Q327" s="49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9"/>
      <c r="B328" s="49"/>
      <c r="C328" s="49"/>
      <c r="E328" s="49"/>
      <c r="F328" s="49"/>
      <c r="G328" s="49"/>
      <c r="H328" s="49"/>
      <c r="P328" s="49"/>
      <c r="Q328" s="49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9"/>
      <c r="B329" s="49"/>
      <c r="C329" s="49"/>
      <c r="E329" s="49"/>
      <c r="F329" s="49"/>
      <c r="G329" s="49"/>
      <c r="H329" s="49"/>
      <c r="P329" s="49"/>
      <c r="Q329" s="49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9"/>
      <c r="B330" s="49"/>
      <c r="C330" s="49"/>
      <c r="E330" s="49"/>
      <c r="F330" s="49"/>
      <c r="G330" s="49"/>
      <c r="H330" s="49"/>
      <c r="P330" s="49"/>
      <c r="Q330" s="49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9"/>
      <c r="B331" s="49"/>
      <c r="C331" s="49"/>
      <c r="E331" s="49"/>
      <c r="F331" s="49"/>
      <c r="G331" s="49"/>
      <c r="H331" s="49"/>
      <c r="P331" s="49"/>
      <c r="Q331" s="49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9"/>
      <c r="B332" s="49"/>
      <c r="C332" s="49"/>
      <c r="E332" s="49"/>
      <c r="F332" s="49"/>
      <c r="G332" s="49"/>
      <c r="H332" s="49"/>
      <c r="P332" s="49"/>
      <c r="Q332" s="49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9"/>
      <c r="B333" s="49"/>
      <c r="C333" s="49"/>
      <c r="E333" s="49"/>
      <c r="F333" s="49"/>
      <c r="G333" s="49"/>
      <c r="H333" s="49"/>
      <c r="P333" s="49"/>
      <c r="Q333" s="49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9"/>
      <c r="B334" s="49"/>
      <c r="C334" s="49"/>
      <c r="E334" s="49"/>
      <c r="F334" s="49"/>
      <c r="G334" s="49"/>
      <c r="H334" s="49"/>
      <c r="P334" s="49"/>
      <c r="Q334" s="49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9"/>
      <c r="B335" s="49"/>
      <c r="C335" s="49"/>
      <c r="E335" s="49"/>
      <c r="F335" s="49"/>
      <c r="G335" s="49"/>
      <c r="H335" s="49"/>
      <c r="P335" s="49"/>
      <c r="Q335" s="49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9"/>
      <c r="B336" s="49"/>
      <c r="C336" s="49"/>
      <c r="E336" s="49"/>
      <c r="F336" s="49"/>
      <c r="G336" s="49"/>
      <c r="H336" s="49"/>
      <c r="P336" s="49"/>
      <c r="Q336" s="49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9"/>
      <c r="B337" s="49"/>
      <c r="C337" s="49"/>
      <c r="E337" s="49"/>
      <c r="F337" s="49"/>
      <c r="G337" s="49"/>
      <c r="H337" s="49"/>
      <c r="P337" s="49"/>
      <c r="Q337" s="49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9"/>
      <c r="B338" s="49"/>
      <c r="C338" s="49"/>
      <c r="E338" s="49"/>
      <c r="F338" s="49"/>
      <c r="G338" s="49"/>
      <c r="H338" s="49"/>
      <c r="P338" s="49"/>
      <c r="Q338" s="49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9"/>
      <c r="B339" s="49"/>
      <c r="C339" s="49"/>
      <c r="E339" s="49"/>
      <c r="F339" s="49"/>
      <c r="G339" s="49"/>
      <c r="H339" s="49"/>
      <c r="P339" s="49"/>
      <c r="Q339" s="49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9"/>
      <c r="B340" s="49"/>
      <c r="C340" s="49"/>
      <c r="E340" s="49"/>
      <c r="F340" s="49"/>
      <c r="G340" s="49"/>
      <c r="H340" s="49"/>
      <c r="P340" s="49"/>
      <c r="Q340" s="49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9"/>
      <c r="B341" s="49"/>
      <c r="C341" s="49"/>
      <c r="E341" s="49"/>
      <c r="F341" s="49"/>
      <c r="G341" s="49"/>
      <c r="H341" s="49"/>
      <c r="P341" s="49"/>
      <c r="Q341" s="49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9"/>
      <c r="B342" s="49"/>
      <c r="C342" s="49"/>
      <c r="E342" s="49"/>
      <c r="F342" s="49"/>
      <c r="G342" s="49"/>
      <c r="H342" s="49"/>
      <c r="P342" s="49"/>
      <c r="Q342" s="49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9"/>
      <c r="B343" s="49"/>
      <c r="C343" s="49"/>
      <c r="E343" s="49"/>
      <c r="F343" s="49"/>
      <c r="G343" s="49"/>
      <c r="H343" s="49"/>
      <c r="P343" s="49"/>
      <c r="Q343" s="49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9"/>
      <c r="B344" s="49"/>
      <c r="C344" s="49"/>
      <c r="E344" s="49"/>
      <c r="F344" s="49"/>
      <c r="G344" s="49"/>
      <c r="H344" s="49"/>
      <c r="P344" s="49"/>
      <c r="Q344" s="49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9"/>
      <c r="B345" s="49"/>
      <c r="C345" s="49"/>
      <c r="E345" s="49"/>
      <c r="F345" s="49"/>
      <c r="G345" s="49"/>
      <c r="H345" s="49"/>
      <c r="P345" s="49"/>
      <c r="Q345" s="49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9"/>
      <c r="B346" s="49"/>
      <c r="C346" s="49"/>
      <c r="E346" s="49"/>
      <c r="F346" s="49"/>
      <c r="G346" s="49"/>
      <c r="H346" s="49"/>
      <c r="P346" s="49"/>
      <c r="Q346" s="49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9"/>
      <c r="B347" s="49"/>
      <c r="C347" s="49"/>
      <c r="E347" s="49"/>
      <c r="F347" s="49"/>
      <c r="G347" s="49"/>
      <c r="H347" s="49"/>
      <c r="P347" s="49"/>
      <c r="Q347" s="49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9"/>
      <c r="B348" s="49"/>
      <c r="C348" s="49"/>
      <c r="E348" s="49"/>
      <c r="F348" s="49"/>
      <c r="G348" s="49"/>
      <c r="H348" s="49"/>
      <c r="P348" s="49"/>
      <c r="Q348" s="49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9"/>
      <c r="B349" s="49"/>
      <c r="C349" s="49"/>
      <c r="E349" s="49"/>
      <c r="F349" s="49"/>
      <c r="G349" s="49"/>
      <c r="H349" s="49"/>
      <c r="P349" s="49"/>
      <c r="Q349" s="49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9"/>
      <c r="B350" s="49"/>
      <c r="C350" s="49"/>
      <c r="E350" s="49"/>
      <c r="F350" s="49"/>
      <c r="G350" s="49"/>
      <c r="H350" s="49"/>
      <c r="P350" s="49"/>
      <c r="Q350" s="49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9"/>
      <c r="B351" s="49"/>
      <c r="C351" s="49"/>
      <c r="E351" s="49"/>
      <c r="F351" s="49"/>
      <c r="G351" s="49"/>
      <c r="H351" s="49"/>
      <c r="P351" s="49"/>
      <c r="Q351" s="49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9"/>
      <c r="B352" s="49"/>
      <c r="C352" s="49"/>
      <c r="E352" s="49"/>
      <c r="F352" s="49"/>
      <c r="G352" s="49"/>
      <c r="H352" s="49"/>
      <c r="P352" s="49"/>
      <c r="Q352" s="49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9"/>
      <c r="B353" s="49"/>
      <c r="C353" s="49"/>
      <c r="E353" s="49"/>
      <c r="F353" s="49"/>
      <c r="G353" s="49"/>
      <c r="H353" s="49"/>
      <c r="P353" s="49"/>
      <c r="Q353" s="49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9"/>
      <c r="B354" s="49"/>
      <c r="C354" s="49"/>
      <c r="E354" s="49"/>
      <c r="F354" s="49"/>
      <c r="G354" s="49"/>
      <c r="H354" s="49"/>
      <c r="P354" s="49"/>
      <c r="Q354" s="49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9"/>
      <c r="B355" s="49"/>
      <c r="C355" s="49"/>
      <c r="E355" s="49"/>
      <c r="F355" s="49"/>
      <c r="G355" s="49"/>
      <c r="H355" s="49"/>
      <c r="P355" s="49"/>
      <c r="Q355" s="49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9"/>
      <c r="B356" s="49"/>
      <c r="C356" s="49"/>
      <c r="E356" s="49"/>
      <c r="F356" s="49"/>
      <c r="G356" s="49"/>
      <c r="H356" s="49"/>
      <c r="P356" s="49"/>
      <c r="Q356" s="49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9"/>
      <c r="B357" s="49"/>
      <c r="C357" s="49"/>
      <c r="E357" s="49"/>
      <c r="F357" s="49"/>
      <c r="G357" s="49"/>
      <c r="H357" s="49"/>
      <c r="P357" s="49"/>
      <c r="Q357" s="49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9"/>
      <c r="B358" s="49"/>
      <c r="C358" s="49"/>
      <c r="E358" s="49"/>
      <c r="F358" s="49"/>
      <c r="G358" s="49"/>
      <c r="H358" s="49"/>
      <c r="P358" s="49"/>
      <c r="Q358" s="49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9"/>
      <c r="B359" s="49"/>
      <c r="C359" s="49"/>
      <c r="E359" s="49"/>
      <c r="F359" s="49"/>
      <c r="G359" s="49"/>
      <c r="H359" s="49"/>
      <c r="P359" s="49"/>
      <c r="Q359" s="49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9"/>
      <c r="B360" s="49"/>
      <c r="C360" s="49"/>
      <c r="E360" s="49"/>
      <c r="F360" s="49"/>
      <c r="G360" s="49"/>
      <c r="H360" s="49"/>
      <c r="P360" s="49"/>
      <c r="Q360" s="49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9"/>
      <c r="B361" s="49"/>
      <c r="C361" s="49"/>
      <c r="E361" s="49"/>
      <c r="F361" s="49"/>
      <c r="G361" s="49"/>
      <c r="H361" s="49"/>
      <c r="P361" s="49"/>
      <c r="Q361" s="49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9"/>
      <c r="B362" s="49"/>
      <c r="C362" s="49"/>
      <c r="E362" s="49"/>
      <c r="F362" s="49"/>
      <c r="G362" s="49"/>
      <c r="H362" s="49"/>
      <c r="P362" s="49"/>
      <c r="Q362" s="49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9"/>
      <c r="B363" s="49"/>
      <c r="C363" s="49"/>
      <c r="E363" s="49"/>
      <c r="F363" s="49"/>
      <c r="G363" s="49"/>
      <c r="H363" s="49"/>
      <c r="P363" s="49"/>
      <c r="Q363" s="49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9"/>
      <c r="B364" s="49"/>
      <c r="C364" s="49"/>
      <c r="E364" s="49"/>
      <c r="F364" s="49"/>
      <c r="G364" s="49"/>
      <c r="H364" s="49"/>
      <c r="P364" s="49"/>
      <c r="Q364" s="49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9"/>
      <c r="B365" s="49"/>
      <c r="C365" s="49"/>
      <c r="E365" s="49"/>
      <c r="F365" s="49"/>
      <c r="G365" s="49"/>
      <c r="H365" s="49"/>
      <c r="P365" s="49"/>
      <c r="Q365" s="49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9"/>
      <c r="B366" s="49"/>
      <c r="C366" s="49"/>
      <c r="E366" s="49"/>
      <c r="F366" s="49"/>
      <c r="G366" s="49"/>
      <c r="H366" s="49"/>
      <c r="P366" s="49"/>
      <c r="Q366" s="49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9"/>
      <c r="B367" s="49"/>
      <c r="C367" s="49"/>
      <c r="E367" s="49"/>
      <c r="F367" s="49"/>
      <c r="G367" s="49"/>
      <c r="H367" s="49"/>
      <c r="P367" s="49"/>
      <c r="Q367" s="49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9"/>
      <c r="B368" s="49"/>
      <c r="C368" s="49"/>
      <c r="E368" s="49"/>
      <c r="F368" s="49"/>
      <c r="G368" s="49"/>
      <c r="H368" s="49"/>
      <c r="P368" s="49"/>
      <c r="Q368" s="49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9"/>
      <c r="B369" s="49"/>
      <c r="C369" s="49"/>
      <c r="E369" s="49"/>
      <c r="F369" s="49"/>
      <c r="G369" s="49"/>
      <c r="H369" s="49"/>
      <c r="P369" s="49"/>
      <c r="Q369" s="49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9"/>
      <c r="B370" s="49"/>
      <c r="C370" s="49"/>
      <c r="E370" s="49"/>
      <c r="F370" s="49"/>
      <c r="G370" s="49"/>
      <c r="H370" s="49"/>
      <c r="P370" s="49"/>
      <c r="Q370" s="49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9"/>
      <c r="B371" s="49"/>
      <c r="C371" s="49"/>
      <c r="E371" s="49"/>
      <c r="F371" s="49"/>
      <c r="G371" s="49"/>
      <c r="H371" s="49"/>
      <c r="P371" s="49"/>
      <c r="Q371" s="49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9"/>
      <c r="B372" s="49"/>
      <c r="C372" s="49"/>
      <c r="E372" s="49"/>
      <c r="F372" s="49"/>
      <c r="G372" s="49"/>
      <c r="H372" s="49"/>
      <c r="P372" s="49"/>
      <c r="Q372" s="49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9"/>
      <c r="B373" s="49"/>
      <c r="C373" s="49"/>
      <c r="E373" s="49"/>
      <c r="F373" s="49"/>
      <c r="G373" s="49"/>
      <c r="H373" s="49"/>
      <c r="P373" s="49"/>
      <c r="Q373" s="49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9"/>
      <c r="B374" s="49"/>
      <c r="C374" s="49"/>
      <c r="E374" s="49"/>
      <c r="F374" s="49"/>
      <c r="G374" s="49"/>
      <c r="H374" s="49"/>
      <c r="P374" s="49"/>
      <c r="Q374" s="49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9"/>
      <c r="B375" s="49"/>
      <c r="C375" s="49"/>
      <c r="E375" s="49"/>
      <c r="F375" s="49"/>
      <c r="G375" s="49"/>
      <c r="H375" s="49"/>
      <c r="P375" s="49"/>
      <c r="Q375" s="49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9"/>
      <c r="B376" s="49"/>
      <c r="C376" s="49"/>
      <c r="E376" s="49"/>
      <c r="F376" s="49"/>
      <c r="G376" s="49"/>
      <c r="H376" s="49"/>
      <c r="P376" s="49"/>
      <c r="Q376" s="49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9"/>
      <c r="B377" s="49"/>
      <c r="C377" s="49"/>
      <c r="E377" s="49"/>
      <c r="F377" s="49"/>
      <c r="G377" s="49"/>
      <c r="H377" s="49"/>
      <c r="P377" s="49"/>
      <c r="Q377" s="49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9"/>
      <c r="B378" s="49"/>
      <c r="C378" s="49"/>
      <c r="E378" s="49"/>
      <c r="F378" s="49"/>
      <c r="G378" s="49"/>
      <c r="H378" s="49"/>
      <c r="P378" s="49"/>
      <c r="Q378" s="49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9"/>
      <c r="B379" s="49"/>
      <c r="C379" s="49"/>
      <c r="E379" s="49"/>
      <c r="F379" s="49"/>
      <c r="G379" s="49"/>
      <c r="H379" s="49"/>
      <c r="P379" s="49"/>
      <c r="Q379" s="49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9"/>
      <c r="B380" s="49"/>
      <c r="C380" s="49"/>
      <c r="E380" s="49"/>
      <c r="F380" s="49"/>
      <c r="G380" s="49"/>
      <c r="H380" s="49"/>
      <c r="P380" s="49"/>
      <c r="Q380" s="49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9"/>
      <c r="B381" s="49"/>
      <c r="C381" s="49"/>
      <c r="E381" s="49"/>
      <c r="F381" s="49"/>
      <c r="G381" s="49"/>
      <c r="H381" s="49"/>
      <c r="P381" s="49"/>
      <c r="Q381" s="49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9"/>
      <c r="B382" s="49"/>
      <c r="C382" s="49"/>
      <c r="E382" s="49"/>
      <c r="F382" s="49"/>
      <c r="G382" s="49"/>
      <c r="H382" s="49"/>
      <c r="P382" s="49"/>
      <c r="Q382" s="49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9"/>
      <c r="B383" s="49"/>
      <c r="C383" s="49"/>
      <c r="E383" s="49"/>
      <c r="F383" s="49"/>
      <c r="G383" s="49"/>
      <c r="H383" s="49"/>
      <c r="P383" s="49"/>
      <c r="Q383" s="49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9"/>
      <c r="B384" s="49"/>
      <c r="C384" s="49"/>
      <c r="E384" s="49"/>
      <c r="F384" s="49"/>
      <c r="G384" s="49"/>
      <c r="H384" s="49"/>
      <c r="P384" s="49"/>
      <c r="Q384" s="49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9"/>
      <c r="B385" s="49"/>
      <c r="C385" s="49"/>
      <c r="E385" s="49"/>
      <c r="F385" s="49"/>
      <c r="G385" s="49"/>
      <c r="H385" s="49"/>
      <c r="P385" s="49"/>
      <c r="Q385" s="49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9"/>
      <c r="B386" s="49"/>
      <c r="C386" s="49"/>
      <c r="E386" s="49"/>
      <c r="F386" s="49"/>
      <c r="G386" s="49"/>
      <c r="H386" s="49"/>
      <c r="P386" s="49"/>
      <c r="Q386" s="49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9"/>
      <c r="B387" s="49"/>
      <c r="C387" s="49"/>
      <c r="E387" s="49"/>
      <c r="F387" s="49"/>
      <c r="G387" s="49"/>
      <c r="H387" s="49"/>
      <c r="P387" s="49"/>
      <c r="Q387" s="49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9"/>
      <c r="B388" s="49"/>
      <c r="C388" s="49"/>
      <c r="E388" s="49"/>
      <c r="F388" s="49"/>
      <c r="G388" s="49"/>
      <c r="H388" s="49"/>
      <c r="P388" s="49"/>
      <c r="Q388" s="49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9"/>
      <c r="B389" s="49"/>
      <c r="C389" s="49"/>
      <c r="E389" s="49"/>
      <c r="F389" s="49"/>
      <c r="G389" s="49"/>
      <c r="H389" s="49"/>
      <c r="P389" s="49"/>
      <c r="Q389" s="49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9"/>
      <c r="B390" s="49"/>
      <c r="C390" s="49"/>
      <c r="E390" s="49"/>
      <c r="F390" s="49"/>
      <c r="G390" s="49"/>
      <c r="H390" s="49"/>
      <c r="P390" s="49"/>
      <c r="Q390" s="49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9"/>
      <c r="B391" s="49"/>
      <c r="C391" s="49"/>
      <c r="E391" s="49"/>
      <c r="F391" s="49"/>
      <c r="G391" s="49"/>
      <c r="H391" s="49"/>
      <c r="P391" s="49"/>
      <c r="Q391" s="49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9"/>
      <c r="B392" s="49"/>
      <c r="C392" s="49"/>
      <c r="E392" s="49"/>
      <c r="F392" s="49"/>
      <c r="G392" s="49"/>
      <c r="H392" s="49"/>
      <c r="P392" s="49"/>
      <c r="Q392" s="49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9"/>
      <c r="B393" s="49"/>
      <c r="C393" s="49"/>
      <c r="E393" s="49"/>
      <c r="F393" s="49"/>
      <c r="G393" s="49"/>
      <c r="H393" s="49"/>
      <c r="P393" s="49"/>
      <c r="Q393" s="49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9"/>
      <c r="B394" s="49"/>
      <c r="C394" s="49"/>
      <c r="E394" s="49"/>
      <c r="F394" s="49"/>
      <c r="G394" s="49"/>
      <c r="H394" s="49"/>
      <c r="P394" s="49"/>
      <c r="Q394" s="49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9"/>
      <c r="B395" s="49"/>
      <c r="C395" s="49"/>
      <c r="E395" s="49"/>
      <c r="F395" s="49"/>
      <c r="G395" s="49"/>
      <c r="H395" s="49"/>
      <c r="P395" s="49"/>
      <c r="Q395" s="49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9"/>
      <c r="B396" s="49"/>
      <c r="C396" s="49"/>
      <c r="E396" s="49"/>
      <c r="F396" s="49"/>
      <c r="G396" s="49"/>
      <c r="H396" s="49"/>
      <c r="P396" s="49"/>
      <c r="Q396" s="49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9"/>
      <c r="B397" s="49"/>
      <c r="C397" s="49"/>
      <c r="E397" s="49"/>
      <c r="F397" s="49"/>
      <c r="G397" s="49"/>
      <c r="H397" s="49"/>
      <c r="P397" s="49"/>
      <c r="Q397" s="49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9"/>
      <c r="B398" s="49"/>
      <c r="C398" s="49"/>
      <c r="E398" s="49"/>
      <c r="F398" s="49"/>
      <c r="G398" s="49"/>
      <c r="H398" s="49"/>
      <c r="P398" s="49"/>
      <c r="Q398" s="49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9"/>
      <c r="B399" s="49"/>
      <c r="C399" s="49"/>
      <c r="E399" s="49"/>
      <c r="F399" s="49"/>
      <c r="G399" s="49"/>
      <c r="H399" s="49"/>
      <c r="P399" s="49"/>
      <c r="Q399" s="49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9"/>
      <c r="B400" s="49"/>
      <c r="C400" s="49"/>
      <c r="E400" s="49"/>
      <c r="F400" s="49"/>
      <c r="G400" s="49"/>
      <c r="H400" s="49"/>
      <c r="P400" s="49"/>
      <c r="Q400" s="49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9"/>
      <c r="B401" s="49"/>
      <c r="C401" s="49"/>
      <c r="E401" s="49"/>
      <c r="F401" s="49"/>
      <c r="G401" s="49"/>
      <c r="H401" s="49"/>
      <c r="P401" s="49"/>
      <c r="Q401" s="49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9"/>
      <c r="B402" s="49"/>
      <c r="C402" s="49"/>
      <c r="E402" s="49"/>
      <c r="F402" s="49"/>
      <c r="G402" s="49"/>
      <c r="H402" s="49"/>
      <c r="P402" s="49"/>
      <c r="Q402" s="49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9"/>
      <c r="B403" s="49"/>
      <c r="C403" s="49"/>
      <c r="E403" s="49"/>
      <c r="F403" s="49"/>
      <c r="G403" s="49"/>
      <c r="H403" s="49"/>
      <c r="P403" s="49"/>
      <c r="Q403" s="49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9"/>
      <c r="B404" s="49"/>
      <c r="C404" s="49"/>
      <c r="E404" s="49"/>
      <c r="F404" s="49"/>
      <c r="G404" s="49"/>
      <c r="H404" s="49"/>
      <c r="P404" s="49"/>
      <c r="Q404" s="49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9"/>
      <c r="B405" s="49"/>
      <c r="C405" s="49"/>
      <c r="E405" s="49"/>
      <c r="F405" s="49"/>
      <c r="G405" s="49"/>
      <c r="H405" s="49"/>
      <c r="P405" s="49"/>
      <c r="Q405" s="49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9"/>
      <c r="B406" s="49"/>
      <c r="C406" s="49"/>
      <c r="E406" s="49"/>
      <c r="F406" s="49"/>
      <c r="G406" s="49"/>
      <c r="H406" s="49"/>
      <c r="P406" s="49"/>
      <c r="Q406" s="49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9"/>
      <c r="B407" s="49"/>
      <c r="C407" s="49"/>
      <c r="E407" s="49"/>
      <c r="F407" s="49"/>
      <c r="G407" s="49"/>
      <c r="H407" s="49"/>
      <c r="P407" s="49"/>
      <c r="Q407" s="49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9"/>
      <c r="B408" s="49"/>
      <c r="C408" s="49"/>
      <c r="E408" s="49"/>
      <c r="F408" s="49"/>
      <c r="G408" s="49"/>
      <c r="H408" s="49"/>
      <c r="P408" s="49"/>
      <c r="Q408" s="49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9"/>
      <c r="B409" s="49"/>
      <c r="C409" s="49"/>
      <c r="E409" s="49"/>
      <c r="F409" s="49"/>
      <c r="G409" s="49"/>
      <c r="H409" s="49"/>
      <c r="P409" s="49"/>
      <c r="Q409" s="49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9"/>
      <c r="B410" s="49"/>
      <c r="C410" s="49"/>
      <c r="E410" s="49"/>
      <c r="F410" s="49"/>
      <c r="G410" s="49"/>
      <c r="H410" s="49"/>
      <c r="P410" s="49"/>
      <c r="Q410" s="49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9"/>
      <c r="B411" s="49"/>
      <c r="C411" s="49"/>
      <c r="E411" s="49"/>
      <c r="F411" s="49"/>
      <c r="G411" s="49"/>
      <c r="H411" s="49"/>
      <c r="P411" s="49"/>
      <c r="Q411" s="49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9"/>
      <c r="B412" s="49"/>
      <c r="C412" s="49"/>
      <c r="E412" s="49"/>
      <c r="F412" s="49"/>
      <c r="G412" s="49"/>
      <c r="H412" s="49"/>
      <c r="P412" s="49"/>
      <c r="Q412" s="49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9"/>
      <c r="B413" s="49"/>
      <c r="C413" s="49"/>
      <c r="E413" s="49"/>
      <c r="F413" s="49"/>
      <c r="G413" s="49"/>
      <c r="H413" s="49"/>
      <c r="P413" s="49"/>
      <c r="Q413" s="49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9"/>
      <c r="B414" s="49"/>
      <c r="C414" s="49"/>
      <c r="E414" s="49"/>
      <c r="F414" s="49"/>
      <c r="G414" s="49"/>
      <c r="H414" s="49"/>
      <c r="P414" s="49"/>
      <c r="Q414" s="49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9"/>
      <c r="B415" s="49"/>
      <c r="C415" s="49"/>
      <c r="E415" s="49"/>
      <c r="F415" s="49"/>
      <c r="G415" s="49"/>
      <c r="H415" s="49"/>
      <c r="P415" s="49"/>
      <c r="Q415" s="49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9"/>
      <c r="B416" s="49"/>
      <c r="C416" s="49"/>
      <c r="E416" s="49"/>
      <c r="F416" s="49"/>
      <c r="G416" s="49"/>
      <c r="H416" s="49"/>
      <c r="P416" s="49"/>
      <c r="Q416" s="49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9"/>
      <c r="B417" s="49"/>
      <c r="C417" s="49"/>
      <c r="E417" s="49"/>
      <c r="F417" s="49"/>
      <c r="G417" s="49"/>
      <c r="H417" s="49"/>
      <c r="P417" s="49"/>
      <c r="Q417" s="49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9"/>
      <c r="B418" s="49"/>
      <c r="C418" s="49"/>
      <c r="E418" s="49"/>
      <c r="F418" s="49"/>
      <c r="G418" s="49"/>
      <c r="H418" s="49"/>
      <c r="P418" s="49"/>
      <c r="Q418" s="49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9"/>
      <c r="B419" s="49"/>
      <c r="C419" s="49"/>
      <c r="E419" s="49"/>
      <c r="F419" s="49"/>
      <c r="G419" s="49"/>
      <c r="H419" s="49"/>
      <c r="P419" s="49"/>
      <c r="Q419" s="49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9"/>
      <c r="B420" s="49"/>
      <c r="C420" s="49"/>
      <c r="E420" s="49"/>
      <c r="F420" s="49"/>
      <c r="G420" s="49"/>
      <c r="H420" s="49"/>
      <c r="P420" s="49"/>
      <c r="Q420" s="49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9"/>
      <c r="B421" s="49"/>
      <c r="C421" s="49"/>
      <c r="E421" s="49"/>
      <c r="F421" s="49"/>
      <c r="G421" s="49"/>
      <c r="H421" s="49"/>
      <c r="P421" s="49"/>
      <c r="Q421" s="49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9"/>
      <c r="B422" s="49"/>
      <c r="C422" s="49"/>
      <c r="E422" s="49"/>
      <c r="F422" s="49"/>
      <c r="G422" s="49"/>
      <c r="H422" s="49"/>
      <c r="P422" s="49"/>
      <c r="Q422" s="49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9"/>
      <c r="B423" s="49"/>
      <c r="C423" s="49"/>
      <c r="E423" s="49"/>
      <c r="F423" s="49"/>
      <c r="G423" s="49"/>
      <c r="H423" s="49"/>
      <c r="P423" s="49"/>
      <c r="Q423" s="49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9"/>
      <c r="B424" s="49"/>
      <c r="C424" s="49"/>
      <c r="E424" s="49"/>
      <c r="F424" s="49"/>
      <c r="G424" s="49"/>
      <c r="H424" s="49"/>
      <c r="P424" s="49"/>
      <c r="Q424" s="49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9"/>
      <c r="B425" s="49"/>
      <c r="C425" s="49"/>
      <c r="E425" s="49"/>
      <c r="F425" s="49"/>
      <c r="G425" s="49"/>
      <c r="H425" s="49"/>
      <c r="P425" s="49"/>
      <c r="Q425" s="49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9"/>
      <c r="B426" s="49"/>
      <c r="C426" s="49"/>
      <c r="E426" s="49"/>
      <c r="F426" s="49"/>
      <c r="G426" s="49"/>
      <c r="H426" s="49"/>
      <c r="P426" s="49"/>
      <c r="Q426" s="49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9"/>
      <c r="B427" s="49"/>
      <c r="C427" s="49"/>
      <c r="E427" s="49"/>
      <c r="F427" s="49"/>
      <c r="G427" s="49"/>
      <c r="H427" s="49"/>
      <c r="P427" s="49"/>
      <c r="Q427" s="49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9"/>
      <c r="B428" s="49"/>
      <c r="C428" s="49"/>
      <c r="E428" s="49"/>
      <c r="F428" s="49"/>
      <c r="G428" s="49"/>
      <c r="H428" s="49"/>
      <c r="P428" s="49"/>
      <c r="Q428" s="49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9"/>
      <c r="B429" s="49"/>
      <c r="C429" s="49"/>
      <c r="E429" s="49"/>
      <c r="F429" s="49"/>
      <c r="G429" s="49"/>
      <c r="H429" s="49"/>
      <c r="P429" s="49"/>
      <c r="Q429" s="49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9"/>
      <c r="B430" s="49"/>
      <c r="C430" s="49"/>
      <c r="E430" s="49"/>
      <c r="F430" s="49"/>
      <c r="G430" s="49"/>
      <c r="H430" s="49"/>
      <c r="P430" s="49"/>
      <c r="Q430" s="49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9"/>
      <c r="B431" s="49"/>
      <c r="C431" s="49"/>
      <c r="E431" s="49"/>
      <c r="F431" s="49"/>
      <c r="G431" s="49"/>
      <c r="H431" s="49"/>
      <c r="P431" s="49"/>
      <c r="Q431" s="49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9"/>
      <c r="B432" s="49"/>
      <c r="C432" s="49"/>
      <c r="E432" s="49"/>
      <c r="F432" s="49"/>
      <c r="G432" s="49"/>
      <c r="H432" s="49"/>
      <c r="P432" s="49"/>
      <c r="Q432" s="49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9"/>
      <c r="B433" s="49"/>
      <c r="C433" s="49"/>
      <c r="E433" s="49"/>
      <c r="F433" s="49"/>
      <c r="G433" s="49"/>
      <c r="H433" s="49"/>
      <c r="P433" s="49"/>
      <c r="Q433" s="49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9"/>
      <c r="B434" s="49"/>
      <c r="C434" s="49"/>
      <c r="E434" s="49"/>
      <c r="F434" s="49"/>
      <c r="G434" s="49"/>
      <c r="H434" s="49"/>
      <c r="P434" s="49"/>
      <c r="Q434" s="49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9"/>
      <c r="B435" s="49"/>
      <c r="C435" s="49"/>
      <c r="E435" s="49"/>
      <c r="F435" s="49"/>
      <c r="G435" s="49"/>
      <c r="H435" s="49"/>
      <c r="P435" s="49"/>
      <c r="Q435" s="49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9"/>
      <c r="B436" s="49"/>
      <c r="C436" s="49"/>
      <c r="E436" s="49"/>
      <c r="F436" s="49"/>
      <c r="G436" s="49"/>
      <c r="H436" s="49"/>
      <c r="P436" s="49"/>
      <c r="Q436" s="49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9"/>
      <c r="B437" s="49"/>
      <c r="C437" s="49"/>
      <c r="E437" s="49"/>
      <c r="F437" s="49"/>
      <c r="G437" s="49"/>
      <c r="H437" s="49"/>
      <c r="P437" s="49"/>
      <c r="Q437" s="49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9"/>
      <c r="B438" s="49"/>
      <c r="C438" s="49"/>
      <c r="E438" s="49"/>
      <c r="F438" s="49"/>
      <c r="G438" s="49"/>
      <c r="H438" s="49"/>
      <c r="P438" s="49"/>
      <c r="Q438" s="49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9"/>
      <c r="B439" s="49"/>
      <c r="C439" s="49"/>
      <c r="E439" s="49"/>
      <c r="F439" s="49"/>
      <c r="G439" s="49"/>
      <c r="H439" s="49"/>
      <c r="P439" s="49"/>
      <c r="Q439" s="49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9"/>
      <c r="B440" s="49"/>
      <c r="C440" s="49"/>
      <c r="E440" s="49"/>
      <c r="F440" s="49"/>
      <c r="G440" s="49"/>
      <c r="H440" s="49"/>
      <c r="P440" s="49"/>
      <c r="Q440" s="49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9"/>
      <c r="B441" s="49"/>
      <c r="C441" s="49"/>
      <c r="E441" s="49"/>
      <c r="F441" s="49"/>
      <c r="G441" s="49"/>
      <c r="H441" s="49"/>
      <c r="P441" s="49"/>
      <c r="Q441" s="49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9"/>
      <c r="B442" s="49"/>
      <c r="C442" s="49"/>
      <c r="E442" s="49"/>
      <c r="F442" s="49"/>
      <c r="G442" s="49"/>
      <c r="H442" s="49"/>
      <c r="P442" s="49"/>
      <c r="Q442" s="49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9"/>
      <c r="B443" s="49"/>
      <c r="C443" s="49"/>
      <c r="E443" s="49"/>
      <c r="F443" s="49"/>
      <c r="G443" s="49"/>
      <c r="H443" s="49"/>
      <c r="P443" s="49"/>
      <c r="Q443" s="49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9"/>
      <c r="B444" s="49"/>
      <c r="C444" s="49"/>
      <c r="E444" s="49"/>
      <c r="F444" s="49"/>
      <c r="G444" s="49"/>
      <c r="H444" s="49"/>
      <c r="P444" s="49"/>
      <c r="Q444" s="49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9"/>
      <c r="B445" s="49"/>
      <c r="C445" s="49"/>
      <c r="E445" s="49"/>
      <c r="F445" s="49"/>
      <c r="G445" s="49"/>
      <c r="H445" s="49"/>
      <c r="P445" s="49"/>
      <c r="Q445" s="49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9"/>
      <c r="B446" s="49"/>
      <c r="C446" s="49"/>
      <c r="E446" s="49"/>
      <c r="F446" s="49"/>
      <c r="G446" s="49"/>
      <c r="H446" s="49"/>
      <c r="P446" s="49"/>
      <c r="Q446" s="49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9"/>
      <c r="B447" s="49"/>
      <c r="C447" s="49"/>
      <c r="E447" s="49"/>
      <c r="F447" s="49"/>
      <c r="G447" s="49"/>
      <c r="H447" s="49"/>
      <c r="P447" s="49"/>
      <c r="Q447" s="49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9"/>
      <c r="B448" s="49"/>
      <c r="C448" s="49"/>
      <c r="E448" s="49"/>
      <c r="F448" s="49"/>
      <c r="G448" s="49"/>
      <c r="H448" s="49"/>
      <c r="P448" s="49"/>
      <c r="Q448" s="49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9"/>
      <c r="B449" s="49"/>
      <c r="C449" s="49"/>
      <c r="E449" s="49"/>
      <c r="F449" s="49"/>
      <c r="G449" s="49"/>
      <c r="H449" s="49"/>
      <c r="P449" s="49"/>
      <c r="Q449" s="49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9"/>
      <c r="B450" s="49"/>
      <c r="C450" s="49"/>
      <c r="E450" s="49"/>
      <c r="F450" s="49"/>
      <c r="G450" s="49"/>
      <c r="H450" s="49"/>
      <c r="P450" s="49"/>
      <c r="Q450" s="49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9"/>
      <c r="B451" s="49"/>
      <c r="C451" s="49"/>
      <c r="E451" s="49"/>
      <c r="F451" s="49"/>
      <c r="G451" s="49"/>
      <c r="H451" s="49"/>
      <c r="P451" s="49"/>
      <c r="Q451" s="49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9"/>
      <c r="B452" s="49"/>
      <c r="C452" s="49"/>
      <c r="E452" s="49"/>
      <c r="F452" s="49"/>
      <c r="G452" s="49"/>
      <c r="H452" s="49"/>
      <c r="P452" s="49"/>
      <c r="Q452" s="49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9"/>
      <c r="B453" s="49"/>
      <c r="C453" s="49"/>
      <c r="E453" s="49"/>
      <c r="F453" s="49"/>
      <c r="G453" s="49"/>
      <c r="H453" s="49"/>
      <c r="P453" s="49"/>
      <c r="Q453" s="49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9"/>
      <c r="B454" s="49"/>
      <c r="C454" s="49"/>
      <c r="E454" s="49"/>
      <c r="F454" s="49"/>
      <c r="G454" s="49"/>
      <c r="H454" s="49"/>
      <c r="P454" s="49"/>
      <c r="Q454" s="49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9"/>
      <c r="B455" s="49"/>
      <c r="C455" s="49"/>
      <c r="E455" s="49"/>
      <c r="F455" s="49"/>
      <c r="G455" s="49"/>
      <c r="H455" s="49"/>
      <c r="P455" s="49"/>
      <c r="Q455" s="49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9"/>
      <c r="B456" s="49"/>
      <c r="C456" s="49"/>
      <c r="E456" s="49"/>
      <c r="F456" s="49"/>
      <c r="G456" s="49"/>
      <c r="H456" s="49"/>
      <c r="P456" s="49"/>
      <c r="Q456" s="49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9"/>
      <c r="B457" s="49"/>
      <c r="C457" s="49"/>
      <c r="E457" s="49"/>
      <c r="F457" s="49"/>
      <c r="G457" s="49"/>
      <c r="H457" s="49"/>
      <c r="P457" s="49"/>
      <c r="Q457" s="49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9"/>
      <c r="B458" s="49"/>
      <c r="C458" s="49"/>
      <c r="E458" s="49"/>
      <c r="F458" s="49"/>
      <c r="G458" s="49"/>
      <c r="H458" s="49"/>
      <c r="P458" s="49"/>
      <c r="Q458" s="49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9"/>
      <c r="B459" s="49"/>
      <c r="C459" s="49"/>
      <c r="E459" s="49"/>
      <c r="F459" s="49"/>
      <c r="G459" s="49"/>
      <c r="H459" s="49"/>
      <c r="P459" s="49"/>
      <c r="Q459" s="49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9"/>
      <c r="B460" s="49"/>
      <c r="C460" s="49"/>
      <c r="E460" s="49"/>
      <c r="F460" s="49"/>
      <c r="G460" s="49"/>
      <c r="H460" s="49"/>
      <c r="P460" s="49"/>
      <c r="Q460" s="49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9"/>
      <c r="B461" s="49"/>
      <c r="C461" s="49"/>
      <c r="E461" s="49"/>
      <c r="F461" s="49"/>
      <c r="G461" s="49"/>
      <c r="H461" s="49"/>
      <c r="P461" s="49"/>
      <c r="Q461" s="49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9"/>
      <c r="B462" s="49"/>
      <c r="C462" s="49"/>
      <c r="E462" s="49"/>
      <c r="F462" s="49"/>
      <c r="G462" s="49"/>
      <c r="H462" s="49"/>
      <c r="P462" s="49"/>
      <c r="Q462" s="49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9"/>
      <c r="B463" s="49"/>
      <c r="C463" s="49"/>
      <c r="E463" s="49"/>
      <c r="F463" s="49"/>
      <c r="G463" s="49"/>
      <c r="H463" s="49"/>
      <c r="P463" s="49"/>
      <c r="Q463" s="49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9"/>
      <c r="B464" s="49"/>
      <c r="C464" s="49"/>
      <c r="E464" s="49"/>
      <c r="F464" s="49"/>
      <c r="G464" s="49"/>
      <c r="H464" s="49"/>
      <c r="P464" s="49"/>
      <c r="Q464" s="49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9"/>
      <c r="B465" s="49"/>
      <c r="C465" s="49"/>
      <c r="E465" s="49"/>
      <c r="F465" s="49"/>
      <c r="G465" s="49"/>
      <c r="H465" s="49"/>
      <c r="P465" s="49"/>
      <c r="Q465" s="49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9"/>
      <c r="B466" s="49"/>
      <c r="C466" s="49"/>
      <c r="E466" s="49"/>
      <c r="F466" s="49"/>
      <c r="G466" s="49"/>
      <c r="H466" s="49"/>
      <c r="P466" s="49"/>
      <c r="Q466" s="49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9"/>
      <c r="B467" s="49"/>
      <c r="C467" s="49"/>
      <c r="E467" s="49"/>
      <c r="F467" s="49"/>
      <c r="G467" s="49"/>
      <c r="H467" s="49"/>
      <c r="P467" s="49"/>
      <c r="Q467" s="49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9"/>
      <c r="B468" s="49"/>
      <c r="C468" s="49"/>
      <c r="E468" s="49"/>
      <c r="F468" s="49"/>
      <c r="G468" s="49"/>
      <c r="H468" s="49"/>
      <c r="P468" s="49"/>
      <c r="Q468" s="49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9"/>
      <c r="B469" s="49"/>
      <c r="C469" s="49"/>
      <c r="E469" s="49"/>
      <c r="F469" s="49"/>
      <c r="G469" s="49"/>
      <c r="H469" s="49"/>
      <c r="P469" s="49"/>
      <c r="Q469" s="49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9"/>
      <c r="B470" s="49"/>
      <c r="C470" s="49"/>
      <c r="E470" s="49"/>
      <c r="F470" s="49"/>
      <c r="G470" s="49"/>
      <c r="H470" s="49"/>
      <c r="P470" s="49"/>
      <c r="Q470" s="49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9"/>
      <c r="B471" s="49"/>
      <c r="C471" s="49"/>
      <c r="E471" s="49"/>
      <c r="F471" s="49"/>
      <c r="G471" s="49"/>
      <c r="H471" s="49"/>
      <c r="P471" s="49"/>
      <c r="Q471" s="49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9"/>
      <c r="B472" s="49"/>
      <c r="C472" s="49"/>
      <c r="E472" s="49"/>
      <c r="F472" s="49"/>
      <c r="G472" s="49"/>
      <c r="H472" s="49"/>
      <c r="P472" s="49"/>
      <c r="Q472" s="49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9"/>
      <c r="B473" s="49"/>
      <c r="C473" s="49"/>
      <c r="E473" s="49"/>
      <c r="F473" s="49"/>
      <c r="G473" s="49"/>
      <c r="H473" s="49"/>
      <c r="P473" s="49"/>
      <c r="Q473" s="49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9"/>
      <c r="B474" s="49"/>
      <c r="C474" s="49"/>
      <c r="E474" s="49"/>
      <c r="F474" s="49"/>
      <c r="G474" s="49"/>
      <c r="H474" s="49"/>
      <c r="P474" s="49"/>
      <c r="Q474" s="49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9"/>
      <c r="B475" s="49"/>
      <c r="C475" s="49"/>
      <c r="E475" s="49"/>
      <c r="F475" s="49"/>
      <c r="G475" s="49"/>
      <c r="H475" s="49"/>
      <c r="P475" s="49"/>
      <c r="Q475" s="49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9"/>
      <c r="B476" s="49"/>
      <c r="C476" s="49"/>
      <c r="E476" s="49"/>
      <c r="F476" s="49"/>
      <c r="G476" s="49"/>
      <c r="H476" s="49"/>
      <c r="P476" s="49"/>
      <c r="Q476" s="49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9"/>
      <c r="B477" s="49"/>
      <c r="C477" s="49"/>
      <c r="E477" s="49"/>
      <c r="F477" s="49"/>
      <c r="G477" s="49"/>
      <c r="H477" s="49"/>
      <c r="P477" s="49"/>
      <c r="Q477" s="49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9"/>
      <c r="B478" s="49"/>
      <c r="C478" s="49"/>
      <c r="E478" s="49"/>
      <c r="F478" s="49"/>
      <c r="G478" s="49"/>
      <c r="H478" s="49"/>
      <c r="P478" s="49"/>
      <c r="Q478" s="49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9"/>
      <c r="B479" s="49"/>
      <c r="C479" s="49"/>
      <c r="E479" s="49"/>
      <c r="F479" s="49"/>
      <c r="G479" s="49"/>
      <c r="H479" s="49"/>
      <c r="P479" s="49"/>
      <c r="Q479" s="49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9"/>
      <c r="B480" s="49"/>
      <c r="C480" s="49"/>
      <c r="E480" s="49"/>
      <c r="F480" s="49"/>
      <c r="G480" s="49"/>
      <c r="H480" s="49"/>
      <c r="P480" s="49"/>
      <c r="Q480" s="49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9"/>
      <c r="B481" s="49"/>
      <c r="C481" s="49"/>
      <c r="E481" s="49"/>
      <c r="F481" s="49"/>
      <c r="G481" s="49"/>
      <c r="H481" s="49"/>
      <c r="P481" s="49"/>
      <c r="Q481" s="49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9"/>
      <c r="B482" s="49"/>
      <c r="C482" s="49"/>
      <c r="E482" s="49"/>
      <c r="F482" s="49"/>
      <c r="G482" s="49"/>
      <c r="H482" s="49"/>
      <c r="P482" s="49"/>
      <c r="Q482" s="49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9"/>
      <c r="B483" s="49"/>
      <c r="C483" s="49"/>
      <c r="E483" s="49"/>
      <c r="F483" s="49"/>
      <c r="G483" s="49"/>
      <c r="H483" s="49"/>
      <c r="P483" s="49"/>
      <c r="Q483" s="49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9"/>
      <c r="B484" s="49"/>
      <c r="C484" s="49"/>
      <c r="E484" s="49"/>
      <c r="F484" s="49"/>
      <c r="G484" s="49"/>
      <c r="H484" s="49"/>
      <c r="P484" s="49"/>
      <c r="Q484" s="49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9"/>
      <c r="B485" s="49"/>
      <c r="C485" s="49"/>
      <c r="E485" s="49"/>
      <c r="F485" s="49"/>
      <c r="G485" s="49"/>
      <c r="H485" s="49"/>
      <c r="P485" s="49"/>
      <c r="Q485" s="49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9"/>
      <c r="B486" s="49"/>
      <c r="C486" s="49"/>
      <c r="E486" s="49"/>
      <c r="F486" s="49"/>
      <c r="G486" s="49"/>
      <c r="H486" s="49"/>
      <c r="P486" s="49"/>
      <c r="Q486" s="49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9"/>
      <c r="B487" s="49"/>
      <c r="C487" s="49"/>
      <c r="E487" s="49"/>
      <c r="F487" s="49"/>
      <c r="G487" s="49"/>
      <c r="H487" s="49"/>
      <c r="P487" s="49"/>
      <c r="Q487" s="49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9"/>
      <c r="B488" s="49"/>
      <c r="C488" s="49"/>
      <c r="E488" s="49"/>
      <c r="F488" s="49"/>
      <c r="G488" s="49"/>
      <c r="H488" s="49"/>
      <c r="P488" s="49"/>
      <c r="Q488" s="49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9"/>
      <c r="B489" s="49"/>
      <c r="C489" s="49"/>
      <c r="E489" s="49"/>
      <c r="F489" s="49"/>
      <c r="G489" s="49"/>
      <c r="H489" s="49"/>
      <c r="P489" s="49"/>
      <c r="Q489" s="49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9"/>
      <c r="B490" s="49"/>
      <c r="C490" s="49"/>
      <c r="E490" s="49"/>
      <c r="F490" s="49"/>
      <c r="G490" s="49"/>
      <c r="H490" s="49"/>
      <c r="P490" s="49"/>
      <c r="Q490" s="49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9"/>
      <c r="B491" s="49"/>
      <c r="C491" s="49"/>
      <c r="E491" s="49"/>
      <c r="F491" s="49"/>
      <c r="G491" s="49"/>
      <c r="H491" s="49"/>
      <c r="P491" s="49"/>
      <c r="Q491" s="49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9"/>
      <c r="B492" s="49"/>
      <c r="C492" s="49"/>
      <c r="E492" s="49"/>
      <c r="F492" s="49"/>
      <c r="G492" s="49"/>
      <c r="H492" s="49"/>
      <c r="P492" s="49"/>
      <c r="Q492" s="49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9"/>
      <c r="B493" s="49"/>
      <c r="C493" s="49"/>
      <c r="E493" s="49"/>
      <c r="F493" s="49"/>
      <c r="G493" s="49"/>
      <c r="H493" s="49"/>
      <c r="P493" s="49"/>
      <c r="Q493" s="49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9"/>
      <c r="B494" s="49"/>
      <c r="C494" s="49"/>
      <c r="E494" s="49"/>
      <c r="F494" s="49"/>
      <c r="G494" s="49"/>
      <c r="H494" s="49"/>
      <c r="P494" s="49"/>
      <c r="Q494" s="49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9"/>
      <c r="B495" s="49"/>
      <c r="C495" s="49"/>
      <c r="E495" s="49"/>
      <c r="F495" s="49"/>
      <c r="G495" s="49"/>
      <c r="H495" s="49"/>
      <c r="P495" s="49"/>
      <c r="Q495" s="49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9"/>
      <c r="B496" s="49"/>
      <c r="C496" s="49"/>
      <c r="E496" s="49"/>
      <c r="F496" s="49"/>
      <c r="G496" s="49"/>
      <c r="H496" s="49"/>
      <c r="P496" s="49"/>
      <c r="Q496" s="49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9"/>
      <c r="B497" s="49"/>
      <c r="C497" s="49"/>
      <c r="E497" s="49"/>
      <c r="F497" s="49"/>
      <c r="G497" s="49"/>
      <c r="H497" s="49"/>
      <c r="P497" s="49"/>
      <c r="Q497" s="49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9"/>
      <c r="B498" s="49"/>
      <c r="C498" s="49"/>
      <c r="E498" s="49"/>
      <c r="F498" s="49"/>
      <c r="G498" s="49"/>
      <c r="H498" s="49"/>
      <c r="P498" s="49"/>
      <c r="Q498" s="49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49"/>
      <c r="B499" s="49"/>
      <c r="C499" s="49"/>
      <c r="E499" s="49"/>
      <c r="F499" s="49"/>
      <c r="G499" s="49"/>
      <c r="H499" s="49"/>
      <c r="P499" s="49"/>
      <c r="Q499" s="49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49"/>
      <c r="B500" s="49"/>
      <c r="C500" s="49"/>
      <c r="E500" s="49"/>
      <c r="F500" s="49"/>
      <c r="G500" s="49"/>
      <c r="H500" s="49"/>
      <c r="P500" s="49"/>
      <c r="Q500" s="49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49"/>
      <c r="B501" s="49"/>
      <c r="C501" s="49"/>
      <c r="E501" s="49"/>
      <c r="F501" s="49"/>
      <c r="G501" s="49"/>
      <c r="H501" s="49"/>
      <c r="P501" s="49"/>
      <c r="Q501" s="49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49"/>
      <c r="B502" s="49"/>
      <c r="C502" s="49"/>
      <c r="E502" s="49"/>
      <c r="F502" s="49"/>
      <c r="G502" s="49"/>
      <c r="H502" s="49"/>
      <c r="P502" s="49"/>
      <c r="Q502" s="49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49"/>
      <c r="B503" s="49"/>
      <c r="C503" s="49"/>
      <c r="E503" s="49"/>
      <c r="F503" s="49"/>
      <c r="G503" s="49"/>
      <c r="H503" s="49"/>
      <c r="P503" s="49"/>
      <c r="Q503" s="49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49"/>
      <c r="B504" s="49"/>
      <c r="C504" s="49"/>
      <c r="E504" s="49"/>
      <c r="F504" s="49"/>
      <c r="G504" s="49"/>
      <c r="H504" s="49"/>
      <c r="P504" s="49"/>
      <c r="Q504" s="49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49"/>
      <c r="B505" s="49"/>
      <c r="C505" s="49"/>
      <c r="E505" s="49"/>
      <c r="F505" s="49"/>
      <c r="G505" s="49"/>
      <c r="H505" s="49"/>
      <c r="P505" s="49"/>
      <c r="Q505" s="49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49"/>
      <c r="B506" s="49"/>
      <c r="C506" s="49"/>
      <c r="E506" s="49"/>
      <c r="F506" s="49"/>
      <c r="G506" s="49"/>
      <c r="H506" s="49"/>
      <c r="P506" s="49"/>
      <c r="Q506" s="49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49"/>
      <c r="B507" s="49"/>
      <c r="C507" s="49"/>
      <c r="E507" s="49"/>
      <c r="F507" s="49"/>
      <c r="G507" s="49"/>
      <c r="H507" s="49"/>
      <c r="P507" s="49"/>
      <c r="Q507" s="49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49"/>
      <c r="B508" s="49"/>
      <c r="C508" s="49"/>
      <c r="E508" s="49"/>
      <c r="F508" s="49"/>
      <c r="G508" s="49"/>
      <c r="H508" s="49"/>
      <c r="P508" s="49"/>
      <c r="Q508" s="49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49"/>
      <c r="B509" s="49"/>
      <c r="C509" s="49"/>
      <c r="E509" s="49"/>
      <c r="F509" s="49"/>
      <c r="G509" s="49"/>
      <c r="H509" s="49"/>
      <c r="P509" s="49"/>
      <c r="Q509" s="49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49"/>
      <c r="B510" s="49"/>
      <c r="C510" s="49"/>
      <c r="E510" s="49"/>
      <c r="F510" s="49"/>
      <c r="G510" s="49"/>
      <c r="H510" s="49"/>
      <c r="P510" s="49"/>
      <c r="Q510" s="49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49"/>
      <c r="B511" s="49"/>
      <c r="C511" s="49"/>
      <c r="E511" s="49"/>
      <c r="F511" s="49"/>
      <c r="G511" s="49"/>
      <c r="H511" s="49"/>
      <c r="P511" s="49"/>
      <c r="Q511" s="49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49"/>
      <c r="B512" s="49"/>
      <c r="C512" s="49"/>
      <c r="E512" s="49"/>
      <c r="F512" s="49"/>
      <c r="G512" s="49"/>
      <c r="H512" s="49"/>
      <c r="P512" s="49"/>
      <c r="Q512" s="49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49"/>
      <c r="B513" s="49"/>
      <c r="C513" s="49"/>
      <c r="E513" s="49"/>
      <c r="F513" s="49"/>
      <c r="G513" s="49"/>
      <c r="H513" s="49"/>
      <c r="P513" s="49"/>
      <c r="Q513" s="49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49"/>
      <c r="B514" s="49"/>
      <c r="C514" s="49"/>
      <c r="E514" s="49"/>
      <c r="F514" s="49"/>
      <c r="G514" s="49"/>
      <c r="H514" s="49"/>
      <c r="P514" s="49"/>
      <c r="Q514" s="49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49"/>
      <c r="B515" s="49"/>
      <c r="C515" s="49"/>
      <c r="E515" s="49"/>
      <c r="F515" s="49"/>
      <c r="G515" s="49"/>
      <c r="H515" s="49"/>
      <c r="P515" s="49"/>
      <c r="Q515" s="49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49"/>
      <c r="B516" s="49"/>
      <c r="C516" s="49"/>
      <c r="E516" s="49"/>
      <c r="F516" s="49"/>
      <c r="G516" s="49"/>
      <c r="H516" s="49"/>
      <c r="P516" s="49"/>
      <c r="Q516" s="49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49"/>
      <c r="B517" s="49"/>
      <c r="C517" s="49"/>
      <c r="E517" s="49"/>
      <c r="F517" s="49"/>
      <c r="G517" s="49"/>
      <c r="H517" s="49"/>
      <c r="P517" s="49"/>
      <c r="Q517" s="49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49"/>
      <c r="B518" s="49"/>
      <c r="C518" s="49"/>
      <c r="E518" s="49"/>
      <c r="F518" s="49"/>
      <c r="G518" s="49"/>
      <c r="H518" s="49"/>
      <c r="P518" s="49"/>
      <c r="Q518" s="49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49"/>
      <c r="B519" s="49"/>
      <c r="C519" s="49"/>
      <c r="E519" s="49"/>
      <c r="F519" s="49"/>
      <c r="G519" s="49"/>
      <c r="H519" s="49"/>
      <c r="P519" s="49"/>
      <c r="Q519" s="49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49"/>
      <c r="B520" s="49"/>
      <c r="C520" s="49"/>
      <c r="E520" s="49"/>
      <c r="F520" s="49"/>
      <c r="G520" s="49"/>
      <c r="H520" s="49"/>
      <c r="P520" s="49"/>
      <c r="Q520" s="49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49"/>
      <c r="B521" s="49"/>
      <c r="C521" s="49"/>
      <c r="E521" s="49"/>
      <c r="F521" s="49"/>
      <c r="G521" s="49"/>
      <c r="H521" s="49"/>
      <c r="P521" s="49"/>
      <c r="Q521" s="49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49"/>
      <c r="B522" s="49"/>
      <c r="C522" s="49"/>
      <c r="E522" s="49"/>
      <c r="F522" s="49"/>
      <c r="G522" s="49"/>
      <c r="H522" s="49"/>
      <c r="P522" s="49"/>
      <c r="Q522" s="49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49"/>
      <c r="B523" s="49"/>
      <c r="C523" s="49"/>
      <c r="E523" s="49"/>
      <c r="F523" s="49"/>
      <c r="G523" s="49"/>
      <c r="H523" s="49"/>
      <c r="P523" s="49"/>
      <c r="Q523" s="49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49"/>
      <c r="B524" s="49"/>
      <c r="C524" s="49"/>
      <c r="E524" s="49"/>
      <c r="F524" s="49"/>
      <c r="G524" s="49"/>
      <c r="H524" s="49"/>
      <c r="P524" s="49"/>
      <c r="Q524" s="49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49"/>
      <c r="B525" s="49"/>
      <c r="C525" s="49"/>
      <c r="E525" s="49"/>
      <c r="F525" s="49"/>
      <c r="G525" s="49"/>
      <c r="H525" s="49"/>
      <c r="P525" s="49"/>
      <c r="Q525" s="49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s="4" customFormat="1" ht="12.75" customHeight="1" x14ac:dyDescent="0.2">
      <c r="A526" s="49"/>
      <c r="B526" s="49"/>
      <c r="C526" s="49"/>
      <c r="E526" s="49"/>
      <c r="F526" s="49"/>
      <c r="G526" s="49"/>
      <c r="H526" s="49"/>
      <c r="P526" s="49"/>
      <c r="Q526" s="49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spans="1:39" ht="12.75" customHeight="1" x14ac:dyDescent="0.2">
      <c r="A527" s="53"/>
      <c r="B527" s="53"/>
      <c r="C527" s="53"/>
      <c r="E527" s="53"/>
      <c r="F527" s="53"/>
      <c r="G527" s="53"/>
      <c r="H527" s="53"/>
      <c r="P527" s="53"/>
      <c r="Q527" s="53"/>
      <c r="AA527" s="5"/>
      <c r="AB527" s="5"/>
      <c r="AC527" s="5"/>
      <c r="AD527" s="5"/>
      <c r="AE527" s="5"/>
      <c r="AF527" s="5"/>
      <c r="AG527" s="5"/>
      <c r="AH527" s="5"/>
      <c r="AI527" s="7"/>
      <c r="AJ527" s="5"/>
      <c r="AK527" s="5"/>
      <c r="AL527" s="5"/>
      <c r="AM527" s="5"/>
    </row>
    <row r="528" spans="1:39" ht="12.75" customHeight="1" x14ac:dyDescent="0.2">
      <c r="A528" s="53"/>
      <c r="B528" s="53"/>
      <c r="C528" s="53"/>
      <c r="E528" s="53"/>
      <c r="F528" s="53"/>
      <c r="G528" s="53"/>
      <c r="H528" s="53"/>
      <c r="P528" s="53"/>
      <c r="Q528" s="53"/>
      <c r="AA528" s="5"/>
      <c r="AB528" s="5"/>
      <c r="AC528" s="5"/>
      <c r="AD528" s="5"/>
      <c r="AE528" s="5"/>
      <c r="AF528" s="5"/>
      <c r="AG528" s="5"/>
      <c r="AH528" s="5"/>
      <c r="AI528" s="7"/>
      <c r="AJ528" s="5"/>
      <c r="AK528" s="5"/>
      <c r="AL528" s="5"/>
      <c r="AM528" s="5"/>
    </row>
    <row r="529" spans="1:39" ht="12.75" customHeight="1" x14ac:dyDescent="0.2">
      <c r="A529" s="53"/>
      <c r="B529" s="53"/>
      <c r="C529" s="53"/>
      <c r="E529" s="53"/>
      <c r="F529" s="53"/>
      <c r="G529" s="53"/>
      <c r="H529" s="53"/>
      <c r="P529" s="53"/>
      <c r="Q529" s="53"/>
      <c r="AA529" s="5"/>
      <c r="AB529" s="5"/>
      <c r="AC529" s="5"/>
      <c r="AD529" s="5"/>
      <c r="AE529" s="5"/>
      <c r="AF529" s="5"/>
      <c r="AG529" s="5"/>
      <c r="AH529" s="5"/>
      <c r="AI529" s="7"/>
      <c r="AJ529" s="5"/>
      <c r="AK529" s="5"/>
      <c r="AL529" s="5"/>
      <c r="AM529" s="5"/>
    </row>
    <row r="530" spans="1:39" ht="12.75" customHeight="1" x14ac:dyDescent="0.2">
      <c r="A530" s="53"/>
      <c r="B530" s="53"/>
      <c r="C530" s="53"/>
      <c r="E530" s="53"/>
      <c r="F530" s="53"/>
      <c r="G530" s="53"/>
      <c r="H530" s="53"/>
      <c r="P530" s="53"/>
      <c r="Q530" s="53"/>
      <c r="AA530" s="5"/>
      <c r="AB530" s="5"/>
      <c r="AC530" s="5"/>
      <c r="AD530" s="5"/>
      <c r="AE530" s="5"/>
      <c r="AF530" s="5"/>
      <c r="AG530" s="5"/>
      <c r="AH530" s="5"/>
      <c r="AI530" s="7"/>
      <c r="AJ530" s="5"/>
      <c r="AK530" s="5"/>
      <c r="AL530" s="5"/>
      <c r="AM530" s="5"/>
    </row>
    <row r="531" spans="1:39" ht="12.75" customHeight="1" x14ac:dyDescent="0.2">
      <c r="A531" s="53"/>
      <c r="B531" s="53"/>
      <c r="C531" s="53"/>
      <c r="E531" s="53"/>
      <c r="F531" s="53"/>
      <c r="G531" s="53"/>
      <c r="H531" s="53"/>
      <c r="P531" s="53"/>
      <c r="Q531" s="53"/>
      <c r="AA531" s="5"/>
      <c r="AB531" s="5"/>
      <c r="AC531" s="5"/>
      <c r="AD531" s="5"/>
      <c r="AE531" s="5"/>
      <c r="AF531" s="5"/>
      <c r="AG531" s="5"/>
      <c r="AH531" s="5"/>
      <c r="AI531" s="7"/>
      <c r="AJ531" s="5"/>
      <c r="AK531" s="5"/>
      <c r="AL531" s="5"/>
      <c r="AM531" s="5"/>
    </row>
    <row r="532" spans="1:39" ht="12.75" customHeight="1" x14ac:dyDescent="0.2">
      <c r="A532" s="53"/>
      <c r="B532" s="53"/>
      <c r="C532" s="53"/>
      <c r="E532" s="53"/>
      <c r="F532" s="53"/>
      <c r="G532" s="53"/>
      <c r="H532" s="53"/>
      <c r="P532" s="53"/>
      <c r="Q532" s="53"/>
      <c r="AA532" s="5"/>
      <c r="AB532" s="5"/>
      <c r="AC532" s="5"/>
      <c r="AD532" s="5"/>
      <c r="AE532" s="5"/>
      <c r="AF532" s="5"/>
      <c r="AG532" s="5"/>
      <c r="AH532" s="5"/>
      <c r="AI532" s="7"/>
      <c r="AJ532" s="5"/>
      <c r="AK532" s="5"/>
      <c r="AL532" s="5"/>
      <c r="AM532" s="5"/>
    </row>
    <row r="533" spans="1:39" ht="12.75" customHeight="1" x14ac:dyDescent="0.2">
      <c r="A533" s="53"/>
      <c r="B533" s="53"/>
      <c r="C533" s="53"/>
      <c r="E533" s="53"/>
      <c r="F533" s="53"/>
      <c r="G533" s="53"/>
      <c r="H533" s="53"/>
      <c r="P533" s="53"/>
      <c r="Q533" s="53"/>
      <c r="AA533" s="5"/>
      <c r="AB533" s="5"/>
      <c r="AC533" s="5"/>
      <c r="AD533" s="5"/>
      <c r="AE533" s="5"/>
      <c r="AF533" s="5"/>
      <c r="AG533" s="5"/>
      <c r="AH533" s="5"/>
      <c r="AI533" s="7"/>
      <c r="AJ533" s="5"/>
      <c r="AK533" s="5"/>
      <c r="AL533" s="5"/>
      <c r="AM533" s="5"/>
    </row>
    <row r="534" spans="1:39" ht="12.75" customHeight="1" x14ac:dyDescent="0.2">
      <c r="A534" s="53"/>
      <c r="B534" s="53"/>
      <c r="C534" s="53"/>
      <c r="E534" s="53"/>
      <c r="F534" s="53"/>
      <c r="G534" s="53"/>
      <c r="H534" s="53"/>
      <c r="P534" s="53"/>
      <c r="Q534" s="53"/>
      <c r="AA534" s="5"/>
      <c r="AB534" s="5"/>
      <c r="AC534" s="5"/>
      <c r="AD534" s="5"/>
      <c r="AE534" s="5"/>
      <c r="AF534" s="5"/>
      <c r="AG534" s="5"/>
      <c r="AH534" s="5"/>
      <c r="AI534" s="7"/>
      <c r="AJ534" s="5"/>
      <c r="AK534" s="5"/>
      <c r="AL534" s="5"/>
      <c r="AM534" s="5"/>
    </row>
    <row r="535" spans="1:39" ht="12.75" customHeight="1" x14ac:dyDescent="0.2">
      <c r="A535" s="53"/>
      <c r="B535" s="53"/>
      <c r="C535" s="53"/>
      <c r="E535" s="53"/>
      <c r="F535" s="53"/>
      <c r="G535" s="53"/>
      <c r="H535" s="53"/>
      <c r="P535" s="53"/>
      <c r="Q535" s="53"/>
      <c r="AA535" s="5"/>
      <c r="AB535" s="5"/>
      <c r="AC535" s="5"/>
      <c r="AD535" s="5"/>
      <c r="AE535" s="5"/>
      <c r="AF535" s="5"/>
      <c r="AG535" s="5"/>
      <c r="AH535" s="5"/>
      <c r="AI535" s="7"/>
      <c r="AJ535" s="5"/>
      <c r="AK535" s="5"/>
      <c r="AL535" s="5"/>
      <c r="AM535" s="5"/>
    </row>
    <row r="536" spans="1:39" ht="12.75" customHeight="1" x14ac:dyDescent="0.2">
      <c r="A536" s="53"/>
      <c r="B536" s="53"/>
      <c r="C536" s="53"/>
      <c r="E536" s="53"/>
      <c r="F536" s="53"/>
      <c r="G536" s="53"/>
      <c r="H536" s="53"/>
      <c r="P536" s="53"/>
      <c r="Q536" s="53"/>
      <c r="AA536" s="5"/>
      <c r="AB536" s="5"/>
      <c r="AC536" s="5"/>
      <c r="AD536" s="5"/>
      <c r="AE536" s="5"/>
      <c r="AF536" s="5"/>
      <c r="AG536" s="5"/>
      <c r="AH536" s="5"/>
      <c r="AI536" s="7"/>
      <c r="AJ536" s="5"/>
      <c r="AK536" s="5"/>
      <c r="AL536" s="5"/>
      <c r="AM536" s="5"/>
    </row>
    <row r="537" spans="1:39" ht="12.75" customHeight="1" x14ac:dyDescent="0.2">
      <c r="A537" s="53"/>
      <c r="B537" s="53"/>
      <c r="C537" s="53"/>
      <c r="E537" s="53"/>
      <c r="F537" s="53"/>
      <c r="G537" s="53"/>
      <c r="H537" s="53"/>
      <c r="P537" s="53"/>
      <c r="Q537" s="53"/>
      <c r="AA537" s="5"/>
      <c r="AB537" s="5"/>
      <c r="AC537" s="5"/>
      <c r="AD537" s="5"/>
      <c r="AE537" s="5"/>
      <c r="AF537" s="5"/>
      <c r="AG537" s="5"/>
      <c r="AH537" s="5"/>
      <c r="AI537" s="7"/>
      <c r="AJ537" s="5"/>
      <c r="AK537" s="5"/>
      <c r="AL537" s="5"/>
      <c r="AM537" s="5"/>
    </row>
    <row r="538" spans="1:39" ht="12.75" customHeight="1" x14ac:dyDescent="0.2">
      <c r="A538" s="53"/>
      <c r="B538" s="53"/>
      <c r="C538" s="53"/>
      <c r="E538" s="53"/>
      <c r="F538" s="53"/>
      <c r="G538" s="53"/>
      <c r="H538" s="53"/>
      <c r="P538" s="53"/>
      <c r="Q538" s="53"/>
      <c r="AA538" s="5"/>
      <c r="AB538" s="5"/>
      <c r="AC538" s="5"/>
      <c r="AD538" s="5"/>
      <c r="AE538" s="5"/>
      <c r="AF538" s="5"/>
      <c r="AG538" s="5"/>
      <c r="AH538" s="5"/>
      <c r="AI538" s="7"/>
      <c r="AJ538" s="5"/>
      <c r="AK538" s="5"/>
      <c r="AL538" s="5"/>
      <c r="AM538" s="5"/>
    </row>
    <row r="539" spans="1:39" ht="12.75" customHeight="1" x14ac:dyDescent="0.2">
      <c r="A539" s="53"/>
      <c r="B539" s="53"/>
      <c r="C539" s="53"/>
      <c r="E539" s="53"/>
      <c r="F539" s="53"/>
      <c r="G539" s="53"/>
      <c r="H539" s="53"/>
      <c r="P539" s="53"/>
      <c r="Q539" s="53"/>
      <c r="AA539" s="5"/>
      <c r="AB539" s="5"/>
      <c r="AC539" s="5"/>
      <c r="AD539" s="5"/>
      <c r="AE539" s="5"/>
      <c r="AF539" s="5"/>
      <c r="AG539" s="5"/>
      <c r="AH539" s="5"/>
      <c r="AI539" s="7"/>
      <c r="AJ539" s="5"/>
      <c r="AK539" s="5"/>
      <c r="AL539" s="5"/>
      <c r="AM539" s="5"/>
    </row>
    <row r="540" spans="1:39" ht="12.75" customHeight="1" x14ac:dyDescent="0.2">
      <c r="A540" s="53"/>
      <c r="B540" s="53"/>
      <c r="C540" s="53"/>
      <c r="E540" s="53"/>
      <c r="F540" s="53"/>
      <c r="G540" s="53"/>
      <c r="H540" s="53"/>
      <c r="P540" s="53"/>
      <c r="Q540" s="53"/>
      <c r="AA540" s="5"/>
      <c r="AB540" s="5"/>
      <c r="AC540" s="5"/>
      <c r="AD540" s="5"/>
      <c r="AE540" s="5"/>
      <c r="AF540" s="5"/>
      <c r="AG540" s="5"/>
      <c r="AH540" s="5"/>
      <c r="AI540" s="7"/>
      <c r="AJ540" s="5"/>
      <c r="AK540" s="5"/>
      <c r="AL540" s="5"/>
      <c r="AM540" s="5"/>
    </row>
    <row r="541" spans="1:39" ht="12.75" customHeight="1" x14ac:dyDescent="0.2">
      <c r="A541" s="53"/>
      <c r="B541" s="53"/>
      <c r="C541" s="53"/>
      <c r="E541" s="53"/>
      <c r="F541" s="53"/>
      <c r="G541" s="53"/>
      <c r="H541" s="53"/>
      <c r="P541" s="53"/>
      <c r="Q541" s="53"/>
      <c r="AA541" s="5"/>
      <c r="AB541" s="5"/>
      <c r="AC541" s="5"/>
      <c r="AD541" s="5"/>
      <c r="AE541" s="5"/>
      <c r="AF541" s="5"/>
      <c r="AG541" s="5"/>
      <c r="AH541" s="5"/>
      <c r="AI541" s="7"/>
      <c r="AJ541" s="5"/>
      <c r="AK541" s="5"/>
      <c r="AL541" s="5"/>
      <c r="AM541" s="5"/>
    </row>
    <row r="542" spans="1:39" ht="12.75" customHeight="1" x14ac:dyDescent="0.2">
      <c r="A542" s="53"/>
      <c r="B542" s="53"/>
      <c r="C542" s="53"/>
      <c r="E542" s="53"/>
      <c r="F542" s="53"/>
      <c r="G542" s="53"/>
      <c r="H542" s="53"/>
      <c r="P542" s="53"/>
      <c r="Q542" s="53"/>
      <c r="AA542" s="5"/>
      <c r="AB542" s="5"/>
      <c r="AC542" s="5"/>
      <c r="AD542" s="5"/>
      <c r="AE542" s="5"/>
      <c r="AF542" s="5"/>
      <c r="AG542" s="5"/>
      <c r="AH542" s="5"/>
      <c r="AI542" s="7"/>
      <c r="AJ542" s="5"/>
      <c r="AK542" s="5"/>
      <c r="AL542" s="5"/>
      <c r="AM542" s="5"/>
    </row>
    <row r="543" spans="1:39" ht="12.75" customHeight="1" x14ac:dyDescent="0.2">
      <c r="A543" s="53"/>
      <c r="B543" s="53"/>
      <c r="C543" s="53"/>
      <c r="E543" s="53"/>
      <c r="F543" s="53"/>
      <c r="G543" s="53"/>
      <c r="H543" s="53"/>
      <c r="P543" s="53"/>
      <c r="Q543" s="53"/>
      <c r="AA543" s="5"/>
      <c r="AB543" s="5"/>
      <c r="AC543" s="5"/>
      <c r="AD543" s="5"/>
      <c r="AE543" s="5"/>
      <c r="AF543" s="5"/>
      <c r="AG543" s="5"/>
      <c r="AH543" s="5"/>
      <c r="AI543" s="7"/>
      <c r="AJ543" s="5"/>
      <c r="AK543" s="5"/>
      <c r="AL543" s="5"/>
      <c r="AM543" s="5"/>
    </row>
    <row r="544" spans="1:39" ht="12.75" customHeight="1" x14ac:dyDescent="0.2">
      <c r="A544" s="53"/>
      <c r="B544" s="53"/>
      <c r="C544" s="53"/>
      <c r="E544" s="53"/>
      <c r="F544" s="53"/>
      <c r="G544" s="53"/>
      <c r="H544" s="53"/>
      <c r="P544" s="53"/>
      <c r="Q544" s="53"/>
      <c r="AA544" s="5"/>
      <c r="AB544" s="5"/>
      <c r="AC544" s="5"/>
      <c r="AD544" s="5"/>
      <c r="AE544" s="5"/>
      <c r="AF544" s="5"/>
      <c r="AG544" s="5"/>
      <c r="AH544" s="5"/>
      <c r="AI544" s="7"/>
      <c r="AJ544" s="5"/>
      <c r="AK544" s="5"/>
      <c r="AL544" s="5"/>
      <c r="AM544" s="5"/>
    </row>
    <row r="545" spans="1:39" ht="12.75" customHeight="1" x14ac:dyDescent="0.2">
      <c r="A545" s="53"/>
      <c r="B545" s="53"/>
      <c r="C545" s="53"/>
      <c r="E545" s="53"/>
      <c r="F545" s="53"/>
      <c r="G545" s="53"/>
      <c r="H545" s="53"/>
      <c r="P545" s="53"/>
      <c r="Q545" s="53"/>
      <c r="AA545" s="5"/>
      <c r="AB545" s="5"/>
      <c r="AC545" s="5"/>
      <c r="AD545" s="5"/>
      <c r="AE545" s="5"/>
      <c r="AF545" s="5"/>
      <c r="AG545" s="5"/>
      <c r="AH545" s="5"/>
      <c r="AI545" s="7"/>
      <c r="AJ545" s="5"/>
      <c r="AK545" s="5"/>
      <c r="AL545" s="5"/>
      <c r="AM545" s="5"/>
    </row>
    <row r="546" spans="1:39" ht="12.75" customHeight="1" x14ac:dyDescent="0.2">
      <c r="A546" s="53"/>
      <c r="B546" s="53"/>
      <c r="C546" s="53"/>
      <c r="E546" s="53"/>
      <c r="F546" s="53"/>
      <c r="G546" s="53"/>
      <c r="H546" s="53"/>
      <c r="P546" s="53"/>
      <c r="Q546" s="53"/>
      <c r="AA546" s="5"/>
      <c r="AB546" s="5"/>
      <c r="AC546" s="5"/>
      <c r="AD546" s="5"/>
      <c r="AE546" s="5"/>
      <c r="AF546" s="5"/>
      <c r="AG546" s="5"/>
      <c r="AH546" s="5"/>
      <c r="AI546" s="7"/>
      <c r="AJ546" s="5"/>
      <c r="AK546" s="5"/>
      <c r="AL546" s="5"/>
      <c r="AM546" s="5"/>
    </row>
    <row r="547" spans="1:39" ht="12.75" customHeight="1" x14ac:dyDescent="0.2">
      <c r="A547" s="53"/>
      <c r="B547" s="53"/>
      <c r="C547" s="53"/>
      <c r="E547" s="53"/>
      <c r="F547" s="53"/>
      <c r="G547" s="53"/>
      <c r="H547" s="53"/>
      <c r="P547" s="53"/>
      <c r="Q547" s="53"/>
      <c r="AA547" s="5"/>
      <c r="AB547" s="5"/>
      <c r="AC547" s="5"/>
      <c r="AD547" s="5"/>
      <c r="AE547" s="5"/>
      <c r="AF547" s="5"/>
      <c r="AG547" s="5"/>
      <c r="AH547" s="5"/>
      <c r="AI547" s="7"/>
      <c r="AJ547" s="5"/>
      <c r="AK547" s="5"/>
      <c r="AL547" s="5"/>
      <c r="AM547" s="5"/>
    </row>
    <row r="548" spans="1:39" ht="12.75" customHeight="1" x14ac:dyDescent="0.2">
      <c r="A548" s="53"/>
      <c r="B548" s="53"/>
      <c r="C548" s="53"/>
      <c r="E548" s="53"/>
      <c r="F548" s="53"/>
      <c r="G548" s="53"/>
      <c r="H548" s="53"/>
      <c r="P548" s="53"/>
      <c r="Q548" s="53"/>
      <c r="AA548" s="5"/>
      <c r="AB548" s="5"/>
      <c r="AC548" s="5"/>
      <c r="AD548" s="5"/>
      <c r="AE548" s="5"/>
      <c r="AF548" s="5"/>
      <c r="AG548" s="5"/>
      <c r="AH548" s="5"/>
      <c r="AI548" s="7"/>
      <c r="AJ548" s="5"/>
      <c r="AK548" s="5"/>
      <c r="AL548" s="5"/>
      <c r="AM548" s="5"/>
    </row>
    <row r="549" spans="1:39" ht="12.75" customHeight="1" x14ac:dyDescent="0.2">
      <c r="A549" s="53"/>
      <c r="B549" s="53"/>
      <c r="C549" s="53"/>
      <c r="E549" s="53"/>
      <c r="F549" s="53"/>
      <c r="G549" s="53"/>
      <c r="H549" s="53"/>
      <c r="P549" s="53"/>
      <c r="Q549" s="53"/>
      <c r="AA549" s="5"/>
      <c r="AB549" s="5"/>
      <c r="AC549" s="5"/>
      <c r="AD549" s="5"/>
      <c r="AE549" s="5"/>
      <c r="AF549" s="5"/>
      <c r="AG549" s="5"/>
      <c r="AH549" s="5"/>
      <c r="AI549" s="7"/>
      <c r="AJ549" s="5"/>
      <c r="AK549" s="5"/>
      <c r="AL549" s="5"/>
      <c r="AM549" s="5"/>
    </row>
    <row r="550" spans="1:39" ht="12.75" customHeight="1" x14ac:dyDescent="0.2">
      <c r="A550" s="53"/>
      <c r="B550" s="53"/>
      <c r="C550" s="53"/>
      <c r="E550" s="53"/>
      <c r="F550" s="53"/>
      <c r="G550" s="53"/>
      <c r="H550" s="53"/>
      <c r="P550" s="53"/>
      <c r="Q550" s="53"/>
      <c r="AA550" s="5"/>
      <c r="AB550" s="5"/>
      <c r="AC550" s="5"/>
      <c r="AD550" s="5"/>
      <c r="AE550" s="5"/>
      <c r="AF550" s="5"/>
      <c r="AG550" s="5"/>
      <c r="AH550" s="5"/>
      <c r="AI550" s="7"/>
      <c r="AJ550" s="5"/>
      <c r="AK550" s="5"/>
      <c r="AL550" s="5"/>
      <c r="AM550" s="5"/>
    </row>
    <row r="551" spans="1:39" ht="12.75" customHeight="1" x14ac:dyDescent="0.2">
      <c r="A551" s="53"/>
      <c r="B551" s="53"/>
      <c r="C551" s="53"/>
      <c r="E551" s="53"/>
      <c r="F551" s="53"/>
      <c r="G551" s="53"/>
      <c r="H551" s="53"/>
      <c r="P551" s="53"/>
      <c r="Q551" s="53"/>
      <c r="AA551" s="5"/>
      <c r="AB551" s="5"/>
      <c r="AC551" s="5"/>
      <c r="AD551" s="5"/>
      <c r="AE551" s="5"/>
      <c r="AF551" s="5"/>
      <c r="AG551" s="5"/>
      <c r="AH551" s="5"/>
      <c r="AI551" s="7"/>
      <c r="AJ551" s="5"/>
      <c r="AK551" s="5"/>
      <c r="AL551" s="5"/>
      <c r="AM551" s="5"/>
    </row>
    <row r="552" spans="1:39" ht="12.75" customHeight="1" x14ac:dyDescent="0.2">
      <c r="A552" s="53"/>
      <c r="B552" s="53"/>
      <c r="C552" s="53"/>
      <c r="E552" s="53"/>
      <c r="F552" s="53"/>
      <c r="G552" s="53"/>
      <c r="H552" s="53"/>
      <c r="P552" s="53"/>
      <c r="Q552" s="53"/>
      <c r="AA552" s="5"/>
      <c r="AB552" s="5"/>
      <c r="AC552" s="5"/>
      <c r="AD552" s="5"/>
      <c r="AE552" s="5"/>
      <c r="AF552" s="5"/>
      <c r="AG552" s="5"/>
      <c r="AH552" s="5"/>
      <c r="AI552" s="7"/>
      <c r="AJ552" s="5"/>
      <c r="AK552" s="5"/>
      <c r="AL552" s="5"/>
      <c r="AM552" s="5"/>
    </row>
    <row r="553" spans="1:39" ht="12.75" customHeight="1" x14ac:dyDescent="0.2">
      <c r="A553" s="53"/>
      <c r="B553" s="53"/>
      <c r="C553" s="53"/>
      <c r="E553" s="53"/>
      <c r="F553" s="53"/>
      <c r="G553" s="53"/>
      <c r="H553" s="53"/>
      <c r="P553" s="53"/>
      <c r="Q553" s="53"/>
      <c r="AA553" s="5"/>
      <c r="AB553" s="5"/>
      <c r="AC553" s="5"/>
      <c r="AD553" s="5"/>
      <c r="AE553" s="5"/>
      <c r="AF553" s="5"/>
      <c r="AG553" s="5"/>
      <c r="AH553" s="5"/>
      <c r="AI553" s="7"/>
      <c r="AJ553" s="5"/>
      <c r="AK553" s="5"/>
      <c r="AL553" s="5"/>
      <c r="AM553" s="5"/>
    </row>
    <row r="554" spans="1:39" ht="12.75" customHeight="1" x14ac:dyDescent="0.2">
      <c r="A554" s="53"/>
      <c r="B554" s="53"/>
      <c r="C554" s="53"/>
      <c r="E554" s="53"/>
      <c r="F554" s="53"/>
      <c r="G554" s="53"/>
      <c r="H554" s="53"/>
      <c r="P554" s="53"/>
      <c r="Q554" s="53"/>
      <c r="AA554" s="5"/>
      <c r="AB554" s="5"/>
      <c r="AC554" s="5"/>
      <c r="AD554" s="5"/>
      <c r="AE554" s="5"/>
      <c r="AF554" s="5"/>
      <c r="AG554" s="5"/>
      <c r="AH554" s="5"/>
      <c r="AI554" s="7"/>
      <c r="AJ554" s="5"/>
      <c r="AK554" s="5"/>
      <c r="AL554" s="5"/>
      <c r="AM554" s="5"/>
    </row>
    <row r="555" spans="1:39" ht="12.75" customHeight="1" x14ac:dyDescent="0.2">
      <c r="A555" s="53"/>
      <c r="B555" s="53"/>
      <c r="C555" s="53"/>
      <c r="E555" s="53"/>
      <c r="F555" s="53"/>
      <c r="G555" s="53"/>
      <c r="H555" s="53"/>
      <c r="P555" s="53"/>
      <c r="Q555" s="53"/>
      <c r="AA555" s="5"/>
      <c r="AB555" s="5"/>
      <c r="AC555" s="5"/>
      <c r="AD555" s="5"/>
      <c r="AE555" s="5"/>
      <c r="AF555" s="5"/>
      <c r="AG555" s="5"/>
      <c r="AH555" s="5"/>
      <c r="AI555" s="7"/>
      <c r="AJ555" s="5"/>
      <c r="AK555" s="5"/>
      <c r="AL555" s="5"/>
      <c r="AM555" s="5"/>
    </row>
    <row r="556" spans="1:39" ht="12.75" customHeight="1" x14ac:dyDescent="0.2">
      <c r="A556" s="53"/>
      <c r="B556" s="53"/>
      <c r="C556" s="53"/>
      <c r="E556" s="53"/>
      <c r="F556" s="53"/>
      <c r="G556" s="53"/>
      <c r="H556" s="53"/>
      <c r="P556" s="53"/>
      <c r="Q556" s="53"/>
      <c r="AA556" s="5"/>
      <c r="AB556" s="5"/>
      <c r="AC556" s="5"/>
      <c r="AD556" s="5"/>
      <c r="AE556" s="5"/>
      <c r="AF556" s="5"/>
      <c r="AG556" s="5"/>
      <c r="AH556" s="5"/>
      <c r="AI556" s="7"/>
      <c r="AJ556" s="5"/>
      <c r="AK556" s="5"/>
      <c r="AL556" s="5"/>
      <c r="AM556" s="5"/>
    </row>
    <row r="557" spans="1:39" ht="12.75" customHeight="1" x14ac:dyDescent="0.2">
      <c r="A557" s="53"/>
      <c r="B557" s="53"/>
      <c r="C557" s="53"/>
      <c r="E557" s="53"/>
      <c r="F557" s="53"/>
      <c r="G557" s="53"/>
      <c r="H557" s="53"/>
      <c r="P557" s="53"/>
      <c r="Q557" s="53"/>
      <c r="AA557" s="5"/>
      <c r="AB557" s="5"/>
      <c r="AC557" s="5"/>
      <c r="AD557" s="5"/>
      <c r="AE557" s="5"/>
      <c r="AF557" s="5"/>
      <c r="AG557" s="5"/>
      <c r="AH557" s="5"/>
      <c r="AI557" s="7"/>
      <c r="AJ557" s="5"/>
      <c r="AK557" s="5"/>
      <c r="AL557" s="5"/>
      <c r="AM557" s="5"/>
    </row>
    <row r="558" spans="1:39" ht="12.75" customHeight="1" x14ac:dyDescent="0.2">
      <c r="A558" s="53"/>
      <c r="B558" s="53"/>
      <c r="C558" s="53"/>
      <c r="E558" s="53"/>
      <c r="F558" s="53"/>
      <c r="G558" s="53"/>
      <c r="H558" s="53"/>
      <c r="P558" s="53"/>
      <c r="Q558" s="53"/>
      <c r="AA558" s="5"/>
      <c r="AB558" s="5"/>
      <c r="AC558" s="5"/>
      <c r="AD558" s="5"/>
      <c r="AE558" s="5"/>
      <c r="AF558" s="5"/>
      <c r="AG558" s="5"/>
      <c r="AH558" s="5"/>
      <c r="AI558" s="7"/>
      <c r="AJ558" s="5"/>
      <c r="AK558" s="5"/>
      <c r="AL558" s="5"/>
      <c r="AM558" s="5"/>
    </row>
    <row r="559" spans="1:39" ht="12.75" customHeight="1" x14ac:dyDescent="0.2">
      <c r="A559" s="53"/>
      <c r="B559" s="53"/>
      <c r="C559" s="53"/>
      <c r="E559" s="53"/>
      <c r="F559" s="53"/>
      <c r="G559" s="53"/>
      <c r="H559" s="53"/>
      <c r="P559" s="53"/>
      <c r="Q559" s="53"/>
      <c r="AA559" s="5"/>
      <c r="AB559" s="5"/>
      <c r="AC559" s="5"/>
      <c r="AD559" s="5"/>
      <c r="AE559" s="5"/>
      <c r="AF559" s="5"/>
      <c r="AG559" s="5"/>
      <c r="AH559" s="5"/>
      <c r="AI559" s="7"/>
      <c r="AJ559" s="5"/>
      <c r="AK559" s="5"/>
      <c r="AL559" s="5"/>
      <c r="AM559" s="5"/>
    </row>
    <row r="560" spans="1:39" ht="12.75" customHeight="1" x14ac:dyDescent="0.2">
      <c r="A560" s="53"/>
      <c r="B560" s="53"/>
      <c r="C560" s="53"/>
      <c r="E560" s="53"/>
      <c r="F560" s="53"/>
      <c r="G560" s="53"/>
      <c r="H560" s="53"/>
      <c r="P560" s="53"/>
      <c r="Q560" s="53"/>
      <c r="AA560" s="5"/>
      <c r="AB560" s="5"/>
      <c r="AC560" s="5"/>
      <c r="AD560" s="5"/>
      <c r="AE560" s="5"/>
      <c r="AF560" s="5"/>
      <c r="AG560" s="5"/>
      <c r="AH560" s="5"/>
      <c r="AI560" s="7"/>
      <c r="AJ560" s="5"/>
      <c r="AK560" s="5"/>
      <c r="AL560" s="5"/>
      <c r="AM560" s="5"/>
    </row>
    <row r="561" spans="1:39" ht="12.75" customHeight="1" x14ac:dyDescent="0.2">
      <c r="A561" s="53"/>
      <c r="B561" s="53"/>
      <c r="C561" s="53"/>
      <c r="E561" s="53"/>
      <c r="F561" s="53"/>
      <c r="G561" s="53"/>
      <c r="H561" s="53"/>
      <c r="P561" s="53"/>
      <c r="Q561" s="53"/>
      <c r="AA561" s="5"/>
      <c r="AB561" s="5"/>
      <c r="AC561" s="5"/>
      <c r="AD561" s="5"/>
      <c r="AE561" s="5"/>
      <c r="AF561" s="5"/>
      <c r="AG561" s="5"/>
      <c r="AH561" s="5"/>
      <c r="AI561" s="7"/>
      <c r="AJ561" s="5"/>
      <c r="AK561" s="5"/>
      <c r="AL561" s="5"/>
      <c r="AM561" s="5"/>
    </row>
    <row r="562" spans="1:39" ht="12.75" customHeight="1" x14ac:dyDescent="0.2">
      <c r="A562" s="53"/>
      <c r="B562" s="53"/>
      <c r="C562" s="53"/>
      <c r="E562" s="53"/>
      <c r="F562" s="53"/>
      <c r="G562" s="53"/>
      <c r="H562" s="53"/>
      <c r="P562" s="53"/>
      <c r="Q562" s="53"/>
      <c r="AA562" s="5"/>
      <c r="AB562" s="5"/>
      <c r="AC562" s="5"/>
      <c r="AD562" s="5"/>
      <c r="AE562" s="5"/>
      <c r="AF562" s="5"/>
      <c r="AG562" s="5"/>
      <c r="AH562" s="5"/>
      <c r="AI562" s="7"/>
      <c r="AJ562" s="5"/>
      <c r="AK562" s="5"/>
      <c r="AL562" s="5"/>
      <c r="AM562" s="5"/>
    </row>
    <row r="563" spans="1:39" ht="12.75" customHeight="1" x14ac:dyDescent="0.2">
      <c r="A563" s="53"/>
      <c r="B563" s="53"/>
      <c r="C563" s="53"/>
      <c r="E563" s="53"/>
      <c r="F563" s="53"/>
      <c r="G563" s="53"/>
      <c r="H563" s="53"/>
      <c r="P563" s="53"/>
      <c r="Q563" s="53"/>
      <c r="AA563" s="5"/>
      <c r="AB563" s="5"/>
      <c r="AC563" s="5"/>
      <c r="AD563" s="5"/>
      <c r="AE563" s="5"/>
      <c r="AF563" s="5"/>
      <c r="AG563" s="5"/>
      <c r="AH563" s="5"/>
      <c r="AI563" s="7"/>
      <c r="AJ563" s="5"/>
      <c r="AK563" s="5"/>
      <c r="AL563" s="5"/>
      <c r="AM563" s="5"/>
    </row>
    <row r="564" spans="1:39" ht="12.75" customHeight="1" x14ac:dyDescent="0.2">
      <c r="A564" s="53"/>
      <c r="B564" s="53"/>
      <c r="C564" s="53"/>
      <c r="E564" s="53"/>
      <c r="F564" s="53"/>
      <c r="G564" s="53"/>
      <c r="H564" s="53"/>
      <c r="P564" s="53"/>
      <c r="Q564" s="53"/>
      <c r="AA564" s="5"/>
      <c r="AB564" s="5"/>
      <c r="AC564" s="5"/>
      <c r="AD564" s="5"/>
      <c r="AE564" s="5"/>
      <c r="AF564" s="5"/>
      <c r="AG564" s="5"/>
      <c r="AH564" s="5"/>
      <c r="AI564" s="7"/>
      <c r="AJ564" s="5"/>
      <c r="AK564" s="5"/>
      <c r="AL564" s="5"/>
      <c r="AM564" s="5"/>
    </row>
    <row r="565" spans="1:39" ht="12.75" customHeight="1" x14ac:dyDescent="0.2">
      <c r="A565" s="53"/>
      <c r="B565" s="53"/>
      <c r="C565" s="53"/>
      <c r="E565" s="53"/>
      <c r="F565" s="53"/>
      <c r="G565" s="53"/>
      <c r="H565" s="53"/>
      <c r="P565" s="53"/>
      <c r="Q565" s="53"/>
      <c r="AA565" s="5"/>
      <c r="AB565" s="5"/>
      <c r="AC565" s="5"/>
      <c r="AD565" s="5"/>
      <c r="AE565" s="5"/>
      <c r="AF565" s="5"/>
      <c r="AG565" s="5"/>
      <c r="AH565" s="5"/>
      <c r="AI565" s="7"/>
      <c r="AJ565" s="5"/>
      <c r="AK565" s="5"/>
      <c r="AL565" s="5"/>
      <c r="AM565" s="5"/>
    </row>
    <row r="566" spans="1:39" ht="12.75" customHeight="1" x14ac:dyDescent="0.2">
      <c r="A566" s="53"/>
      <c r="B566" s="53"/>
      <c r="C566" s="53"/>
      <c r="E566" s="53"/>
      <c r="F566" s="53"/>
      <c r="G566" s="53"/>
      <c r="H566" s="53"/>
      <c r="P566" s="53"/>
      <c r="Q566" s="53"/>
      <c r="AA566" s="5"/>
      <c r="AB566" s="5"/>
      <c r="AC566" s="5"/>
      <c r="AD566" s="5"/>
      <c r="AE566" s="5"/>
      <c r="AF566" s="5"/>
      <c r="AG566" s="5"/>
      <c r="AH566" s="5"/>
      <c r="AI566" s="7"/>
      <c r="AJ566" s="5"/>
      <c r="AK566" s="5"/>
      <c r="AL566" s="5"/>
      <c r="AM566" s="5"/>
    </row>
    <row r="567" spans="1:39" ht="12.75" customHeight="1" x14ac:dyDescent="0.2">
      <c r="A567" s="53"/>
      <c r="B567" s="53"/>
      <c r="C567" s="53"/>
      <c r="E567" s="53"/>
      <c r="F567" s="53"/>
      <c r="G567" s="53"/>
      <c r="H567" s="53"/>
      <c r="P567" s="53"/>
      <c r="Q567" s="53"/>
      <c r="AA567" s="5"/>
      <c r="AB567" s="5"/>
      <c r="AC567" s="5"/>
      <c r="AD567" s="5"/>
      <c r="AE567" s="5"/>
      <c r="AF567" s="5"/>
      <c r="AG567" s="5"/>
      <c r="AH567" s="5"/>
      <c r="AI567" s="7"/>
      <c r="AJ567" s="5"/>
      <c r="AK567" s="5"/>
      <c r="AL567" s="5"/>
      <c r="AM567" s="5"/>
    </row>
    <row r="568" spans="1:39" ht="12.75" customHeight="1" x14ac:dyDescent="0.2">
      <c r="A568" s="53"/>
      <c r="B568" s="53"/>
      <c r="C568" s="53"/>
      <c r="E568" s="53"/>
      <c r="F568" s="53"/>
      <c r="G568" s="53"/>
      <c r="H568" s="53"/>
      <c r="P568" s="53"/>
      <c r="Q568" s="53"/>
      <c r="AA568" s="5"/>
      <c r="AB568" s="5"/>
      <c r="AC568" s="5"/>
      <c r="AD568" s="5"/>
      <c r="AE568" s="5"/>
      <c r="AF568" s="5"/>
      <c r="AG568" s="5"/>
      <c r="AH568" s="5"/>
      <c r="AI568" s="7"/>
      <c r="AJ568" s="5"/>
      <c r="AK568" s="5"/>
      <c r="AL568" s="5"/>
      <c r="AM568" s="5"/>
    </row>
    <row r="569" spans="1:39" ht="12.75" customHeight="1" x14ac:dyDescent="0.2">
      <c r="A569" s="53"/>
      <c r="B569" s="53"/>
      <c r="C569" s="53"/>
      <c r="E569" s="53"/>
      <c r="F569" s="53"/>
      <c r="G569" s="53"/>
      <c r="H569" s="53"/>
      <c r="P569" s="53"/>
      <c r="Q569" s="53"/>
      <c r="AA569" s="5"/>
      <c r="AB569" s="5"/>
      <c r="AC569" s="5"/>
      <c r="AD569" s="5"/>
      <c r="AE569" s="5"/>
      <c r="AF569" s="5"/>
      <c r="AG569" s="5"/>
      <c r="AH569" s="5"/>
      <c r="AI569" s="7"/>
      <c r="AJ569" s="5"/>
      <c r="AK569" s="5"/>
      <c r="AL569" s="5"/>
      <c r="AM569" s="5"/>
    </row>
    <row r="570" spans="1:39" ht="12.75" customHeight="1" x14ac:dyDescent="0.2">
      <c r="A570" s="53"/>
      <c r="B570" s="53"/>
      <c r="C570" s="53"/>
      <c r="E570" s="53"/>
      <c r="F570" s="53"/>
      <c r="G570" s="53"/>
      <c r="H570" s="53"/>
      <c r="P570" s="53"/>
      <c r="Q570" s="53"/>
      <c r="AA570" s="5"/>
      <c r="AB570" s="5"/>
      <c r="AC570" s="5"/>
      <c r="AD570" s="5"/>
      <c r="AE570" s="5"/>
      <c r="AF570" s="5"/>
      <c r="AG570" s="5"/>
      <c r="AH570" s="5"/>
      <c r="AI570" s="7"/>
      <c r="AJ570" s="5"/>
      <c r="AK570" s="5"/>
      <c r="AL570" s="5"/>
      <c r="AM570" s="5"/>
    </row>
    <row r="571" spans="1:39" ht="12.75" customHeight="1" x14ac:dyDescent="0.2">
      <c r="A571" s="53"/>
      <c r="B571" s="53"/>
      <c r="C571" s="53"/>
      <c r="E571" s="53"/>
      <c r="F571" s="53"/>
      <c r="G571" s="53"/>
      <c r="H571" s="53"/>
      <c r="P571" s="53"/>
      <c r="Q571" s="53"/>
      <c r="AA571" s="5"/>
      <c r="AB571" s="5"/>
      <c r="AC571" s="5"/>
      <c r="AD571" s="5"/>
      <c r="AE571" s="5"/>
      <c r="AF571" s="5"/>
      <c r="AG571" s="5"/>
      <c r="AH571" s="5"/>
      <c r="AI571" s="7"/>
      <c r="AJ571" s="5"/>
      <c r="AK571" s="5"/>
      <c r="AL571" s="5"/>
      <c r="AM571" s="5"/>
    </row>
    <row r="572" spans="1:39" ht="12.75" customHeight="1" x14ac:dyDescent="0.2">
      <c r="A572" s="53"/>
      <c r="B572" s="53"/>
      <c r="C572" s="53"/>
      <c r="E572" s="53"/>
      <c r="F572" s="53"/>
      <c r="G572" s="53"/>
      <c r="H572" s="53"/>
      <c r="P572" s="53"/>
      <c r="Q572" s="53"/>
      <c r="AA572" s="5"/>
      <c r="AB572" s="5"/>
      <c r="AC572" s="5"/>
      <c r="AD572" s="5"/>
      <c r="AE572" s="5"/>
      <c r="AF572" s="5"/>
      <c r="AG572" s="5"/>
      <c r="AH572" s="5"/>
      <c r="AI572" s="7"/>
      <c r="AJ572" s="5"/>
      <c r="AK572" s="5"/>
      <c r="AL572" s="5"/>
      <c r="AM572" s="5"/>
    </row>
    <row r="573" spans="1:39" ht="12.75" customHeight="1" x14ac:dyDescent="0.2">
      <c r="A573" s="53"/>
      <c r="B573" s="53"/>
      <c r="C573" s="53"/>
      <c r="E573" s="53"/>
      <c r="F573" s="53"/>
      <c r="G573" s="53"/>
      <c r="H573" s="53"/>
      <c r="P573" s="53"/>
      <c r="Q573" s="53"/>
      <c r="AA573" s="5"/>
      <c r="AB573" s="5"/>
      <c r="AC573" s="5"/>
      <c r="AD573" s="5"/>
      <c r="AE573" s="5"/>
      <c r="AF573" s="5"/>
      <c r="AG573" s="5"/>
      <c r="AH573" s="5"/>
      <c r="AI573" s="7"/>
      <c r="AJ573" s="5"/>
      <c r="AK573" s="5"/>
      <c r="AL573" s="5"/>
      <c r="AM573" s="5"/>
    </row>
    <row r="574" spans="1:39" ht="12.75" customHeight="1" x14ac:dyDescent="0.2">
      <c r="A574" s="53"/>
      <c r="B574" s="53"/>
      <c r="C574" s="53"/>
      <c r="E574" s="53"/>
      <c r="F574" s="53"/>
      <c r="G574" s="53"/>
      <c r="H574" s="53"/>
      <c r="P574" s="53"/>
      <c r="Q574" s="53"/>
      <c r="AA574" s="5"/>
      <c r="AB574" s="5"/>
      <c r="AC574" s="5"/>
      <c r="AD574" s="5"/>
      <c r="AE574" s="5"/>
      <c r="AF574" s="5"/>
      <c r="AG574" s="5"/>
      <c r="AH574" s="5"/>
      <c r="AI574" s="7"/>
      <c r="AJ574" s="5"/>
      <c r="AK574" s="5"/>
      <c r="AL574" s="5"/>
      <c r="AM574" s="5"/>
    </row>
    <row r="575" spans="1:39" ht="12.75" customHeight="1" x14ac:dyDescent="0.2">
      <c r="A575" s="53"/>
      <c r="B575" s="53"/>
      <c r="C575" s="53"/>
      <c r="E575" s="53"/>
      <c r="F575" s="53"/>
      <c r="G575" s="53"/>
      <c r="H575" s="53"/>
      <c r="P575" s="53"/>
      <c r="Q575" s="53"/>
      <c r="AA575" s="5"/>
      <c r="AB575" s="5"/>
      <c r="AC575" s="5"/>
      <c r="AD575" s="5"/>
      <c r="AE575" s="5"/>
      <c r="AF575" s="5"/>
      <c r="AG575" s="5"/>
      <c r="AH575" s="5"/>
      <c r="AI575" s="7"/>
      <c r="AJ575" s="5"/>
      <c r="AK575" s="5"/>
      <c r="AL575" s="5"/>
      <c r="AM575" s="5"/>
    </row>
    <row r="576" spans="1:39" ht="12.75" customHeight="1" x14ac:dyDescent="0.2">
      <c r="A576" s="53"/>
      <c r="B576" s="53"/>
      <c r="C576" s="53"/>
      <c r="E576" s="53"/>
      <c r="F576" s="53"/>
      <c r="G576" s="53"/>
      <c r="H576" s="53"/>
      <c r="P576" s="53"/>
      <c r="Q576" s="53"/>
      <c r="AA576" s="5"/>
      <c r="AB576" s="5"/>
      <c r="AC576" s="5"/>
      <c r="AD576" s="5"/>
      <c r="AE576" s="5"/>
      <c r="AF576" s="5"/>
      <c r="AG576" s="5"/>
      <c r="AH576" s="5"/>
      <c r="AI576" s="7"/>
      <c r="AJ576" s="5"/>
      <c r="AK576" s="5"/>
      <c r="AL576" s="5"/>
      <c r="AM576" s="5"/>
    </row>
    <row r="577" spans="1:39" ht="12.75" customHeight="1" x14ac:dyDescent="0.2">
      <c r="A577" s="53"/>
      <c r="B577" s="53"/>
      <c r="C577" s="53"/>
      <c r="E577" s="53"/>
      <c r="F577" s="53"/>
      <c r="G577" s="53"/>
      <c r="H577" s="53"/>
      <c r="P577" s="53"/>
      <c r="Q577" s="53"/>
      <c r="AA577" s="5"/>
      <c r="AB577" s="5"/>
      <c r="AC577" s="5"/>
      <c r="AD577" s="5"/>
      <c r="AE577" s="5"/>
      <c r="AF577" s="5"/>
      <c r="AG577" s="5"/>
      <c r="AH577" s="5"/>
      <c r="AI577" s="7"/>
      <c r="AJ577" s="5"/>
      <c r="AK577" s="5"/>
      <c r="AL577" s="5"/>
      <c r="AM577" s="5"/>
    </row>
    <row r="578" spans="1:39" ht="12.75" customHeight="1" x14ac:dyDescent="0.2">
      <c r="A578" s="53"/>
      <c r="B578" s="53"/>
      <c r="C578" s="53"/>
      <c r="E578" s="53"/>
      <c r="F578" s="53"/>
      <c r="G578" s="53"/>
      <c r="H578" s="53"/>
      <c r="P578" s="53"/>
      <c r="Q578" s="53"/>
      <c r="AA578" s="5"/>
      <c r="AB578" s="5"/>
      <c r="AC578" s="5"/>
      <c r="AD578" s="5"/>
      <c r="AE578" s="5"/>
      <c r="AF578" s="5"/>
      <c r="AG578" s="5"/>
      <c r="AH578" s="5"/>
      <c r="AI578" s="7"/>
      <c r="AJ578" s="5"/>
      <c r="AK578" s="5"/>
      <c r="AL578" s="5"/>
      <c r="AM578" s="5"/>
    </row>
    <row r="579" spans="1:39" ht="12.75" customHeight="1" x14ac:dyDescent="0.2">
      <c r="A579" s="53"/>
      <c r="B579" s="53"/>
      <c r="C579" s="53"/>
      <c r="E579" s="53"/>
      <c r="F579" s="53"/>
      <c r="G579" s="53"/>
      <c r="H579" s="53"/>
      <c r="P579" s="53"/>
      <c r="Q579" s="53"/>
      <c r="AA579" s="5"/>
      <c r="AB579" s="5"/>
      <c r="AC579" s="5"/>
      <c r="AD579" s="5"/>
      <c r="AE579" s="5"/>
      <c r="AF579" s="5"/>
      <c r="AG579" s="5"/>
      <c r="AH579" s="5"/>
      <c r="AI579" s="7"/>
      <c r="AJ579" s="5"/>
      <c r="AK579" s="5"/>
      <c r="AL579" s="5"/>
      <c r="AM579" s="5"/>
    </row>
    <row r="580" spans="1:39" ht="12.75" customHeight="1" x14ac:dyDescent="0.2">
      <c r="A580" s="53"/>
      <c r="B580" s="53"/>
      <c r="C580" s="53"/>
      <c r="E580" s="53"/>
      <c r="F580" s="53"/>
      <c r="G580" s="53"/>
      <c r="H580" s="53"/>
      <c r="P580" s="53"/>
      <c r="Q580" s="53"/>
      <c r="AA580" s="5"/>
      <c r="AB580" s="5"/>
      <c r="AC580" s="5"/>
      <c r="AD580" s="5"/>
      <c r="AE580" s="5"/>
      <c r="AF580" s="5"/>
      <c r="AG580" s="5"/>
      <c r="AH580" s="5"/>
      <c r="AI580" s="7"/>
      <c r="AJ580" s="5"/>
      <c r="AK580" s="5"/>
      <c r="AL580" s="5"/>
      <c r="AM580" s="5"/>
    </row>
    <row r="581" spans="1:39" ht="12.75" customHeight="1" x14ac:dyDescent="0.2">
      <c r="A581" s="53"/>
      <c r="B581" s="53"/>
      <c r="C581" s="53"/>
      <c r="E581" s="53"/>
      <c r="F581" s="53"/>
      <c r="G581" s="53"/>
      <c r="H581" s="53"/>
      <c r="P581" s="53"/>
      <c r="Q581" s="53"/>
      <c r="AA581" s="5"/>
      <c r="AB581" s="5"/>
      <c r="AC581" s="5"/>
      <c r="AD581" s="5"/>
      <c r="AE581" s="5"/>
      <c r="AF581" s="5"/>
      <c r="AG581" s="5"/>
      <c r="AH581" s="5"/>
      <c r="AI581" s="7"/>
      <c r="AJ581" s="5"/>
      <c r="AK581" s="5"/>
      <c r="AL581" s="5"/>
      <c r="AM581" s="5"/>
    </row>
    <row r="582" spans="1:39" ht="12.75" customHeight="1" x14ac:dyDescent="0.2">
      <c r="A582" s="53"/>
      <c r="B582" s="53"/>
      <c r="C582" s="53"/>
      <c r="E582" s="53"/>
      <c r="F582" s="53"/>
      <c r="G582" s="53"/>
      <c r="H582" s="53"/>
      <c r="P582" s="53"/>
      <c r="Q582" s="53"/>
      <c r="AA582" s="5"/>
      <c r="AB582" s="5"/>
      <c r="AC582" s="5"/>
      <c r="AD582" s="5"/>
      <c r="AE582" s="5"/>
      <c r="AF582" s="5"/>
      <c r="AG582" s="5"/>
      <c r="AH582" s="5"/>
      <c r="AI582" s="7"/>
      <c r="AJ582" s="5"/>
      <c r="AK582" s="5"/>
      <c r="AL582" s="5"/>
      <c r="AM582" s="5"/>
    </row>
    <row r="583" spans="1:39" ht="12.75" customHeight="1" x14ac:dyDescent="0.2">
      <c r="A583" s="53"/>
      <c r="B583" s="53"/>
      <c r="C583" s="53"/>
      <c r="E583" s="53"/>
      <c r="F583" s="53"/>
      <c r="G583" s="53"/>
      <c r="H583" s="53"/>
      <c r="P583" s="53"/>
      <c r="Q583" s="53"/>
      <c r="AA583" s="5"/>
      <c r="AB583" s="5"/>
      <c r="AC583" s="5"/>
      <c r="AD583" s="5"/>
      <c r="AE583" s="5"/>
      <c r="AF583" s="5"/>
      <c r="AG583" s="5"/>
      <c r="AH583" s="5"/>
      <c r="AI583" s="7"/>
      <c r="AJ583" s="5"/>
      <c r="AK583" s="5"/>
      <c r="AL583" s="5"/>
      <c r="AM583" s="5"/>
    </row>
    <row r="584" spans="1:39" ht="12.75" customHeight="1" x14ac:dyDescent="0.2">
      <c r="A584" s="53"/>
      <c r="B584" s="53"/>
      <c r="C584" s="53"/>
      <c r="E584" s="53"/>
      <c r="F584" s="53"/>
      <c r="G584" s="53"/>
      <c r="H584" s="53"/>
      <c r="P584" s="53"/>
      <c r="Q584" s="53"/>
      <c r="AA584" s="5"/>
      <c r="AB584" s="5"/>
      <c r="AC584" s="5"/>
      <c r="AD584" s="5"/>
      <c r="AE584" s="5"/>
      <c r="AF584" s="5"/>
      <c r="AG584" s="5"/>
      <c r="AH584" s="5"/>
      <c r="AI584" s="7"/>
      <c r="AJ584" s="5"/>
      <c r="AK584" s="5"/>
      <c r="AL584" s="5"/>
      <c r="AM584" s="5"/>
    </row>
    <row r="585" spans="1:39" ht="12.75" customHeight="1" x14ac:dyDescent="0.2">
      <c r="A585" s="53"/>
      <c r="B585" s="53"/>
      <c r="C585" s="53"/>
      <c r="E585" s="53"/>
      <c r="F585" s="53"/>
      <c r="G585" s="53"/>
      <c r="H585" s="53"/>
      <c r="P585" s="53"/>
      <c r="Q585" s="53"/>
      <c r="AA585" s="5"/>
      <c r="AB585" s="5"/>
      <c r="AC585" s="5"/>
      <c r="AD585" s="5"/>
      <c r="AE585" s="5"/>
      <c r="AF585" s="5"/>
      <c r="AG585" s="5"/>
      <c r="AH585" s="5"/>
      <c r="AI585" s="7"/>
      <c r="AJ585" s="5"/>
      <c r="AK585" s="5"/>
      <c r="AL585" s="5"/>
      <c r="AM585" s="5"/>
    </row>
    <row r="586" spans="1:39" ht="12.75" customHeight="1" x14ac:dyDescent="0.2">
      <c r="A586" s="53"/>
      <c r="B586" s="53"/>
      <c r="C586" s="53"/>
      <c r="E586" s="53"/>
      <c r="F586" s="53"/>
      <c r="G586" s="53"/>
      <c r="H586" s="53"/>
      <c r="P586" s="53"/>
      <c r="Q586" s="53"/>
      <c r="AA586" s="5"/>
      <c r="AB586" s="5"/>
      <c r="AC586" s="5"/>
      <c r="AD586" s="5"/>
      <c r="AE586" s="5"/>
      <c r="AF586" s="5"/>
      <c r="AG586" s="5"/>
      <c r="AH586" s="5"/>
      <c r="AI586" s="7"/>
      <c r="AJ586" s="5"/>
      <c r="AK586" s="5"/>
      <c r="AL586" s="5"/>
      <c r="AM586" s="5"/>
    </row>
    <row r="587" spans="1:39" ht="12.75" customHeight="1" x14ac:dyDescent="0.2">
      <c r="A587" s="53"/>
      <c r="B587" s="53"/>
      <c r="C587" s="53"/>
      <c r="E587" s="53"/>
      <c r="F587" s="53"/>
      <c r="G587" s="53"/>
      <c r="H587" s="53"/>
      <c r="P587" s="53"/>
      <c r="Q587" s="53"/>
      <c r="AA587" s="5"/>
      <c r="AB587" s="5"/>
      <c r="AC587" s="5"/>
      <c r="AD587" s="5"/>
      <c r="AE587" s="5"/>
      <c r="AF587" s="5"/>
      <c r="AG587" s="5"/>
      <c r="AH587" s="5"/>
      <c r="AI587" s="7"/>
      <c r="AJ587" s="5"/>
      <c r="AK587" s="5"/>
      <c r="AL587" s="5"/>
      <c r="AM587" s="5"/>
    </row>
    <row r="588" spans="1:39" ht="12.75" customHeight="1" x14ac:dyDescent="0.2">
      <c r="A588" s="53"/>
      <c r="B588" s="53"/>
      <c r="C588" s="53"/>
      <c r="E588" s="53"/>
      <c r="F588" s="53"/>
      <c r="G588" s="53"/>
      <c r="H588" s="53"/>
      <c r="P588" s="53"/>
      <c r="Q588" s="53"/>
      <c r="AA588" s="5"/>
      <c r="AB588" s="5"/>
      <c r="AC588" s="5"/>
      <c r="AD588" s="5"/>
      <c r="AE588" s="5"/>
      <c r="AF588" s="5"/>
      <c r="AG588" s="5"/>
      <c r="AH588" s="5"/>
      <c r="AI588" s="7"/>
      <c r="AJ588" s="5"/>
      <c r="AK588" s="5"/>
      <c r="AL588" s="5"/>
      <c r="AM588" s="5"/>
    </row>
    <row r="589" spans="1:39" ht="12.75" customHeight="1" x14ac:dyDescent="0.2">
      <c r="A589" s="53"/>
      <c r="B589" s="53"/>
      <c r="C589" s="53"/>
      <c r="E589" s="53"/>
      <c r="F589" s="53"/>
      <c r="G589" s="53"/>
      <c r="H589" s="53"/>
      <c r="P589" s="53"/>
      <c r="Q589" s="53"/>
      <c r="AA589" s="5"/>
      <c r="AB589" s="5"/>
      <c r="AC589" s="5"/>
      <c r="AD589" s="5"/>
      <c r="AE589" s="5"/>
      <c r="AF589" s="5"/>
      <c r="AG589" s="5"/>
      <c r="AH589" s="5"/>
      <c r="AI589" s="7"/>
      <c r="AJ589" s="5"/>
      <c r="AK589" s="5"/>
      <c r="AL589" s="5"/>
      <c r="AM589" s="5"/>
    </row>
    <row r="590" spans="1:39" ht="12.75" customHeight="1" x14ac:dyDescent="0.2">
      <c r="A590" s="53"/>
      <c r="B590" s="53"/>
      <c r="C590" s="53"/>
      <c r="E590" s="53"/>
      <c r="F590" s="53"/>
      <c r="G590" s="53"/>
      <c r="H590" s="53"/>
      <c r="P590" s="53"/>
      <c r="Q590" s="53"/>
      <c r="AA590" s="5"/>
      <c r="AB590" s="5"/>
      <c r="AC590" s="5"/>
      <c r="AD590" s="5"/>
      <c r="AE590" s="5"/>
      <c r="AF590" s="5"/>
      <c r="AG590" s="5"/>
      <c r="AH590" s="5"/>
      <c r="AI590" s="7"/>
      <c r="AJ590" s="5"/>
      <c r="AK590" s="5"/>
      <c r="AL590" s="5"/>
      <c r="AM590" s="5"/>
    </row>
    <row r="591" spans="1:39" ht="12.75" customHeight="1" x14ac:dyDescent="0.2">
      <c r="A591" s="53"/>
      <c r="B591" s="53"/>
      <c r="C591" s="53"/>
      <c r="E591" s="53"/>
      <c r="F591" s="53"/>
      <c r="G591" s="53"/>
      <c r="H591" s="53"/>
      <c r="P591" s="53"/>
      <c r="Q591" s="53"/>
      <c r="AA591" s="5"/>
      <c r="AB591" s="5"/>
      <c r="AC591" s="5"/>
      <c r="AD591" s="5"/>
      <c r="AE591" s="5"/>
      <c r="AF591" s="5"/>
      <c r="AG591" s="5"/>
      <c r="AH591" s="5"/>
      <c r="AI591" s="7"/>
      <c r="AJ591" s="5"/>
      <c r="AK591" s="5"/>
      <c r="AL591" s="5"/>
      <c r="AM591" s="5"/>
    </row>
    <row r="592" spans="1:39" ht="12.75" customHeight="1" x14ac:dyDescent="0.2">
      <c r="A592" s="53"/>
      <c r="B592" s="53"/>
      <c r="C592" s="53"/>
      <c r="E592" s="53"/>
      <c r="F592" s="53"/>
      <c r="G592" s="53"/>
      <c r="H592" s="53"/>
      <c r="P592" s="53"/>
      <c r="Q592" s="53"/>
      <c r="AA592" s="5"/>
      <c r="AB592" s="5"/>
      <c r="AC592" s="5"/>
      <c r="AD592" s="5"/>
      <c r="AE592" s="5"/>
      <c r="AF592" s="5"/>
      <c r="AG592" s="5"/>
      <c r="AH592" s="5"/>
      <c r="AI592" s="7"/>
      <c r="AJ592" s="5"/>
      <c r="AK592" s="5"/>
      <c r="AL592" s="5"/>
      <c r="AM592" s="5"/>
    </row>
    <row r="593" spans="1:39" ht="12.75" customHeight="1" x14ac:dyDescent="0.2">
      <c r="A593" s="53"/>
      <c r="B593" s="53"/>
      <c r="C593" s="53"/>
      <c r="E593" s="53"/>
      <c r="F593" s="53"/>
      <c r="G593" s="53"/>
      <c r="H593" s="53"/>
      <c r="P593" s="53"/>
      <c r="Q593" s="53"/>
      <c r="AA593" s="5"/>
      <c r="AB593" s="5"/>
      <c r="AC593" s="5"/>
      <c r="AD593" s="5"/>
      <c r="AE593" s="5"/>
      <c r="AF593" s="5"/>
      <c r="AG593" s="5"/>
      <c r="AH593" s="5"/>
      <c r="AI593" s="7"/>
      <c r="AJ593" s="5"/>
      <c r="AK593" s="5"/>
      <c r="AL593" s="5"/>
      <c r="AM593" s="5"/>
    </row>
    <row r="594" spans="1:39" ht="12.75" customHeight="1" x14ac:dyDescent="0.2">
      <c r="A594" s="53"/>
      <c r="B594" s="53"/>
      <c r="C594" s="53"/>
      <c r="E594" s="53"/>
      <c r="F594" s="53"/>
      <c r="G594" s="53"/>
      <c r="H594" s="53"/>
      <c r="P594" s="53"/>
      <c r="Q594" s="53"/>
      <c r="AA594" s="5"/>
      <c r="AB594" s="5"/>
      <c r="AC594" s="5"/>
      <c r="AD594" s="5"/>
      <c r="AE594" s="5"/>
      <c r="AF594" s="5"/>
      <c r="AG594" s="5"/>
      <c r="AH594" s="5"/>
      <c r="AI594" s="7"/>
      <c r="AJ594" s="5"/>
      <c r="AK594" s="5"/>
      <c r="AL594" s="5"/>
      <c r="AM594" s="5"/>
    </row>
    <row r="595" spans="1:39" ht="12.75" customHeight="1" x14ac:dyDescent="0.2">
      <c r="A595" s="53"/>
      <c r="B595" s="53"/>
      <c r="C595" s="53"/>
      <c r="E595" s="53"/>
      <c r="F595" s="53"/>
      <c r="G595" s="53"/>
      <c r="H595" s="53"/>
      <c r="P595" s="53"/>
      <c r="Q595" s="53"/>
      <c r="AA595" s="5"/>
      <c r="AB595" s="5"/>
      <c r="AC595" s="5"/>
      <c r="AD595" s="5"/>
      <c r="AE595" s="5"/>
      <c r="AF595" s="5"/>
      <c r="AG595" s="5"/>
      <c r="AH595" s="5"/>
      <c r="AI595" s="7"/>
      <c r="AJ595" s="5"/>
      <c r="AK595" s="5"/>
      <c r="AL595" s="5"/>
      <c r="AM595" s="5"/>
    </row>
    <row r="596" spans="1:39" ht="12.75" customHeight="1" x14ac:dyDescent="0.2">
      <c r="A596" s="53"/>
      <c r="B596" s="53"/>
      <c r="C596" s="53"/>
      <c r="E596" s="53"/>
      <c r="F596" s="53"/>
      <c r="G596" s="53"/>
      <c r="H596" s="53"/>
      <c r="P596" s="53"/>
      <c r="Q596" s="53"/>
      <c r="AA596" s="5"/>
      <c r="AB596" s="5"/>
      <c r="AC596" s="5"/>
      <c r="AD596" s="5"/>
      <c r="AE596" s="5"/>
      <c r="AF596" s="5"/>
      <c r="AG596" s="5"/>
      <c r="AH596" s="5"/>
      <c r="AI596" s="7"/>
      <c r="AJ596" s="5"/>
      <c r="AK596" s="5"/>
      <c r="AL596" s="5"/>
      <c r="AM596" s="5"/>
    </row>
    <row r="597" spans="1:39" ht="12.75" customHeight="1" x14ac:dyDescent="0.2">
      <c r="A597" s="53"/>
      <c r="B597" s="53"/>
      <c r="C597" s="53"/>
      <c r="E597" s="53"/>
      <c r="F597" s="53"/>
      <c r="G597" s="53"/>
      <c r="H597" s="53"/>
      <c r="P597" s="53"/>
      <c r="Q597" s="53"/>
      <c r="AA597" s="5"/>
      <c r="AB597" s="5"/>
      <c r="AC597" s="5"/>
      <c r="AD597" s="5"/>
      <c r="AE597" s="5"/>
      <c r="AF597" s="5"/>
      <c r="AG597" s="5"/>
      <c r="AH597" s="5"/>
      <c r="AI597" s="7"/>
      <c r="AJ597" s="5"/>
      <c r="AK597" s="5"/>
      <c r="AL597" s="5"/>
      <c r="AM597" s="5"/>
    </row>
    <row r="598" spans="1:39" ht="12.75" customHeight="1" x14ac:dyDescent="0.2">
      <c r="A598" s="53"/>
      <c r="B598" s="53"/>
      <c r="C598" s="53"/>
      <c r="E598" s="53"/>
      <c r="F598" s="53"/>
      <c r="G598" s="53"/>
      <c r="H598" s="53"/>
      <c r="P598" s="53"/>
      <c r="Q598" s="53"/>
      <c r="AA598" s="5"/>
      <c r="AB598" s="5"/>
      <c r="AC598" s="5"/>
      <c r="AD598" s="5"/>
      <c r="AE598" s="5"/>
      <c r="AF598" s="5"/>
      <c r="AG598" s="5"/>
      <c r="AH598" s="5"/>
      <c r="AI598" s="7"/>
      <c r="AJ598" s="5"/>
      <c r="AK598" s="5"/>
      <c r="AL598" s="5"/>
      <c r="AM598" s="5"/>
    </row>
    <row r="599" spans="1:39" ht="12.75" customHeight="1" x14ac:dyDescent="0.2">
      <c r="A599" s="53"/>
      <c r="B599" s="53"/>
      <c r="C599" s="53"/>
      <c r="E599" s="53"/>
      <c r="F599" s="53"/>
      <c r="G599" s="53"/>
      <c r="H599" s="53"/>
      <c r="P599" s="53"/>
      <c r="Q599" s="53"/>
      <c r="AA599" s="5"/>
      <c r="AB599" s="5"/>
      <c r="AC599" s="5"/>
      <c r="AD599" s="5"/>
      <c r="AE599" s="5"/>
      <c r="AF599" s="5"/>
      <c r="AG599" s="5"/>
      <c r="AH599" s="5"/>
      <c r="AI599" s="7"/>
      <c r="AJ599" s="5"/>
      <c r="AK599" s="5"/>
      <c r="AL599" s="5"/>
      <c r="AM599" s="5"/>
    </row>
    <row r="600" spans="1:39" ht="12.75" customHeight="1" x14ac:dyDescent="0.2">
      <c r="A600" s="53"/>
      <c r="B600" s="53"/>
      <c r="C600" s="53"/>
      <c r="E600" s="53"/>
      <c r="F600" s="53"/>
      <c r="G600" s="53"/>
      <c r="H600" s="53"/>
      <c r="P600" s="53"/>
      <c r="Q600" s="53"/>
      <c r="AA600" s="5"/>
      <c r="AB600" s="5"/>
      <c r="AC600" s="5"/>
      <c r="AD600" s="5"/>
      <c r="AE600" s="5"/>
      <c r="AF600" s="5"/>
      <c r="AG600" s="5"/>
      <c r="AH600" s="5"/>
      <c r="AI600" s="7"/>
      <c r="AJ600" s="5"/>
      <c r="AK600" s="5"/>
      <c r="AL600" s="5"/>
      <c r="AM600" s="5"/>
    </row>
    <row r="601" spans="1:39" ht="12.75" customHeight="1" x14ac:dyDescent="0.2">
      <c r="A601" s="53"/>
      <c r="B601" s="53"/>
      <c r="C601" s="53"/>
      <c r="E601" s="53"/>
      <c r="F601" s="53"/>
      <c r="G601" s="53"/>
      <c r="H601" s="53"/>
      <c r="P601" s="53"/>
      <c r="Q601" s="53"/>
      <c r="AA601" s="5"/>
      <c r="AB601" s="5"/>
      <c r="AC601" s="5"/>
      <c r="AD601" s="5"/>
      <c r="AE601" s="5"/>
      <c r="AF601" s="5"/>
      <c r="AG601" s="5"/>
      <c r="AH601" s="5"/>
      <c r="AI601" s="7"/>
      <c r="AJ601" s="5"/>
      <c r="AK601" s="5"/>
      <c r="AL601" s="5"/>
      <c r="AM601" s="5"/>
    </row>
    <row r="602" spans="1:39" ht="12.75" customHeight="1" x14ac:dyDescent="0.2">
      <c r="A602" s="53"/>
      <c r="B602" s="53"/>
      <c r="C602" s="53"/>
      <c r="E602" s="53"/>
      <c r="F602" s="53"/>
      <c r="G602" s="53"/>
      <c r="H602" s="53"/>
      <c r="P602" s="53"/>
      <c r="Q602" s="53"/>
      <c r="AA602" s="5"/>
      <c r="AB602" s="5"/>
      <c r="AC602" s="5"/>
      <c r="AD602" s="5"/>
      <c r="AE602" s="5"/>
      <c r="AF602" s="5"/>
      <c r="AG602" s="5"/>
      <c r="AH602" s="5"/>
      <c r="AI602" s="7"/>
      <c r="AJ602" s="5"/>
      <c r="AK602" s="5"/>
      <c r="AL602" s="5"/>
      <c r="AM602" s="5"/>
    </row>
    <row r="603" spans="1:39" ht="12.75" customHeight="1" x14ac:dyDescent="0.2">
      <c r="A603" s="53"/>
      <c r="B603" s="53"/>
      <c r="C603" s="53"/>
      <c r="E603" s="53"/>
      <c r="F603" s="53"/>
      <c r="G603" s="53"/>
      <c r="H603" s="53"/>
      <c r="P603" s="53"/>
      <c r="Q603" s="53"/>
      <c r="AA603" s="5"/>
      <c r="AB603" s="5"/>
      <c r="AC603" s="5"/>
      <c r="AD603" s="5"/>
      <c r="AE603" s="5"/>
      <c r="AF603" s="5"/>
      <c r="AG603" s="5"/>
      <c r="AH603" s="5"/>
      <c r="AI603" s="7"/>
      <c r="AJ603" s="5"/>
      <c r="AK603" s="5"/>
      <c r="AL603" s="5"/>
      <c r="AM603" s="5"/>
    </row>
    <row r="604" spans="1:39" ht="12.75" customHeight="1" x14ac:dyDescent="0.2">
      <c r="A604" s="53"/>
      <c r="B604" s="53"/>
      <c r="C604" s="53"/>
      <c r="E604" s="53"/>
      <c r="F604" s="53"/>
      <c r="G604" s="53"/>
      <c r="H604" s="53"/>
      <c r="P604" s="53"/>
      <c r="Q604" s="53"/>
      <c r="AA604" s="5"/>
      <c r="AB604" s="5"/>
      <c r="AC604" s="5"/>
      <c r="AD604" s="5"/>
      <c r="AE604" s="5"/>
      <c r="AF604" s="5"/>
      <c r="AG604" s="5"/>
      <c r="AH604" s="5"/>
      <c r="AI604" s="7"/>
      <c r="AJ604" s="5"/>
      <c r="AK604" s="5"/>
      <c r="AL604" s="5"/>
      <c r="AM604" s="5"/>
    </row>
    <row r="605" spans="1:39" ht="12.75" customHeight="1" x14ac:dyDescent="0.2">
      <c r="A605" s="53"/>
      <c r="B605" s="53"/>
      <c r="C605" s="53"/>
      <c r="E605" s="53"/>
      <c r="F605" s="53"/>
      <c r="G605" s="53"/>
      <c r="H605" s="53"/>
      <c r="P605" s="53"/>
      <c r="Q605" s="53"/>
      <c r="AA605" s="5"/>
      <c r="AB605" s="5"/>
      <c r="AC605" s="5"/>
      <c r="AD605" s="5"/>
      <c r="AE605" s="5"/>
      <c r="AF605" s="5"/>
      <c r="AG605" s="5"/>
      <c r="AH605" s="5"/>
      <c r="AI605" s="7"/>
      <c r="AJ605" s="5"/>
      <c r="AK605" s="5"/>
      <c r="AL605" s="5"/>
      <c r="AM605" s="5"/>
    </row>
    <row r="606" spans="1:39" ht="12.75" customHeight="1" x14ac:dyDescent="0.2">
      <c r="A606" s="53"/>
      <c r="B606" s="53"/>
      <c r="C606" s="53"/>
      <c r="E606" s="53"/>
      <c r="F606" s="53"/>
      <c r="G606" s="53"/>
      <c r="H606" s="53"/>
      <c r="P606" s="53"/>
      <c r="Q606" s="53"/>
      <c r="AA606" s="5"/>
      <c r="AB606" s="5"/>
      <c r="AC606" s="5"/>
      <c r="AD606" s="5"/>
      <c r="AE606" s="5"/>
      <c r="AF606" s="5"/>
      <c r="AG606" s="5"/>
      <c r="AH606" s="5"/>
      <c r="AI606" s="7"/>
      <c r="AJ606" s="5"/>
      <c r="AK606" s="5"/>
      <c r="AL606" s="5"/>
      <c r="AM606" s="5"/>
    </row>
    <row r="607" spans="1:39" ht="12.75" customHeight="1" x14ac:dyDescent="0.2">
      <c r="A607" s="53"/>
      <c r="B607" s="53"/>
      <c r="C607" s="53"/>
      <c r="E607" s="53"/>
      <c r="F607" s="53"/>
      <c r="G607" s="53"/>
      <c r="H607" s="53"/>
      <c r="P607" s="53"/>
      <c r="Q607" s="53"/>
      <c r="AA607" s="5"/>
      <c r="AB607" s="5"/>
      <c r="AC607" s="5"/>
      <c r="AD607" s="5"/>
      <c r="AE607" s="5"/>
      <c r="AF607" s="5"/>
      <c r="AG607" s="5"/>
      <c r="AH607" s="5"/>
      <c r="AI607" s="7"/>
      <c r="AJ607" s="5"/>
      <c r="AK607" s="5"/>
      <c r="AL607" s="5"/>
      <c r="AM607" s="5"/>
    </row>
    <row r="608" spans="1:39" ht="12.75" customHeight="1" x14ac:dyDescent="0.2">
      <c r="A608" s="53"/>
      <c r="B608" s="53"/>
      <c r="C608" s="53"/>
      <c r="E608" s="53"/>
      <c r="F608" s="53"/>
      <c r="G608" s="53"/>
      <c r="H608" s="53"/>
      <c r="P608" s="53"/>
      <c r="Q608" s="53"/>
      <c r="AA608" s="5"/>
      <c r="AB608" s="5"/>
      <c r="AC608" s="5"/>
      <c r="AD608" s="5"/>
      <c r="AE608" s="5"/>
      <c r="AF608" s="5"/>
      <c r="AG608" s="5"/>
      <c r="AH608" s="5"/>
      <c r="AI608" s="7"/>
      <c r="AJ608" s="5"/>
      <c r="AK608" s="5"/>
      <c r="AL608" s="5"/>
      <c r="AM608" s="5"/>
    </row>
    <row r="609" spans="1:39" ht="12.75" customHeight="1" x14ac:dyDescent="0.2">
      <c r="A609" s="53"/>
      <c r="B609" s="53"/>
      <c r="C609" s="53"/>
      <c r="E609" s="53"/>
      <c r="F609" s="53"/>
      <c r="G609" s="53"/>
      <c r="H609" s="53"/>
      <c r="P609" s="53"/>
      <c r="Q609" s="53"/>
      <c r="AA609" s="5"/>
      <c r="AB609" s="5"/>
      <c r="AC609" s="5"/>
      <c r="AD609" s="5"/>
      <c r="AE609" s="5"/>
      <c r="AF609" s="5"/>
      <c r="AG609" s="5"/>
      <c r="AH609" s="5"/>
      <c r="AI609" s="7"/>
      <c r="AJ609" s="5"/>
      <c r="AK609" s="5"/>
      <c r="AL609" s="5"/>
      <c r="AM609" s="5"/>
    </row>
    <row r="610" spans="1:39" ht="12.75" customHeight="1" x14ac:dyDescent="0.2">
      <c r="A610" s="53"/>
      <c r="B610" s="53"/>
      <c r="C610" s="53"/>
      <c r="E610" s="53"/>
      <c r="F610" s="53"/>
      <c r="G610" s="53"/>
      <c r="H610" s="53"/>
      <c r="P610" s="53"/>
      <c r="Q610" s="53"/>
      <c r="AA610" s="5"/>
      <c r="AB610" s="5"/>
      <c r="AC610" s="5"/>
      <c r="AD610" s="5"/>
      <c r="AE610" s="5"/>
      <c r="AF610" s="5"/>
      <c r="AG610" s="5"/>
      <c r="AH610" s="5"/>
      <c r="AI610" s="7"/>
      <c r="AJ610" s="5"/>
      <c r="AK610" s="5"/>
      <c r="AL610" s="5"/>
      <c r="AM610" s="5"/>
    </row>
    <row r="611" spans="1:39" ht="12.75" customHeight="1" x14ac:dyDescent="0.2">
      <c r="A611" s="53"/>
      <c r="B611" s="53"/>
      <c r="C611" s="53"/>
      <c r="E611" s="53"/>
      <c r="F611" s="53"/>
      <c r="G611" s="53"/>
      <c r="H611" s="53"/>
      <c r="P611" s="53"/>
      <c r="Q611" s="53"/>
      <c r="AA611" s="5"/>
      <c r="AB611" s="5"/>
      <c r="AC611" s="5"/>
      <c r="AD611" s="5"/>
      <c r="AE611" s="5"/>
      <c r="AF611" s="5"/>
      <c r="AG611" s="5"/>
      <c r="AH611" s="5"/>
      <c r="AI611" s="7"/>
      <c r="AJ611" s="5"/>
      <c r="AK611" s="5"/>
      <c r="AL611" s="5"/>
      <c r="AM611" s="5"/>
    </row>
    <row r="612" spans="1:39" ht="12.75" customHeight="1" x14ac:dyDescent="0.2">
      <c r="A612" s="53"/>
      <c r="B612" s="53"/>
      <c r="C612" s="53"/>
      <c r="E612" s="53"/>
      <c r="F612" s="53"/>
      <c r="G612" s="53"/>
      <c r="H612" s="53"/>
      <c r="P612" s="53"/>
      <c r="Q612" s="53"/>
      <c r="AA612" s="5"/>
      <c r="AB612" s="5"/>
      <c r="AC612" s="5"/>
      <c r="AD612" s="5"/>
      <c r="AE612" s="5"/>
      <c r="AF612" s="5"/>
      <c r="AG612" s="5"/>
      <c r="AH612" s="5"/>
      <c r="AI612" s="7"/>
      <c r="AJ612" s="5"/>
      <c r="AK612" s="5"/>
      <c r="AL612" s="5"/>
      <c r="AM612" s="5"/>
    </row>
    <row r="613" spans="1:39" ht="12.75" customHeight="1" x14ac:dyDescent="0.2">
      <c r="A613" s="53"/>
      <c r="B613" s="53"/>
      <c r="C613" s="53"/>
      <c r="E613" s="53"/>
      <c r="F613" s="53"/>
      <c r="G613" s="53"/>
      <c r="H613" s="53"/>
      <c r="P613" s="53"/>
      <c r="Q613" s="53"/>
      <c r="AA613" s="5"/>
      <c r="AB613" s="5"/>
      <c r="AC613" s="5"/>
      <c r="AD613" s="5"/>
      <c r="AE613" s="5"/>
      <c r="AF613" s="5"/>
      <c r="AG613" s="5"/>
      <c r="AH613" s="5"/>
      <c r="AI613" s="7"/>
      <c r="AJ613" s="5"/>
      <c r="AK613" s="5"/>
      <c r="AL613" s="5"/>
      <c r="AM613" s="5"/>
    </row>
    <row r="614" spans="1:39" ht="12.75" customHeight="1" x14ac:dyDescent="0.2">
      <c r="A614" s="53"/>
      <c r="B614" s="53"/>
      <c r="C614" s="53"/>
      <c r="E614" s="53"/>
      <c r="F614" s="53"/>
      <c r="G614" s="53"/>
      <c r="H614" s="53"/>
      <c r="P614" s="53"/>
      <c r="Q614" s="53"/>
      <c r="AA614" s="5"/>
      <c r="AB614" s="5"/>
      <c r="AC614" s="5"/>
      <c r="AD614" s="5"/>
      <c r="AE614" s="5"/>
      <c r="AF614" s="5"/>
      <c r="AG614" s="5"/>
      <c r="AH614" s="5"/>
      <c r="AI614" s="7"/>
      <c r="AJ614" s="5"/>
      <c r="AK614" s="5"/>
      <c r="AL614" s="5"/>
      <c r="AM614" s="5"/>
    </row>
    <row r="615" spans="1:39" ht="12.75" customHeight="1" x14ac:dyDescent="0.2">
      <c r="A615" s="53"/>
      <c r="B615" s="53"/>
      <c r="C615" s="53"/>
      <c r="E615" s="53"/>
      <c r="F615" s="53"/>
      <c r="G615" s="53"/>
      <c r="H615" s="53"/>
      <c r="P615" s="53"/>
      <c r="Q615" s="53"/>
      <c r="AA615" s="5"/>
      <c r="AB615" s="5"/>
      <c r="AC615" s="5"/>
      <c r="AD615" s="5"/>
      <c r="AE615" s="5"/>
      <c r="AF615" s="5"/>
      <c r="AG615" s="5"/>
      <c r="AH615" s="5"/>
      <c r="AI615" s="7"/>
      <c r="AJ615" s="5"/>
      <c r="AK615" s="5"/>
      <c r="AL615" s="5"/>
      <c r="AM615" s="5"/>
    </row>
    <row r="616" spans="1:39" ht="12.75" customHeight="1" x14ac:dyDescent="0.2">
      <c r="A616" s="53"/>
      <c r="B616" s="53"/>
      <c r="C616" s="53"/>
      <c r="E616" s="53"/>
      <c r="F616" s="53"/>
      <c r="G616" s="53"/>
      <c r="H616" s="53"/>
      <c r="P616" s="53"/>
      <c r="Q616" s="53"/>
      <c r="AA616" s="5"/>
      <c r="AB616" s="5"/>
      <c r="AC616" s="5"/>
      <c r="AD616" s="5"/>
      <c r="AE616" s="5"/>
      <c r="AF616" s="5"/>
      <c r="AG616" s="5"/>
      <c r="AH616" s="5"/>
      <c r="AI616" s="7"/>
      <c r="AJ616" s="5"/>
      <c r="AK616" s="5"/>
      <c r="AL616" s="5"/>
      <c r="AM616" s="5"/>
    </row>
    <row r="617" spans="1:39" ht="12.75" customHeight="1" x14ac:dyDescent="0.2">
      <c r="A617" s="53"/>
      <c r="B617" s="53"/>
      <c r="C617" s="53"/>
      <c r="E617" s="53"/>
      <c r="F617" s="53"/>
      <c r="G617" s="53"/>
      <c r="H617" s="53"/>
      <c r="P617" s="53"/>
      <c r="Q617" s="53"/>
      <c r="AA617" s="5"/>
      <c r="AB617" s="5"/>
      <c r="AC617" s="5"/>
      <c r="AD617" s="5"/>
      <c r="AE617" s="5"/>
      <c r="AF617" s="5"/>
      <c r="AG617" s="5"/>
      <c r="AH617" s="5"/>
      <c r="AI617" s="7"/>
      <c r="AJ617" s="5"/>
      <c r="AK617" s="5"/>
      <c r="AL617" s="5"/>
      <c r="AM617" s="5"/>
    </row>
    <row r="618" spans="1:39" ht="12.75" customHeight="1" x14ac:dyDescent="0.2">
      <c r="A618" s="53"/>
      <c r="B618" s="53"/>
      <c r="C618" s="53"/>
      <c r="E618" s="53"/>
      <c r="F618" s="53"/>
      <c r="G618" s="53"/>
      <c r="H618" s="53"/>
      <c r="P618" s="53"/>
      <c r="Q618" s="53"/>
      <c r="AA618" s="5"/>
      <c r="AB618" s="5"/>
      <c r="AC618" s="5"/>
      <c r="AD618" s="5"/>
      <c r="AE618" s="5"/>
      <c r="AF618" s="5"/>
      <c r="AG618" s="5"/>
      <c r="AH618" s="5"/>
      <c r="AI618" s="7"/>
      <c r="AJ618" s="5"/>
      <c r="AK618" s="5"/>
      <c r="AL618" s="5"/>
      <c r="AM618" s="5"/>
    </row>
    <row r="619" spans="1:39" ht="12.75" customHeight="1" x14ac:dyDescent="0.2">
      <c r="A619" s="53"/>
      <c r="B619" s="53"/>
      <c r="C619" s="53"/>
      <c r="E619" s="53"/>
      <c r="F619" s="53"/>
      <c r="G619" s="53"/>
      <c r="H619" s="53"/>
      <c r="P619" s="53"/>
      <c r="Q619" s="53"/>
      <c r="AA619" s="5"/>
      <c r="AB619" s="5"/>
      <c r="AC619" s="5"/>
      <c r="AD619" s="5"/>
      <c r="AE619" s="5"/>
      <c r="AF619" s="5"/>
      <c r="AG619" s="5"/>
      <c r="AH619" s="5"/>
      <c r="AI619" s="7"/>
      <c r="AJ619" s="5"/>
      <c r="AK619" s="5"/>
      <c r="AL619" s="5"/>
      <c r="AM619" s="5"/>
    </row>
    <row r="620" spans="1:39" ht="12.75" customHeight="1" x14ac:dyDescent="0.2">
      <c r="A620" s="53"/>
      <c r="B620" s="53"/>
      <c r="C620" s="53"/>
      <c r="E620" s="53"/>
      <c r="F620" s="53"/>
      <c r="G620" s="53"/>
      <c r="H620" s="53"/>
      <c r="P620" s="53"/>
      <c r="Q620" s="53"/>
      <c r="AA620" s="5"/>
      <c r="AB620" s="5"/>
      <c r="AC620" s="5"/>
      <c r="AD620" s="5"/>
      <c r="AE620" s="5"/>
      <c r="AF620" s="5"/>
      <c r="AG620" s="5"/>
      <c r="AH620" s="5"/>
      <c r="AI620" s="7"/>
      <c r="AJ620" s="5"/>
      <c r="AK620" s="5"/>
      <c r="AL620" s="5"/>
      <c r="AM620" s="5"/>
    </row>
    <row r="621" spans="1:39" ht="12.75" customHeight="1" x14ac:dyDescent="0.2">
      <c r="A621" s="53"/>
      <c r="B621" s="53"/>
      <c r="C621" s="53"/>
      <c r="E621" s="53"/>
      <c r="F621" s="53"/>
      <c r="G621" s="53"/>
      <c r="H621" s="53"/>
      <c r="P621" s="53"/>
      <c r="Q621" s="53"/>
      <c r="AA621" s="5"/>
      <c r="AB621" s="5"/>
      <c r="AC621" s="5"/>
      <c r="AD621" s="5"/>
      <c r="AE621" s="5"/>
      <c r="AF621" s="5"/>
      <c r="AG621" s="5"/>
      <c r="AH621" s="5"/>
      <c r="AI621" s="7"/>
      <c r="AJ621" s="5"/>
      <c r="AK621" s="5"/>
      <c r="AL621" s="5"/>
      <c r="AM621" s="5"/>
    </row>
    <row r="622" spans="1:39" ht="12.75" customHeight="1" x14ac:dyDescent="0.2">
      <c r="A622" s="53"/>
      <c r="B622" s="53"/>
      <c r="C622" s="53"/>
      <c r="E622" s="53"/>
      <c r="F622" s="53"/>
      <c r="G622" s="53"/>
      <c r="H622" s="53"/>
      <c r="P622" s="53"/>
      <c r="Q622" s="53"/>
      <c r="AA622" s="5"/>
      <c r="AB622" s="5"/>
      <c r="AC622" s="5"/>
      <c r="AD622" s="5"/>
      <c r="AE622" s="5"/>
      <c r="AF622" s="5"/>
      <c r="AG622" s="5"/>
      <c r="AH622" s="5"/>
      <c r="AI622" s="7"/>
      <c r="AJ622" s="5"/>
      <c r="AK622" s="5"/>
      <c r="AL622" s="5"/>
      <c r="AM622" s="5"/>
    </row>
    <row r="623" spans="1:39" ht="12.75" customHeight="1" x14ac:dyDescent="0.2">
      <c r="A623" s="53"/>
      <c r="B623" s="53"/>
      <c r="C623" s="53"/>
      <c r="E623" s="53"/>
      <c r="F623" s="53"/>
      <c r="G623" s="53"/>
      <c r="H623" s="53"/>
      <c r="P623" s="53"/>
      <c r="Q623" s="53"/>
      <c r="AA623" s="5"/>
      <c r="AB623" s="5"/>
      <c r="AC623" s="5"/>
      <c r="AD623" s="5"/>
      <c r="AE623" s="5"/>
      <c r="AF623" s="5"/>
      <c r="AG623" s="5"/>
      <c r="AH623" s="5"/>
      <c r="AI623" s="7"/>
      <c r="AJ623" s="5"/>
      <c r="AK623" s="5"/>
      <c r="AL623" s="5"/>
      <c r="AM623" s="5"/>
    </row>
    <row r="624" spans="1:39" ht="12.75" customHeight="1" x14ac:dyDescent="0.2">
      <c r="A624" s="53"/>
      <c r="B624" s="53"/>
      <c r="C624" s="53"/>
      <c r="E624" s="53"/>
      <c r="F624" s="53"/>
      <c r="G624" s="53"/>
      <c r="H624" s="53"/>
      <c r="P624" s="53"/>
      <c r="Q624" s="53"/>
      <c r="AA624" s="5"/>
      <c r="AB624" s="5"/>
      <c r="AC624" s="5"/>
      <c r="AD624" s="5"/>
      <c r="AE624" s="5"/>
      <c r="AF624" s="5"/>
      <c r="AG624" s="5"/>
      <c r="AH624" s="5"/>
      <c r="AI624" s="7"/>
      <c r="AJ624" s="5"/>
      <c r="AK624" s="5"/>
      <c r="AL624" s="5"/>
      <c r="AM624" s="5"/>
    </row>
    <row r="625" spans="1:39" ht="12.75" customHeight="1" x14ac:dyDescent="0.2">
      <c r="A625" s="53"/>
      <c r="B625" s="53"/>
      <c r="C625" s="53"/>
      <c r="E625" s="53"/>
      <c r="F625" s="53"/>
      <c r="G625" s="53"/>
      <c r="H625" s="53"/>
      <c r="P625" s="53"/>
      <c r="Q625" s="53"/>
      <c r="AA625" s="5"/>
      <c r="AB625" s="5"/>
      <c r="AC625" s="5"/>
      <c r="AD625" s="5"/>
      <c r="AE625" s="5"/>
      <c r="AF625" s="5"/>
      <c r="AG625" s="5"/>
      <c r="AH625" s="5"/>
      <c r="AI625" s="7"/>
      <c r="AJ625" s="5"/>
      <c r="AK625" s="5"/>
      <c r="AL625" s="5"/>
      <c r="AM625" s="5"/>
    </row>
    <row r="626" spans="1:39" ht="12.75" customHeight="1" x14ac:dyDescent="0.2">
      <c r="A626" s="53"/>
      <c r="B626" s="53"/>
      <c r="C626" s="53"/>
      <c r="E626" s="53"/>
      <c r="F626" s="53"/>
      <c r="G626" s="53"/>
      <c r="H626" s="53"/>
      <c r="P626" s="53"/>
      <c r="Q626" s="53"/>
      <c r="AA626" s="5"/>
      <c r="AB626" s="5"/>
      <c r="AC626" s="5"/>
      <c r="AD626" s="5"/>
      <c r="AE626" s="5"/>
      <c r="AF626" s="5"/>
      <c r="AG626" s="5"/>
      <c r="AH626" s="5"/>
      <c r="AI626" s="7"/>
      <c r="AJ626" s="5"/>
      <c r="AK626" s="5"/>
      <c r="AL626" s="5"/>
      <c r="AM626" s="5"/>
    </row>
    <row r="627" spans="1:39" ht="12.75" customHeight="1" x14ac:dyDescent="0.2">
      <c r="A627" s="53"/>
      <c r="B627" s="53"/>
      <c r="C627" s="53"/>
      <c r="E627" s="53"/>
      <c r="F627" s="53"/>
      <c r="G627" s="53"/>
      <c r="H627" s="53"/>
      <c r="P627" s="53"/>
      <c r="Q627" s="53"/>
      <c r="AA627" s="5"/>
      <c r="AB627" s="5"/>
      <c r="AC627" s="5"/>
      <c r="AD627" s="5"/>
      <c r="AE627" s="5"/>
      <c r="AF627" s="5"/>
      <c r="AG627" s="5"/>
      <c r="AH627" s="5"/>
      <c r="AI627" s="7"/>
      <c r="AJ627" s="5"/>
      <c r="AK627" s="5"/>
      <c r="AL627" s="5"/>
      <c r="AM627" s="5"/>
    </row>
    <row r="628" spans="1:39" ht="12.75" customHeight="1" x14ac:dyDescent="0.2">
      <c r="A628" s="53"/>
      <c r="B628" s="53"/>
      <c r="C628" s="53"/>
      <c r="E628" s="53"/>
      <c r="F628" s="53"/>
      <c r="G628" s="53"/>
      <c r="H628" s="53"/>
      <c r="P628" s="53"/>
      <c r="Q628" s="53"/>
      <c r="AA628" s="5"/>
      <c r="AB628" s="5"/>
      <c r="AC628" s="5"/>
      <c r="AD628" s="5"/>
      <c r="AE628" s="5"/>
      <c r="AF628" s="5"/>
      <c r="AG628" s="5"/>
      <c r="AH628" s="5"/>
      <c r="AI628" s="7"/>
      <c r="AJ628" s="5"/>
      <c r="AK628" s="5"/>
      <c r="AL628" s="5"/>
      <c r="AM628" s="5"/>
    </row>
    <row r="629" spans="1:39" ht="12.75" customHeight="1" x14ac:dyDescent="0.2">
      <c r="A629" s="53"/>
      <c r="B629" s="53"/>
      <c r="C629" s="53"/>
      <c r="E629" s="53"/>
      <c r="F629" s="53"/>
      <c r="G629" s="53"/>
      <c r="H629" s="53"/>
      <c r="P629" s="53"/>
      <c r="Q629" s="53"/>
      <c r="AA629" s="5"/>
      <c r="AB629" s="5"/>
      <c r="AC629" s="5"/>
      <c r="AD629" s="5"/>
      <c r="AE629" s="5"/>
      <c r="AF629" s="5"/>
      <c r="AG629" s="5"/>
      <c r="AH629" s="5"/>
      <c r="AI629" s="7"/>
      <c r="AJ629" s="5"/>
      <c r="AK629" s="5"/>
      <c r="AL629" s="5"/>
      <c r="AM629" s="5"/>
    </row>
    <row r="630" spans="1:39" ht="12.75" customHeight="1" x14ac:dyDescent="0.2">
      <c r="A630" s="53"/>
      <c r="B630" s="53"/>
      <c r="C630" s="53"/>
      <c r="E630" s="53"/>
      <c r="F630" s="53"/>
      <c r="G630" s="53"/>
      <c r="H630" s="53"/>
      <c r="P630" s="53"/>
      <c r="Q630" s="53"/>
      <c r="AA630" s="5"/>
      <c r="AB630" s="5"/>
      <c r="AC630" s="5"/>
      <c r="AD630" s="5"/>
      <c r="AE630" s="5"/>
      <c r="AF630" s="5"/>
      <c r="AG630" s="5"/>
      <c r="AH630" s="5"/>
      <c r="AI630" s="7"/>
      <c r="AJ630" s="5"/>
      <c r="AK630" s="5"/>
      <c r="AL630" s="5"/>
      <c r="AM630" s="5"/>
    </row>
    <row r="631" spans="1:39" ht="12.75" customHeight="1" x14ac:dyDescent="0.2">
      <c r="A631" s="53"/>
      <c r="B631" s="53"/>
      <c r="C631" s="53"/>
      <c r="E631" s="53"/>
      <c r="F631" s="53"/>
      <c r="G631" s="53"/>
      <c r="H631" s="53"/>
      <c r="P631" s="53"/>
      <c r="Q631" s="53"/>
      <c r="AA631" s="5"/>
      <c r="AB631" s="5"/>
      <c r="AC631" s="5"/>
      <c r="AD631" s="5"/>
      <c r="AE631" s="5"/>
      <c r="AF631" s="5"/>
      <c r="AG631" s="5"/>
      <c r="AH631" s="5"/>
      <c r="AI631" s="7"/>
      <c r="AJ631" s="5"/>
      <c r="AK631" s="5"/>
      <c r="AL631" s="5"/>
      <c r="AM631" s="5"/>
    </row>
    <row r="632" spans="1:39" ht="12.75" customHeight="1" x14ac:dyDescent="0.2">
      <c r="A632" s="53"/>
      <c r="B632" s="53"/>
      <c r="C632" s="53"/>
      <c r="E632" s="53"/>
      <c r="F632" s="53"/>
      <c r="G632" s="53"/>
      <c r="H632" s="53"/>
      <c r="P632" s="53"/>
      <c r="Q632" s="53"/>
      <c r="AA632" s="5"/>
      <c r="AB632" s="5"/>
      <c r="AC632" s="5"/>
      <c r="AD632" s="5"/>
      <c r="AE632" s="5"/>
      <c r="AF632" s="5"/>
      <c r="AG632" s="5"/>
      <c r="AH632" s="5"/>
      <c r="AI632" s="7"/>
      <c r="AJ632" s="5"/>
      <c r="AK632" s="5"/>
      <c r="AL632" s="5"/>
      <c r="AM632" s="5"/>
    </row>
    <row r="633" spans="1:39" ht="12.75" customHeight="1" x14ac:dyDescent="0.2">
      <c r="A633" s="53"/>
      <c r="B633" s="53"/>
      <c r="C633" s="53"/>
      <c r="E633" s="53"/>
      <c r="F633" s="53"/>
      <c r="G633" s="53"/>
      <c r="H633" s="53"/>
      <c r="P633" s="53"/>
      <c r="Q633" s="53"/>
      <c r="AA633" s="5"/>
      <c r="AB633" s="5"/>
      <c r="AC633" s="5"/>
      <c r="AD633" s="5"/>
      <c r="AE633" s="5"/>
      <c r="AF633" s="5"/>
      <c r="AG633" s="5"/>
      <c r="AH633" s="5"/>
      <c r="AI633" s="7"/>
      <c r="AJ633" s="5"/>
      <c r="AK633" s="5"/>
      <c r="AL633" s="5"/>
      <c r="AM633" s="5"/>
    </row>
    <row r="634" spans="1:39" ht="12.75" customHeight="1" x14ac:dyDescent="0.2">
      <c r="A634" s="53"/>
      <c r="B634" s="53"/>
      <c r="C634" s="53"/>
      <c r="E634" s="53"/>
      <c r="F634" s="53"/>
      <c r="G634" s="53"/>
      <c r="H634" s="53"/>
      <c r="P634" s="53"/>
      <c r="Q634" s="53"/>
      <c r="AA634" s="5"/>
      <c r="AB634" s="5"/>
      <c r="AC634" s="5"/>
      <c r="AD634" s="5"/>
      <c r="AE634" s="5"/>
      <c r="AF634" s="5"/>
      <c r="AG634" s="5"/>
      <c r="AH634" s="5"/>
      <c r="AI634" s="7"/>
      <c r="AJ634" s="5"/>
      <c r="AK634" s="5"/>
      <c r="AL634" s="5"/>
      <c r="AM634" s="5"/>
    </row>
    <row r="635" spans="1:39" ht="12.75" customHeight="1" x14ac:dyDescent="0.2">
      <c r="A635" s="53"/>
      <c r="B635" s="53"/>
      <c r="C635" s="53"/>
      <c r="E635" s="53"/>
      <c r="F635" s="53"/>
      <c r="G635" s="53"/>
      <c r="H635" s="53"/>
      <c r="P635" s="53"/>
      <c r="Q635" s="53"/>
      <c r="AA635" s="5"/>
      <c r="AB635" s="5"/>
      <c r="AC635" s="5"/>
      <c r="AD635" s="5"/>
      <c r="AE635" s="5"/>
      <c r="AF635" s="5"/>
      <c r="AG635" s="5"/>
      <c r="AH635" s="5"/>
      <c r="AI635" s="7"/>
      <c r="AJ635" s="5"/>
      <c r="AK635" s="5"/>
      <c r="AL635" s="5"/>
      <c r="AM635" s="5"/>
    </row>
    <row r="636" spans="1:39" ht="12.75" customHeight="1" x14ac:dyDescent="0.2">
      <c r="A636" s="53"/>
      <c r="B636" s="53"/>
      <c r="C636" s="53"/>
      <c r="E636" s="53"/>
      <c r="F636" s="53"/>
      <c r="G636" s="53"/>
      <c r="H636" s="53"/>
      <c r="P636" s="53"/>
      <c r="Q636" s="53"/>
      <c r="AA636" s="5"/>
      <c r="AB636" s="5"/>
      <c r="AC636" s="5"/>
      <c r="AD636" s="5"/>
      <c r="AE636" s="5"/>
      <c r="AF636" s="5"/>
      <c r="AG636" s="5"/>
      <c r="AH636" s="5"/>
      <c r="AI636" s="7"/>
      <c r="AJ636" s="5"/>
      <c r="AK636" s="5"/>
      <c r="AL636" s="5"/>
      <c r="AM636" s="5"/>
    </row>
    <row r="637" spans="1:39" ht="12.75" customHeight="1" x14ac:dyDescent="0.2">
      <c r="A637" s="53"/>
      <c r="B637" s="53"/>
      <c r="C637" s="53"/>
      <c r="E637" s="53"/>
      <c r="F637" s="53"/>
      <c r="G637" s="53"/>
      <c r="H637" s="53"/>
      <c r="P637" s="53"/>
      <c r="Q637" s="53"/>
      <c r="AA637" s="5"/>
      <c r="AB637" s="5"/>
      <c r="AC637" s="5"/>
      <c r="AD637" s="5"/>
      <c r="AE637" s="5"/>
      <c r="AF637" s="5"/>
      <c r="AG637" s="5"/>
      <c r="AH637" s="5"/>
      <c r="AI637" s="7"/>
      <c r="AJ637" s="5"/>
      <c r="AK637" s="5"/>
      <c r="AL637" s="5"/>
      <c r="AM637" s="5"/>
    </row>
    <row r="638" spans="1:39" ht="12.75" customHeight="1" x14ac:dyDescent="0.2">
      <c r="A638" s="53"/>
      <c r="B638" s="53"/>
      <c r="C638" s="53"/>
      <c r="E638" s="53"/>
      <c r="F638" s="53"/>
      <c r="G638" s="53"/>
      <c r="H638" s="53"/>
      <c r="P638" s="53"/>
      <c r="Q638" s="53"/>
      <c r="AA638" s="5"/>
      <c r="AB638" s="5"/>
      <c r="AC638" s="5"/>
      <c r="AD638" s="5"/>
      <c r="AE638" s="5"/>
      <c r="AF638" s="5"/>
      <c r="AG638" s="5"/>
      <c r="AH638" s="5"/>
      <c r="AI638" s="7"/>
      <c r="AJ638" s="5"/>
      <c r="AK638" s="5"/>
      <c r="AL638" s="5"/>
      <c r="AM638" s="5"/>
    </row>
    <row r="639" spans="1:39" ht="12.75" customHeight="1" x14ac:dyDescent="0.2">
      <c r="A639" s="53"/>
      <c r="B639" s="53"/>
      <c r="C639" s="53"/>
      <c r="E639" s="53"/>
      <c r="F639" s="53"/>
      <c r="G639" s="53"/>
      <c r="H639" s="53"/>
      <c r="P639" s="53"/>
      <c r="Q639" s="53"/>
      <c r="AA639" s="5"/>
      <c r="AB639" s="5"/>
      <c r="AC639" s="5"/>
      <c r="AD639" s="5"/>
      <c r="AE639" s="5"/>
      <c r="AF639" s="5"/>
      <c r="AG639" s="5"/>
      <c r="AH639" s="5"/>
      <c r="AI639" s="7"/>
      <c r="AJ639" s="5"/>
      <c r="AK639" s="5"/>
      <c r="AL639" s="5"/>
      <c r="AM639" s="5"/>
    </row>
    <row r="640" spans="1:39" ht="12.75" customHeight="1" x14ac:dyDescent="0.2">
      <c r="A640" s="53"/>
      <c r="B640" s="53"/>
      <c r="C640" s="53"/>
      <c r="E640" s="53"/>
      <c r="F640" s="53"/>
      <c r="G640" s="53"/>
      <c r="H640" s="53"/>
      <c r="P640" s="53"/>
      <c r="Q640" s="53"/>
      <c r="AA640" s="5"/>
      <c r="AB640" s="5"/>
      <c r="AC640" s="5"/>
      <c r="AD640" s="5"/>
      <c r="AE640" s="5"/>
      <c r="AF640" s="5"/>
      <c r="AG640" s="5"/>
      <c r="AH640" s="5"/>
      <c r="AI640" s="7"/>
      <c r="AJ640" s="5"/>
      <c r="AK640" s="5"/>
      <c r="AL640" s="5"/>
      <c r="AM640" s="5"/>
    </row>
    <row r="641" spans="1:39" ht="12.75" customHeight="1" x14ac:dyDescent="0.2">
      <c r="A641" s="53"/>
      <c r="B641" s="53"/>
      <c r="C641" s="53"/>
      <c r="E641" s="53"/>
      <c r="F641" s="53"/>
      <c r="G641" s="53"/>
      <c r="H641" s="53"/>
      <c r="P641" s="53"/>
      <c r="Q641" s="53"/>
      <c r="AA641" s="5"/>
      <c r="AB641" s="5"/>
      <c r="AC641" s="5"/>
      <c r="AD641" s="5"/>
      <c r="AE641" s="5"/>
      <c r="AF641" s="5"/>
      <c r="AG641" s="5"/>
      <c r="AH641" s="5"/>
      <c r="AI641" s="7"/>
      <c r="AJ641" s="5"/>
      <c r="AK641" s="5"/>
      <c r="AL641" s="5"/>
      <c r="AM641" s="5"/>
    </row>
    <row r="642" spans="1:39" ht="12.75" customHeight="1" x14ac:dyDescent="0.2">
      <c r="A642" s="53"/>
      <c r="B642" s="53"/>
      <c r="C642" s="53"/>
      <c r="E642" s="53"/>
      <c r="F642" s="53"/>
      <c r="G642" s="53"/>
      <c r="H642" s="53"/>
      <c r="P642" s="53"/>
      <c r="Q642" s="53"/>
      <c r="AA642" s="5"/>
      <c r="AB642" s="5"/>
      <c r="AC642" s="5"/>
      <c r="AD642" s="5"/>
      <c r="AE642" s="5"/>
      <c r="AF642" s="5"/>
      <c r="AG642" s="5"/>
      <c r="AH642" s="5"/>
      <c r="AI642" s="7"/>
      <c r="AJ642" s="5"/>
      <c r="AK642" s="5"/>
      <c r="AL642" s="5"/>
      <c r="AM642" s="5"/>
    </row>
    <row r="643" spans="1:39" ht="12.75" customHeight="1" x14ac:dyDescent="0.2">
      <c r="A643" s="53"/>
      <c r="B643" s="53"/>
      <c r="C643" s="53"/>
      <c r="E643" s="53"/>
      <c r="F643" s="53"/>
      <c r="G643" s="53"/>
      <c r="H643" s="53"/>
      <c r="P643" s="53"/>
      <c r="Q643" s="53"/>
      <c r="AA643" s="5"/>
      <c r="AB643" s="5"/>
      <c r="AC643" s="5"/>
      <c r="AD643" s="5"/>
      <c r="AE643" s="5"/>
      <c r="AF643" s="5"/>
      <c r="AG643" s="5"/>
      <c r="AH643" s="5"/>
      <c r="AI643" s="7"/>
      <c r="AJ643" s="5"/>
      <c r="AK643" s="5"/>
      <c r="AL643" s="5"/>
      <c r="AM643" s="5"/>
    </row>
    <row r="644" spans="1:39" ht="12.75" customHeight="1" x14ac:dyDescent="0.2">
      <c r="A644" s="53"/>
      <c r="B644" s="53"/>
      <c r="C644" s="53"/>
      <c r="E644" s="53"/>
      <c r="F644" s="53"/>
      <c r="G644" s="53"/>
      <c r="H644" s="53"/>
      <c r="P644" s="53"/>
      <c r="Q644" s="53"/>
      <c r="AA644" s="5"/>
      <c r="AB644" s="5"/>
      <c r="AC644" s="5"/>
      <c r="AD644" s="5"/>
      <c r="AE644" s="5"/>
      <c r="AF644" s="5"/>
      <c r="AG644" s="5"/>
      <c r="AH644" s="5"/>
      <c r="AI644" s="7"/>
      <c r="AJ644" s="5"/>
      <c r="AK644" s="5"/>
      <c r="AL644" s="5"/>
      <c r="AM644" s="5"/>
    </row>
    <row r="645" spans="1:39" ht="12.75" customHeight="1" x14ac:dyDescent="0.2">
      <c r="A645" s="53"/>
      <c r="B645" s="53"/>
      <c r="C645" s="53"/>
      <c r="E645" s="53"/>
      <c r="F645" s="53"/>
      <c r="G645" s="53"/>
      <c r="H645" s="53"/>
      <c r="P645" s="53"/>
      <c r="Q645" s="53"/>
      <c r="AA645" s="5"/>
      <c r="AB645" s="5"/>
      <c r="AC645" s="5"/>
      <c r="AD645" s="5"/>
      <c r="AE645" s="5"/>
      <c r="AF645" s="5"/>
      <c r="AG645" s="5"/>
      <c r="AH645" s="5"/>
      <c r="AI645" s="7"/>
      <c r="AJ645" s="5"/>
      <c r="AK645" s="5"/>
      <c r="AL645" s="5"/>
      <c r="AM645" s="5"/>
    </row>
    <row r="646" spans="1:39" ht="12.75" customHeight="1" x14ac:dyDescent="0.2">
      <c r="A646" s="53"/>
      <c r="B646" s="53"/>
      <c r="C646" s="53"/>
      <c r="E646" s="53"/>
      <c r="F646" s="53"/>
      <c r="G646" s="53"/>
      <c r="H646" s="53"/>
      <c r="P646" s="53"/>
      <c r="Q646" s="53"/>
      <c r="AA646" s="5"/>
      <c r="AB646" s="5"/>
      <c r="AC646" s="5"/>
      <c r="AD646" s="5"/>
      <c r="AE646" s="5"/>
      <c r="AF646" s="5"/>
      <c r="AG646" s="5"/>
      <c r="AH646" s="5"/>
      <c r="AI646" s="7"/>
      <c r="AJ646" s="5"/>
      <c r="AK646" s="5"/>
      <c r="AL646" s="5"/>
      <c r="AM646" s="5"/>
    </row>
    <row r="647" spans="1:39" ht="12.75" customHeight="1" x14ac:dyDescent="0.2">
      <c r="A647" s="53"/>
      <c r="B647" s="53"/>
      <c r="C647" s="53"/>
      <c r="E647" s="53"/>
      <c r="F647" s="53"/>
      <c r="G647" s="53"/>
      <c r="H647" s="53"/>
      <c r="P647" s="53"/>
      <c r="Q647" s="53"/>
      <c r="AA647" s="5"/>
      <c r="AB647" s="5"/>
      <c r="AC647" s="5"/>
      <c r="AD647" s="5"/>
      <c r="AE647" s="5"/>
      <c r="AF647" s="5"/>
      <c r="AG647" s="5"/>
      <c r="AH647" s="5"/>
      <c r="AI647" s="7"/>
      <c r="AJ647" s="5"/>
      <c r="AK647" s="5"/>
      <c r="AL647" s="5"/>
      <c r="AM647" s="5"/>
    </row>
    <row r="648" spans="1:39" ht="12.75" customHeight="1" x14ac:dyDescent="0.2">
      <c r="A648" s="53"/>
      <c r="B648" s="53"/>
      <c r="C648" s="53"/>
      <c r="E648" s="53"/>
      <c r="F648" s="53"/>
      <c r="G648" s="53"/>
      <c r="H648" s="53"/>
      <c r="P648" s="53"/>
      <c r="Q648" s="53"/>
      <c r="AA648" s="5"/>
      <c r="AB648" s="5"/>
      <c r="AC648" s="5"/>
      <c r="AD648" s="5"/>
      <c r="AE648" s="5"/>
      <c r="AF648" s="5"/>
      <c r="AG648" s="5"/>
      <c r="AH648" s="5"/>
      <c r="AI648" s="7"/>
      <c r="AJ648" s="5"/>
      <c r="AK648" s="5"/>
      <c r="AL648" s="5"/>
      <c r="AM648" s="5"/>
    </row>
    <row r="649" spans="1:39" ht="12.75" customHeight="1" x14ac:dyDescent="0.2">
      <c r="A649" s="53"/>
      <c r="B649" s="53"/>
      <c r="C649" s="53"/>
      <c r="E649" s="53"/>
      <c r="F649" s="53"/>
      <c r="G649" s="53"/>
      <c r="H649" s="53"/>
      <c r="P649" s="53"/>
      <c r="Q649" s="53"/>
      <c r="AA649" s="5"/>
      <c r="AB649" s="5"/>
      <c r="AC649" s="5"/>
      <c r="AD649" s="5"/>
      <c r="AE649" s="5"/>
      <c r="AF649" s="5"/>
      <c r="AG649" s="5"/>
      <c r="AH649" s="5"/>
      <c r="AI649" s="7"/>
      <c r="AJ649" s="5"/>
      <c r="AK649" s="5"/>
      <c r="AL649" s="5"/>
      <c r="AM649" s="5"/>
    </row>
    <row r="650" spans="1:39" ht="12.75" customHeight="1" x14ac:dyDescent="0.2">
      <c r="A650" s="53"/>
      <c r="B650" s="53"/>
      <c r="C650" s="53"/>
      <c r="E650" s="53"/>
      <c r="F650" s="53"/>
      <c r="G650" s="53"/>
      <c r="H650" s="53"/>
      <c r="P650" s="53"/>
      <c r="Q650" s="53"/>
      <c r="AA650" s="5"/>
      <c r="AB650" s="5"/>
      <c r="AC650" s="5"/>
      <c r="AD650" s="5"/>
      <c r="AE650" s="5"/>
      <c r="AF650" s="5"/>
      <c r="AG650" s="5"/>
      <c r="AH650" s="5"/>
      <c r="AI650" s="7"/>
      <c r="AJ650" s="5"/>
      <c r="AK650" s="5"/>
      <c r="AL650" s="5"/>
      <c r="AM650" s="5"/>
    </row>
    <row r="651" spans="1:39" ht="12.75" customHeight="1" x14ac:dyDescent="0.2">
      <c r="A651" s="53"/>
      <c r="B651" s="53"/>
      <c r="C651" s="53"/>
      <c r="E651" s="53"/>
      <c r="F651" s="53"/>
      <c r="G651" s="53"/>
      <c r="H651" s="53"/>
      <c r="P651" s="53"/>
      <c r="Q651" s="53"/>
      <c r="AA651" s="5"/>
      <c r="AB651" s="5"/>
      <c r="AC651" s="5"/>
      <c r="AD651" s="5"/>
      <c r="AE651" s="5"/>
      <c r="AF651" s="5"/>
      <c r="AG651" s="5"/>
      <c r="AH651" s="5"/>
      <c r="AI651" s="7"/>
      <c r="AJ651" s="5"/>
      <c r="AK651" s="5"/>
      <c r="AL651" s="5"/>
      <c r="AM651" s="5"/>
    </row>
    <row r="652" spans="1:39" ht="12.75" customHeight="1" x14ac:dyDescent="0.2">
      <c r="A652" s="53"/>
      <c r="B652" s="53"/>
      <c r="C652" s="53"/>
      <c r="E652" s="53"/>
      <c r="F652" s="53"/>
      <c r="G652" s="53"/>
      <c r="H652" s="53"/>
      <c r="P652" s="53"/>
      <c r="Q652" s="53"/>
      <c r="AA652" s="5"/>
      <c r="AB652" s="5"/>
      <c r="AC652" s="5"/>
      <c r="AD652" s="5"/>
      <c r="AE652" s="5"/>
      <c r="AF652" s="5"/>
      <c r="AG652" s="5"/>
      <c r="AH652" s="5"/>
      <c r="AI652" s="7"/>
      <c r="AJ652" s="5"/>
      <c r="AK652" s="5"/>
      <c r="AL652" s="5"/>
      <c r="AM652" s="5"/>
    </row>
    <row r="653" spans="1:39" ht="12.75" customHeight="1" x14ac:dyDescent="0.2">
      <c r="A653" s="53"/>
      <c r="B653" s="53"/>
      <c r="C653" s="53"/>
      <c r="E653" s="53"/>
      <c r="F653" s="53"/>
      <c r="G653" s="53"/>
      <c r="H653" s="53"/>
      <c r="P653" s="53"/>
      <c r="Q653" s="53"/>
      <c r="AA653" s="5"/>
      <c r="AB653" s="5"/>
      <c r="AC653" s="5"/>
      <c r="AD653" s="5"/>
      <c r="AE653" s="5"/>
      <c r="AF653" s="5"/>
      <c r="AG653" s="5"/>
      <c r="AH653" s="5"/>
      <c r="AI653" s="7"/>
      <c r="AJ653" s="5"/>
      <c r="AK653" s="5"/>
      <c r="AL653" s="5"/>
      <c r="AM653" s="5"/>
    </row>
    <row r="654" spans="1:39" ht="12.75" customHeight="1" x14ac:dyDescent="0.2">
      <c r="A654" s="53"/>
      <c r="B654" s="53"/>
      <c r="C654" s="53"/>
      <c r="E654" s="53"/>
      <c r="F654" s="53"/>
      <c r="G654" s="53"/>
      <c r="H654" s="53"/>
      <c r="P654" s="53"/>
      <c r="Q654" s="53"/>
      <c r="AA654" s="5"/>
      <c r="AB654" s="5"/>
      <c r="AC654" s="5"/>
      <c r="AD654" s="5"/>
      <c r="AE654" s="5"/>
      <c r="AF654" s="5"/>
      <c r="AG654" s="5"/>
      <c r="AH654" s="5"/>
      <c r="AI654" s="7"/>
      <c r="AJ654" s="5"/>
      <c r="AK654" s="5"/>
      <c r="AL654" s="5"/>
      <c r="AM654" s="5"/>
    </row>
    <row r="655" spans="1:39" ht="12.75" customHeight="1" x14ac:dyDescent="0.2">
      <c r="A655" s="53"/>
      <c r="B655" s="53"/>
      <c r="C655" s="53"/>
      <c r="E655" s="53"/>
      <c r="F655" s="53"/>
      <c r="G655" s="53"/>
      <c r="H655" s="53"/>
      <c r="P655" s="53"/>
      <c r="Q655" s="53"/>
      <c r="AA655" s="5"/>
      <c r="AB655" s="5"/>
      <c r="AC655" s="5"/>
      <c r="AD655" s="5"/>
      <c r="AE655" s="5"/>
      <c r="AF655" s="5"/>
      <c r="AG655" s="5"/>
      <c r="AH655" s="5"/>
      <c r="AI655" s="7"/>
      <c r="AJ655" s="5"/>
      <c r="AK655" s="5"/>
      <c r="AL655" s="5"/>
      <c r="AM655" s="5"/>
    </row>
    <row r="656" spans="1:39" ht="12.75" customHeight="1" x14ac:dyDescent="0.2">
      <c r="A656" s="53"/>
      <c r="B656" s="53"/>
      <c r="C656" s="53"/>
      <c r="E656" s="53"/>
      <c r="F656" s="53"/>
      <c r="G656" s="53"/>
      <c r="H656" s="53"/>
      <c r="P656" s="53"/>
      <c r="Q656" s="53"/>
      <c r="AA656" s="5"/>
      <c r="AB656" s="5"/>
      <c r="AC656" s="5"/>
      <c r="AD656" s="5"/>
      <c r="AE656" s="5"/>
      <c r="AF656" s="5"/>
      <c r="AG656" s="5"/>
      <c r="AH656" s="5"/>
      <c r="AI656" s="7"/>
      <c r="AJ656" s="5"/>
      <c r="AK656" s="5"/>
      <c r="AL656" s="5"/>
      <c r="AM656" s="5"/>
    </row>
    <row r="657" spans="1:39" ht="12.75" customHeight="1" x14ac:dyDescent="0.2">
      <c r="A657" s="53"/>
      <c r="B657" s="53"/>
      <c r="C657" s="53"/>
      <c r="E657" s="53"/>
      <c r="F657" s="53"/>
      <c r="G657" s="53"/>
      <c r="H657" s="53"/>
      <c r="P657" s="53"/>
      <c r="Q657" s="53"/>
      <c r="AA657" s="5"/>
      <c r="AB657" s="5"/>
      <c r="AC657" s="5"/>
      <c r="AD657" s="5"/>
      <c r="AE657" s="5"/>
      <c r="AF657" s="5"/>
      <c r="AG657" s="5"/>
      <c r="AH657" s="5"/>
      <c r="AI657" s="7"/>
      <c r="AJ657" s="5"/>
      <c r="AK657" s="5"/>
      <c r="AL657" s="5"/>
      <c r="AM657" s="5"/>
    </row>
    <row r="658" spans="1:39" ht="12.75" customHeight="1" x14ac:dyDescent="0.2">
      <c r="A658" s="53"/>
      <c r="B658" s="53"/>
      <c r="C658" s="53"/>
      <c r="E658" s="53"/>
      <c r="F658" s="53"/>
      <c r="G658" s="53"/>
      <c r="H658" s="53"/>
      <c r="P658" s="53"/>
      <c r="Q658" s="53"/>
      <c r="AA658" s="5"/>
      <c r="AB658" s="5"/>
      <c r="AC658" s="5"/>
      <c r="AD658" s="5"/>
      <c r="AE658" s="5"/>
      <c r="AF658" s="5"/>
      <c r="AG658" s="5"/>
      <c r="AH658" s="5"/>
      <c r="AI658" s="7"/>
      <c r="AJ658" s="5"/>
      <c r="AK658" s="5"/>
      <c r="AL658" s="5"/>
      <c r="AM658" s="5"/>
    </row>
    <row r="659" spans="1:39" ht="12.75" customHeight="1" x14ac:dyDescent="0.2">
      <c r="A659" s="53"/>
      <c r="B659" s="53"/>
      <c r="C659" s="53"/>
      <c r="E659" s="53"/>
      <c r="F659" s="53"/>
      <c r="G659" s="53"/>
      <c r="H659" s="53"/>
      <c r="P659" s="53"/>
      <c r="Q659" s="53"/>
      <c r="AA659" s="5"/>
      <c r="AB659" s="5"/>
      <c r="AC659" s="5"/>
      <c r="AD659" s="5"/>
      <c r="AE659" s="5"/>
      <c r="AF659" s="5"/>
      <c r="AG659" s="5"/>
      <c r="AH659" s="5"/>
      <c r="AI659" s="7"/>
      <c r="AJ659" s="5"/>
      <c r="AK659" s="5"/>
      <c r="AL659" s="5"/>
      <c r="AM659" s="5"/>
    </row>
    <row r="660" spans="1:39" ht="12.75" customHeight="1" x14ac:dyDescent="0.2">
      <c r="A660" s="53"/>
      <c r="B660" s="53"/>
      <c r="C660" s="53"/>
      <c r="E660" s="53"/>
      <c r="F660" s="53"/>
      <c r="G660" s="53"/>
      <c r="H660" s="53"/>
      <c r="P660" s="53"/>
      <c r="Q660" s="53"/>
      <c r="AA660" s="5"/>
      <c r="AB660" s="5"/>
      <c r="AC660" s="5"/>
      <c r="AD660" s="5"/>
      <c r="AE660" s="5"/>
      <c r="AF660" s="5"/>
      <c r="AG660" s="5"/>
      <c r="AH660" s="5"/>
      <c r="AI660" s="7"/>
      <c r="AJ660" s="5"/>
      <c r="AK660" s="5"/>
      <c r="AL660" s="5"/>
      <c r="AM660" s="5"/>
    </row>
    <row r="661" spans="1:39" ht="12.75" customHeight="1" x14ac:dyDescent="0.2">
      <c r="A661" s="53"/>
      <c r="B661" s="53"/>
      <c r="C661" s="53"/>
      <c r="E661" s="53"/>
      <c r="F661" s="53"/>
      <c r="G661" s="53"/>
      <c r="H661" s="53"/>
      <c r="P661" s="53"/>
      <c r="Q661" s="53"/>
      <c r="AA661" s="5"/>
      <c r="AB661" s="5"/>
      <c r="AC661" s="5"/>
      <c r="AD661" s="5"/>
      <c r="AE661" s="5"/>
      <c r="AF661" s="5"/>
      <c r="AG661" s="5"/>
      <c r="AH661" s="5"/>
      <c r="AI661" s="7"/>
      <c r="AJ661" s="5"/>
      <c r="AK661" s="5"/>
      <c r="AL661" s="5"/>
      <c r="AM661" s="5"/>
    </row>
    <row r="662" spans="1:39" ht="12.75" customHeight="1" x14ac:dyDescent="0.2">
      <c r="A662" s="53"/>
      <c r="B662" s="53"/>
      <c r="C662" s="53"/>
      <c r="E662" s="53"/>
      <c r="F662" s="53"/>
      <c r="G662" s="53"/>
      <c r="H662" s="53"/>
      <c r="P662" s="53"/>
      <c r="Q662" s="53"/>
      <c r="AA662" s="5"/>
      <c r="AB662" s="5"/>
      <c r="AC662" s="5"/>
      <c r="AD662" s="5"/>
      <c r="AE662" s="5"/>
      <c r="AF662" s="5"/>
      <c r="AG662" s="5"/>
      <c r="AH662" s="5"/>
      <c r="AI662" s="7"/>
      <c r="AJ662" s="5"/>
      <c r="AK662" s="5"/>
      <c r="AL662" s="5"/>
      <c r="AM662" s="5"/>
    </row>
    <row r="663" spans="1:39" ht="12.75" customHeight="1" x14ac:dyDescent="0.2">
      <c r="A663" s="53"/>
      <c r="B663" s="53"/>
      <c r="C663" s="53"/>
      <c r="E663" s="53"/>
      <c r="F663" s="53"/>
      <c r="G663" s="53"/>
      <c r="H663" s="53"/>
      <c r="P663" s="53"/>
      <c r="Q663" s="53"/>
      <c r="AA663" s="5"/>
      <c r="AB663" s="5"/>
      <c r="AC663" s="5"/>
      <c r="AD663" s="5"/>
      <c r="AE663" s="5"/>
      <c r="AF663" s="5"/>
      <c r="AG663" s="5"/>
      <c r="AH663" s="5"/>
      <c r="AI663" s="7"/>
      <c r="AJ663" s="5"/>
      <c r="AK663" s="5"/>
      <c r="AL663" s="5"/>
      <c r="AM663" s="5"/>
    </row>
    <row r="664" spans="1:39" ht="12.75" customHeight="1" x14ac:dyDescent="0.2">
      <c r="A664" s="53"/>
      <c r="B664" s="53"/>
      <c r="C664" s="53"/>
      <c r="E664" s="53"/>
      <c r="F664" s="53"/>
      <c r="G664" s="53"/>
      <c r="H664" s="53"/>
      <c r="P664" s="53"/>
      <c r="Q664" s="53"/>
      <c r="AA664" s="5"/>
      <c r="AB664" s="5"/>
      <c r="AC664" s="5"/>
      <c r="AD664" s="5"/>
      <c r="AE664" s="5"/>
      <c r="AF664" s="5"/>
      <c r="AG664" s="5"/>
      <c r="AH664" s="5"/>
      <c r="AI664" s="7"/>
      <c r="AJ664" s="5"/>
      <c r="AK664" s="5"/>
      <c r="AL664" s="5"/>
      <c r="AM664" s="5"/>
    </row>
    <row r="665" spans="1:39" ht="12.75" customHeight="1" x14ac:dyDescent="0.2">
      <c r="A665" s="53"/>
      <c r="B665" s="53"/>
      <c r="C665" s="53"/>
      <c r="E665" s="53"/>
      <c r="F665" s="53"/>
      <c r="G665" s="53"/>
      <c r="H665" s="53"/>
      <c r="P665" s="53"/>
      <c r="Q665" s="53"/>
      <c r="AA665" s="5"/>
      <c r="AB665" s="5"/>
      <c r="AC665" s="5"/>
      <c r="AD665" s="5"/>
      <c r="AE665" s="5"/>
      <c r="AF665" s="5"/>
      <c r="AG665" s="5"/>
      <c r="AH665" s="5"/>
      <c r="AI665" s="7"/>
      <c r="AJ665" s="5"/>
      <c r="AK665" s="5"/>
      <c r="AL665" s="5"/>
      <c r="AM665" s="5"/>
    </row>
    <row r="666" spans="1:39" ht="12.75" customHeight="1" x14ac:dyDescent="0.2">
      <c r="A666" s="53"/>
      <c r="B666" s="53"/>
      <c r="C666" s="53"/>
      <c r="E666" s="53"/>
      <c r="F666" s="53"/>
      <c r="G666" s="53"/>
      <c r="H666" s="53"/>
      <c r="P666" s="53"/>
      <c r="Q666" s="53"/>
      <c r="AA666" s="5"/>
      <c r="AB666" s="5"/>
      <c r="AC666" s="5"/>
      <c r="AD666" s="5"/>
      <c r="AE666" s="5"/>
      <c r="AF666" s="5"/>
      <c r="AG666" s="5"/>
      <c r="AH666" s="5"/>
      <c r="AI666" s="7"/>
      <c r="AJ666" s="5"/>
      <c r="AK666" s="5"/>
      <c r="AL666" s="5"/>
      <c r="AM666" s="5"/>
    </row>
    <row r="667" spans="1:39" ht="12.75" customHeight="1" x14ac:dyDescent="0.2">
      <c r="A667" s="53"/>
      <c r="B667" s="53"/>
      <c r="C667" s="53"/>
      <c r="E667" s="53"/>
      <c r="F667" s="53"/>
      <c r="G667" s="53"/>
      <c r="H667" s="53"/>
      <c r="P667" s="53"/>
      <c r="Q667" s="53"/>
      <c r="AA667" s="5"/>
      <c r="AB667" s="5"/>
      <c r="AC667" s="5"/>
      <c r="AD667" s="5"/>
      <c r="AE667" s="5"/>
      <c r="AF667" s="5"/>
      <c r="AG667" s="5"/>
      <c r="AH667" s="5"/>
      <c r="AI667" s="7"/>
      <c r="AJ667" s="5"/>
      <c r="AK667" s="5"/>
      <c r="AL667" s="5"/>
      <c r="AM667" s="5"/>
    </row>
    <row r="668" spans="1:39" ht="12.75" customHeight="1" x14ac:dyDescent="0.2">
      <c r="A668" s="53"/>
      <c r="B668" s="53"/>
      <c r="C668" s="53"/>
      <c r="E668" s="53"/>
      <c r="F668" s="53"/>
      <c r="G668" s="53"/>
      <c r="H668" s="53"/>
      <c r="P668" s="53"/>
      <c r="Q668" s="53"/>
      <c r="AA668" s="5"/>
      <c r="AB668" s="5"/>
      <c r="AC668" s="5"/>
      <c r="AD668" s="5"/>
      <c r="AE668" s="5"/>
      <c r="AF668" s="5"/>
      <c r="AG668" s="5"/>
      <c r="AH668" s="5"/>
      <c r="AI668" s="7"/>
      <c r="AJ668" s="5"/>
      <c r="AK668" s="5"/>
      <c r="AL668" s="5"/>
      <c r="AM668" s="5"/>
    </row>
    <row r="669" spans="1:39" ht="12.75" customHeight="1" x14ac:dyDescent="0.2">
      <c r="A669" s="53"/>
      <c r="B669" s="53"/>
      <c r="C669" s="53"/>
      <c r="E669" s="53"/>
      <c r="F669" s="53"/>
      <c r="G669" s="53"/>
      <c r="H669" s="53"/>
      <c r="P669" s="53"/>
      <c r="Q669" s="53"/>
      <c r="AA669" s="5"/>
      <c r="AB669" s="5"/>
      <c r="AC669" s="5"/>
      <c r="AD669" s="5"/>
      <c r="AE669" s="5"/>
      <c r="AF669" s="5"/>
      <c r="AG669" s="5"/>
      <c r="AH669" s="5"/>
      <c r="AI669" s="7"/>
      <c r="AJ669" s="5"/>
      <c r="AK669" s="5"/>
      <c r="AL669" s="5"/>
      <c r="AM669" s="5"/>
    </row>
    <row r="670" spans="1:39" ht="12.75" customHeight="1" x14ac:dyDescent="0.2">
      <c r="A670" s="53"/>
      <c r="B670" s="53"/>
      <c r="C670" s="53"/>
      <c r="E670" s="53"/>
      <c r="F670" s="53"/>
      <c r="G670" s="53"/>
      <c r="H670" s="53"/>
      <c r="P670" s="53"/>
      <c r="Q670" s="53"/>
      <c r="AA670" s="5"/>
      <c r="AB670" s="5"/>
      <c r="AC670" s="5"/>
      <c r="AD670" s="5"/>
      <c r="AE670" s="5"/>
      <c r="AF670" s="5"/>
      <c r="AG670" s="5"/>
      <c r="AH670" s="5"/>
      <c r="AI670" s="7"/>
      <c r="AJ670" s="5"/>
      <c r="AK670" s="5"/>
      <c r="AL670" s="5"/>
      <c r="AM670" s="5"/>
    </row>
    <row r="671" spans="1:39" ht="12.75" customHeight="1" x14ac:dyDescent="0.2">
      <c r="A671" s="53"/>
      <c r="B671" s="53"/>
      <c r="C671" s="53"/>
      <c r="E671" s="53"/>
      <c r="F671" s="53"/>
      <c r="G671" s="53"/>
      <c r="H671" s="53"/>
      <c r="P671" s="53"/>
      <c r="Q671" s="53"/>
      <c r="AA671" s="5"/>
      <c r="AB671" s="5"/>
      <c r="AC671" s="5"/>
      <c r="AD671" s="5"/>
      <c r="AE671" s="5"/>
      <c r="AF671" s="5"/>
      <c r="AG671" s="5"/>
      <c r="AH671" s="5"/>
      <c r="AI671" s="7"/>
      <c r="AJ671" s="5"/>
      <c r="AK671" s="5"/>
      <c r="AL671" s="5"/>
      <c r="AM671" s="5"/>
    </row>
    <row r="672" spans="1:39" ht="12.75" customHeight="1" x14ac:dyDescent="0.2">
      <c r="A672" s="53"/>
      <c r="B672" s="53"/>
      <c r="C672" s="53"/>
      <c r="E672" s="53"/>
      <c r="F672" s="53"/>
      <c r="G672" s="53"/>
      <c r="H672" s="53"/>
      <c r="P672" s="53"/>
      <c r="Q672" s="53"/>
      <c r="AA672" s="5"/>
      <c r="AB672" s="5"/>
      <c r="AC672" s="5"/>
      <c r="AD672" s="5"/>
      <c r="AE672" s="5"/>
      <c r="AF672" s="5"/>
      <c r="AG672" s="5"/>
      <c r="AH672" s="5"/>
      <c r="AI672" s="7"/>
      <c r="AJ672" s="5"/>
      <c r="AK672" s="5"/>
      <c r="AL672" s="5"/>
      <c r="AM672" s="5"/>
    </row>
    <row r="673" spans="1:39" ht="12.75" customHeight="1" x14ac:dyDescent="0.2">
      <c r="A673" s="53"/>
      <c r="B673" s="53"/>
      <c r="C673" s="53"/>
      <c r="E673" s="53"/>
      <c r="F673" s="53"/>
      <c r="G673" s="53"/>
      <c r="H673" s="53"/>
      <c r="P673" s="53"/>
      <c r="Q673" s="53"/>
      <c r="AA673" s="5"/>
      <c r="AB673" s="5"/>
      <c r="AC673" s="5"/>
      <c r="AD673" s="5"/>
      <c r="AE673" s="5"/>
      <c r="AF673" s="5"/>
      <c r="AG673" s="5"/>
      <c r="AH673" s="5"/>
      <c r="AI673" s="7"/>
      <c r="AJ673" s="5"/>
      <c r="AK673" s="5"/>
      <c r="AL673" s="5"/>
      <c r="AM673" s="5"/>
    </row>
    <row r="674" spans="1:39" ht="12.75" customHeight="1" x14ac:dyDescent="0.2">
      <c r="A674" s="53"/>
      <c r="B674" s="53"/>
      <c r="C674" s="53"/>
      <c r="E674" s="53"/>
      <c r="F674" s="53"/>
      <c r="G674" s="53"/>
      <c r="H674" s="53"/>
      <c r="P674" s="53"/>
      <c r="Q674" s="53"/>
      <c r="AA674" s="5"/>
      <c r="AB674" s="5"/>
      <c r="AC674" s="5"/>
      <c r="AD674" s="5"/>
      <c r="AE674" s="5"/>
      <c r="AF674" s="5"/>
      <c r="AG674" s="5"/>
      <c r="AH674" s="5"/>
      <c r="AI674" s="7"/>
      <c r="AJ674" s="5"/>
      <c r="AK674" s="5"/>
      <c r="AL674" s="5"/>
      <c r="AM674" s="5"/>
    </row>
    <row r="675" spans="1:39" ht="12.75" customHeight="1" x14ac:dyDescent="0.2">
      <c r="A675" s="53"/>
      <c r="B675" s="53"/>
      <c r="C675" s="53"/>
      <c r="E675" s="53"/>
      <c r="F675" s="53"/>
      <c r="G675" s="53"/>
      <c r="H675" s="53"/>
      <c r="P675" s="53"/>
      <c r="Q675" s="53"/>
      <c r="AA675" s="5"/>
      <c r="AB675" s="5"/>
      <c r="AC675" s="5"/>
      <c r="AD675" s="5"/>
      <c r="AE675" s="5"/>
      <c r="AF675" s="5"/>
      <c r="AG675" s="5"/>
      <c r="AH675" s="5"/>
      <c r="AI675" s="7"/>
      <c r="AJ675" s="5"/>
      <c r="AK675" s="5"/>
      <c r="AL675" s="5"/>
      <c r="AM675" s="5"/>
    </row>
    <row r="676" spans="1:39" ht="12.75" customHeight="1" x14ac:dyDescent="0.2">
      <c r="A676" s="53"/>
      <c r="B676" s="53"/>
      <c r="C676" s="53"/>
      <c r="E676" s="53"/>
      <c r="F676" s="53"/>
      <c r="G676" s="53"/>
      <c r="H676" s="53"/>
      <c r="P676" s="53"/>
      <c r="Q676" s="53"/>
      <c r="AA676" s="5"/>
      <c r="AB676" s="5"/>
      <c r="AC676" s="5"/>
      <c r="AD676" s="5"/>
      <c r="AE676" s="5"/>
      <c r="AF676" s="5"/>
      <c r="AG676" s="5"/>
      <c r="AH676" s="5"/>
      <c r="AI676" s="7"/>
      <c r="AJ676" s="5"/>
      <c r="AK676" s="5"/>
      <c r="AL676" s="5"/>
      <c r="AM676" s="5"/>
    </row>
    <row r="677" spans="1:39" ht="12.75" customHeight="1" x14ac:dyDescent="0.2">
      <c r="A677" s="53"/>
      <c r="B677" s="53"/>
      <c r="C677" s="53"/>
      <c r="E677" s="53"/>
      <c r="F677" s="53"/>
      <c r="G677" s="53"/>
      <c r="H677" s="53"/>
      <c r="P677" s="53"/>
      <c r="Q677" s="53"/>
      <c r="AA677" s="5"/>
      <c r="AB677" s="5"/>
      <c r="AC677" s="5"/>
      <c r="AD677" s="5"/>
      <c r="AE677" s="5"/>
      <c r="AF677" s="5"/>
      <c r="AG677" s="5"/>
      <c r="AH677" s="5"/>
      <c r="AI677" s="7"/>
      <c r="AJ677" s="5"/>
      <c r="AK677" s="5"/>
      <c r="AL677" s="5"/>
      <c r="AM677" s="5"/>
    </row>
    <row r="678" spans="1:39" ht="12.75" customHeight="1" x14ac:dyDescent="0.2">
      <c r="A678" s="53"/>
      <c r="B678" s="53"/>
      <c r="C678" s="53"/>
      <c r="E678" s="53"/>
      <c r="F678" s="53"/>
      <c r="G678" s="53"/>
      <c r="H678" s="53"/>
      <c r="P678" s="53"/>
      <c r="Q678" s="53"/>
      <c r="AA678" s="5"/>
      <c r="AB678" s="5"/>
      <c r="AC678" s="5"/>
      <c r="AD678" s="5"/>
      <c r="AE678" s="5"/>
      <c r="AF678" s="5"/>
      <c r="AG678" s="5"/>
      <c r="AH678" s="5"/>
      <c r="AI678" s="7"/>
      <c r="AJ678" s="5"/>
      <c r="AK678" s="5"/>
      <c r="AL678" s="5"/>
      <c r="AM678" s="5"/>
    </row>
    <row r="679" spans="1:39" ht="12.75" customHeight="1" x14ac:dyDescent="0.2">
      <c r="A679" s="53"/>
      <c r="B679" s="53"/>
      <c r="C679" s="53"/>
      <c r="E679" s="53"/>
      <c r="F679" s="53"/>
      <c r="G679" s="53"/>
      <c r="H679" s="53"/>
      <c r="P679" s="53"/>
      <c r="Q679" s="53"/>
      <c r="AA679" s="5"/>
      <c r="AB679" s="5"/>
      <c r="AC679" s="5"/>
      <c r="AD679" s="5"/>
      <c r="AE679" s="5"/>
      <c r="AF679" s="5"/>
      <c r="AG679" s="5"/>
      <c r="AH679" s="5"/>
      <c r="AI679" s="7"/>
      <c r="AJ679" s="5"/>
      <c r="AK679" s="5"/>
      <c r="AL679" s="5"/>
      <c r="AM679" s="5"/>
    </row>
    <row r="680" spans="1:39" ht="12.75" customHeight="1" x14ac:dyDescent="0.2">
      <c r="A680" s="53"/>
      <c r="B680" s="53"/>
      <c r="C680" s="53"/>
      <c r="E680" s="53"/>
      <c r="F680" s="53"/>
      <c r="G680" s="53"/>
      <c r="H680" s="53"/>
      <c r="P680" s="53"/>
      <c r="Q680" s="53"/>
      <c r="AA680" s="5"/>
      <c r="AB680" s="5"/>
      <c r="AC680" s="5"/>
      <c r="AD680" s="5"/>
      <c r="AE680" s="5"/>
      <c r="AF680" s="5"/>
      <c r="AG680" s="5"/>
      <c r="AH680" s="5"/>
      <c r="AI680" s="7"/>
      <c r="AJ680" s="5"/>
      <c r="AK680" s="5"/>
      <c r="AL680" s="5"/>
      <c r="AM680" s="5"/>
    </row>
    <row r="681" spans="1:39" ht="12.75" customHeight="1" x14ac:dyDescent="0.2">
      <c r="A681" s="53"/>
      <c r="B681" s="53"/>
      <c r="C681" s="53"/>
      <c r="E681" s="53"/>
      <c r="F681" s="53"/>
      <c r="G681" s="53"/>
      <c r="H681" s="53"/>
      <c r="P681" s="53"/>
      <c r="Q681" s="53"/>
      <c r="AA681" s="5"/>
      <c r="AB681" s="5"/>
      <c r="AC681" s="5"/>
      <c r="AD681" s="5"/>
      <c r="AE681" s="5"/>
      <c r="AF681" s="5"/>
      <c r="AG681" s="5"/>
      <c r="AH681" s="5"/>
      <c r="AI681" s="7"/>
      <c r="AJ681" s="5"/>
      <c r="AK681" s="5"/>
      <c r="AL681" s="5"/>
      <c r="AM681" s="5"/>
    </row>
    <row r="682" spans="1:39" ht="12.75" customHeight="1" x14ac:dyDescent="0.2">
      <c r="A682" s="53"/>
      <c r="B682" s="53"/>
      <c r="C682" s="53"/>
      <c r="E682" s="53"/>
      <c r="F682" s="53"/>
      <c r="G682" s="53"/>
      <c r="H682" s="53"/>
      <c r="P682" s="53"/>
      <c r="Q682" s="53"/>
      <c r="AA682" s="5"/>
      <c r="AB682" s="5"/>
      <c r="AC682" s="5"/>
      <c r="AD682" s="5"/>
      <c r="AE682" s="5"/>
      <c r="AF682" s="5"/>
      <c r="AG682" s="5"/>
      <c r="AH682" s="5"/>
      <c r="AI682" s="7"/>
      <c r="AJ682" s="5"/>
      <c r="AK682" s="5"/>
      <c r="AL682" s="5"/>
      <c r="AM682" s="5"/>
    </row>
    <row r="683" spans="1:39" ht="12.75" customHeight="1" x14ac:dyDescent="0.2">
      <c r="A683" s="53"/>
      <c r="B683" s="53"/>
      <c r="C683" s="53"/>
      <c r="E683" s="53"/>
      <c r="F683" s="53"/>
      <c r="G683" s="53"/>
      <c r="H683" s="53"/>
      <c r="P683" s="53"/>
      <c r="Q683" s="53"/>
      <c r="AA683" s="5"/>
      <c r="AB683" s="5"/>
      <c r="AC683" s="5"/>
      <c r="AD683" s="5"/>
      <c r="AE683" s="5"/>
      <c r="AF683" s="5"/>
      <c r="AG683" s="5"/>
      <c r="AH683" s="5"/>
      <c r="AI683" s="7"/>
      <c r="AJ683" s="5"/>
      <c r="AK683" s="5"/>
      <c r="AL683" s="5"/>
      <c r="AM683" s="5"/>
    </row>
    <row r="684" spans="1:39" ht="12.75" customHeight="1" x14ac:dyDescent="0.2">
      <c r="A684" s="53"/>
      <c r="B684" s="53"/>
      <c r="C684" s="53"/>
      <c r="E684" s="53"/>
      <c r="F684" s="53"/>
      <c r="G684" s="53"/>
      <c r="H684" s="53"/>
      <c r="P684" s="53"/>
      <c r="Q684" s="53"/>
      <c r="AA684" s="5"/>
      <c r="AB684" s="5"/>
      <c r="AC684" s="5"/>
      <c r="AD684" s="5"/>
      <c r="AE684" s="5"/>
      <c r="AF684" s="5"/>
      <c r="AG684" s="5"/>
      <c r="AH684" s="5"/>
      <c r="AI684" s="7"/>
      <c r="AJ684" s="5"/>
      <c r="AK684" s="5"/>
      <c r="AL684" s="5"/>
      <c r="AM684" s="5"/>
    </row>
    <row r="685" spans="1:39" ht="12.75" customHeight="1" x14ac:dyDescent="0.2">
      <c r="A685" s="53"/>
      <c r="B685" s="53"/>
      <c r="C685" s="53"/>
      <c r="E685" s="53"/>
      <c r="F685" s="53"/>
      <c r="G685" s="53"/>
      <c r="H685" s="53"/>
      <c r="P685" s="53"/>
      <c r="Q685" s="53"/>
      <c r="AA685" s="5"/>
      <c r="AB685" s="5"/>
      <c r="AC685" s="5"/>
      <c r="AD685" s="5"/>
      <c r="AE685" s="5"/>
      <c r="AF685" s="5"/>
      <c r="AG685" s="5"/>
      <c r="AH685" s="5"/>
      <c r="AI685" s="7"/>
      <c r="AJ685" s="5"/>
      <c r="AK685" s="5"/>
      <c r="AL685" s="5"/>
      <c r="AM685" s="5"/>
    </row>
    <row r="686" spans="1:39" ht="12.75" customHeight="1" x14ac:dyDescent="0.2">
      <c r="A686" s="53"/>
      <c r="B686" s="53"/>
      <c r="C686" s="53"/>
      <c r="E686" s="53"/>
      <c r="F686" s="53"/>
      <c r="G686" s="53"/>
      <c r="H686" s="53"/>
      <c r="P686" s="53"/>
      <c r="Q686" s="53"/>
      <c r="AA686" s="5"/>
      <c r="AB686" s="5"/>
      <c r="AC686" s="5"/>
      <c r="AD686" s="5"/>
      <c r="AE686" s="5"/>
      <c r="AF686" s="5"/>
      <c r="AG686" s="5"/>
      <c r="AH686" s="5"/>
      <c r="AI686" s="7"/>
      <c r="AJ686" s="5"/>
      <c r="AK686" s="5"/>
      <c r="AL686" s="5"/>
      <c r="AM686" s="5"/>
    </row>
    <row r="687" spans="1:39" ht="12.75" customHeight="1" x14ac:dyDescent="0.2">
      <c r="A687" s="53"/>
      <c r="B687" s="53"/>
      <c r="C687" s="53"/>
      <c r="E687" s="53"/>
      <c r="F687" s="53"/>
      <c r="G687" s="53"/>
      <c r="H687" s="53"/>
      <c r="P687" s="53"/>
      <c r="Q687" s="53"/>
      <c r="AA687" s="5"/>
      <c r="AB687" s="5"/>
      <c r="AC687" s="5"/>
      <c r="AD687" s="5"/>
      <c r="AE687" s="5"/>
      <c r="AF687" s="5"/>
      <c r="AG687" s="5"/>
      <c r="AH687" s="5"/>
      <c r="AI687" s="7"/>
      <c r="AJ687" s="5"/>
      <c r="AK687" s="5"/>
      <c r="AL687" s="5"/>
      <c r="AM687" s="5"/>
    </row>
    <row r="688" spans="1:39" ht="12.75" customHeight="1" x14ac:dyDescent="0.2">
      <c r="A688" s="53"/>
      <c r="B688" s="53"/>
      <c r="C688" s="53"/>
      <c r="E688" s="53"/>
      <c r="F688" s="53"/>
      <c r="G688" s="53"/>
      <c r="H688" s="53"/>
      <c r="P688" s="53"/>
      <c r="Q688" s="53"/>
      <c r="AA688" s="5"/>
      <c r="AB688" s="5"/>
      <c r="AC688" s="5"/>
      <c r="AD688" s="5"/>
      <c r="AE688" s="5"/>
      <c r="AF688" s="5"/>
      <c r="AG688" s="5"/>
      <c r="AH688" s="5"/>
      <c r="AI688" s="7"/>
      <c r="AJ688" s="5"/>
      <c r="AK688" s="5"/>
      <c r="AL688" s="5"/>
      <c r="AM688" s="5"/>
    </row>
    <row r="689" spans="1:39" ht="12.75" customHeight="1" x14ac:dyDescent="0.2">
      <c r="A689" s="53"/>
      <c r="B689" s="53"/>
      <c r="C689" s="53"/>
      <c r="E689" s="53"/>
      <c r="F689" s="53"/>
      <c r="G689" s="53"/>
      <c r="H689" s="53"/>
      <c r="P689" s="53"/>
      <c r="Q689" s="53"/>
      <c r="AA689" s="5"/>
      <c r="AB689" s="5"/>
      <c r="AC689" s="5"/>
      <c r="AD689" s="5"/>
      <c r="AE689" s="5"/>
      <c r="AF689" s="5"/>
      <c r="AG689" s="5"/>
      <c r="AH689" s="5"/>
      <c r="AI689" s="7"/>
      <c r="AJ689" s="5"/>
      <c r="AK689" s="5"/>
      <c r="AL689" s="5"/>
      <c r="AM689" s="5"/>
    </row>
    <row r="690" spans="1:39" ht="12.75" customHeight="1" x14ac:dyDescent="0.2">
      <c r="A690" s="53"/>
      <c r="B690" s="53"/>
      <c r="C690" s="53"/>
      <c r="E690" s="53"/>
      <c r="F690" s="53"/>
      <c r="G690" s="53"/>
      <c r="H690" s="53"/>
      <c r="P690" s="53"/>
      <c r="Q690" s="53"/>
      <c r="AA690" s="5"/>
      <c r="AB690" s="5"/>
      <c r="AC690" s="5"/>
      <c r="AD690" s="5"/>
      <c r="AE690" s="5"/>
      <c r="AF690" s="5"/>
      <c r="AG690" s="5"/>
      <c r="AH690" s="5"/>
      <c r="AI690" s="7"/>
      <c r="AJ690" s="5"/>
      <c r="AK690" s="5"/>
      <c r="AL690" s="5"/>
      <c r="AM690" s="5"/>
    </row>
    <row r="691" spans="1:39" ht="12.75" customHeight="1" x14ac:dyDescent="0.2">
      <c r="A691" s="53"/>
      <c r="B691" s="53"/>
      <c r="C691" s="53"/>
      <c r="E691" s="53"/>
      <c r="F691" s="53"/>
      <c r="G691" s="53"/>
      <c r="H691" s="53"/>
      <c r="P691" s="53"/>
      <c r="Q691" s="53"/>
      <c r="AA691" s="5"/>
      <c r="AB691" s="5"/>
      <c r="AC691" s="5"/>
      <c r="AD691" s="5"/>
      <c r="AE691" s="5"/>
      <c r="AF691" s="5"/>
      <c r="AG691" s="5"/>
      <c r="AH691" s="5"/>
      <c r="AI691" s="7"/>
      <c r="AJ691" s="5"/>
      <c r="AK691" s="5"/>
      <c r="AL691" s="5"/>
      <c r="AM691" s="5"/>
    </row>
    <row r="692" spans="1:39" ht="12.75" customHeight="1" x14ac:dyDescent="0.2">
      <c r="A692" s="53"/>
      <c r="B692" s="53"/>
      <c r="C692" s="53"/>
      <c r="E692" s="53"/>
      <c r="F692" s="53"/>
      <c r="G692" s="53"/>
      <c r="H692" s="53"/>
      <c r="P692" s="53"/>
      <c r="Q692" s="53"/>
      <c r="AA692" s="5"/>
      <c r="AB692" s="5"/>
      <c r="AC692" s="5"/>
      <c r="AD692" s="5"/>
      <c r="AE692" s="5"/>
      <c r="AF692" s="5"/>
      <c r="AG692" s="5"/>
      <c r="AH692" s="5"/>
      <c r="AI692" s="7"/>
      <c r="AJ692" s="5"/>
      <c r="AK692" s="5"/>
      <c r="AL692" s="5"/>
      <c r="AM692" s="5"/>
    </row>
    <row r="693" spans="1:39" ht="12.75" customHeight="1" x14ac:dyDescent="0.2">
      <c r="A693" s="53"/>
      <c r="B693" s="53"/>
      <c r="C693" s="53"/>
      <c r="E693" s="53"/>
      <c r="F693" s="53"/>
      <c r="G693" s="53"/>
      <c r="H693" s="53"/>
      <c r="P693" s="53"/>
      <c r="Q693" s="53"/>
      <c r="AA693" s="5"/>
      <c r="AB693" s="5"/>
      <c r="AC693" s="5"/>
      <c r="AD693" s="5"/>
      <c r="AE693" s="5"/>
      <c r="AF693" s="5"/>
      <c r="AG693" s="5"/>
      <c r="AH693" s="5"/>
      <c r="AI693" s="7"/>
      <c r="AJ693" s="5"/>
      <c r="AK693" s="5"/>
      <c r="AL693" s="5"/>
      <c r="AM693" s="5"/>
    </row>
    <row r="694" spans="1:39" ht="12.75" customHeight="1" x14ac:dyDescent="0.2">
      <c r="A694" s="53"/>
      <c r="B694" s="53"/>
      <c r="C694" s="53"/>
      <c r="E694" s="53"/>
      <c r="F694" s="53"/>
      <c r="G694" s="53"/>
      <c r="H694" s="53"/>
      <c r="P694" s="53"/>
      <c r="Q694" s="53"/>
      <c r="AA694" s="5"/>
      <c r="AB694" s="5"/>
      <c r="AC694" s="5"/>
      <c r="AD694" s="5"/>
      <c r="AE694" s="5"/>
      <c r="AF694" s="5"/>
      <c r="AG694" s="5"/>
      <c r="AH694" s="5"/>
      <c r="AI694" s="7"/>
      <c r="AJ694" s="5"/>
      <c r="AK694" s="5"/>
      <c r="AL694" s="5"/>
      <c r="AM694" s="5"/>
    </row>
    <row r="695" spans="1:39" ht="12.75" customHeight="1" x14ac:dyDescent="0.2">
      <c r="A695" s="53"/>
      <c r="B695" s="53"/>
      <c r="C695" s="53"/>
      <c r="E695" s="53"/>
      <c r="F695" s="53"/>
      <c r="G695" s="53"/>
      <c r="H695" s="53"/>
      <c r="P695" s="53"/>
      <c r="Q695" s="53"/>
      <c r="AA695" s="5"/>
      <c r="AB695" s="5"/>
      <c r="AC695" s="5"/>
      <c r="AD695" s="5"/>
      <c r="AE695" s="5"/>
      <c r="AF695" s="5"/>
      <c r="AG695" s="5"/>
      <c r="AH695" s="5"/>
      <c r="AI695" s="7"/>
      <c r="AJ695" s="5"/>
      <c r="AK695" s="5"/>
      <c r="AL695" s="5"/>
      <c r="AM695" s="5"/>
    </row>
    <row r="696" spans="1:39" ht="12.75" customHeight="1" x14ac:dyDescent="0.2">
      <c r="A696" s="53"/>
      <c r="B696" s="53"/>
      <c r="C696" s="53"/>
      <c r="E696" s="53"/>
      <c r="F696" s="53"/>
      <c r="G696" s="53"/>
      <c r="H696" s="53"/>
      <c r="P696" s="53"/>
      <c r="Q696" s="53"/>
      <c r="AA696" s="5"/>
      <c r="AB696" s="5"/>
      <c r="AC696" s="5"/>
      <c r="AD696" s="5"/>
      <c r="AE696" s="5"/>
      <c r="AF696" s="5"/>
      <c r="AG696" s="5"/>
      <c r="AH696" s="5"/>
      <c r="AI696" s="7"/>
      <c r="AJ696" s="5"/>
      <c r="AK696" s="5"/>
      <c r="AL696" s="5"/>
      <c r="AM696" s="5"/>
    </row>
    <row r="697" spans="1:39" ht="12.75" customHeight="1" x14ac:dyDescent="0.2">
      <c r="A697" s="53"/>
      <c r="B697" s="53"/>
      <c r="C697" s="53"/>
      <c r="E697" s="53"/>
      <c r="F697" s="53"/>
      <c r="G697" s="53"/>
      <c r="H697" s="53"/>
      <c r="P697" s="53"/>
      <c r="Q697" s="53"/>
      <c r="AA697" s="5"/>
      <c r="AB697" s="5"/>
      <c r="AC697" s="5"/>
      <c r="AD697" s="5"/>
      <c r="AE697" s="5"/>
      <c r="AF697" s="5"/>
      <c r="AG697" s="5"/>
      <c r="AH697" s="5"/>
      <c r="AI697" s="7"/>
      <c r="AJ697" s="5"/>
      <c r="AK697" s="5"/>
      <c r="AL697" s="5"/>
      <c r="AM697" s="5"/>
    </row>
    <row r="698" spans="1:39" ht="12.75" customHeight="1" x14ac:dyDescent="0.2">
      <c r="A698" s="53"/>
      <c r="B698" s="53"/>
      <c r="C698" s="53"/>
      <c r="E698" s="53"/>
      <c r="F698" s="53"/>
      <c r="G698" s="53"/>
      <c r="H698" s="53"/>
      <c r="P698" s="53"/>
      <c r="Q698" s="53"/>
      <c r="AA698" s="5"/>
      <c r="AB698" s="5"/>
      <c r="AC698" s="5"/>
      <c r="AD698" s="5"/>
      <c r="AE698" s="5"/>
      <c r="AF698" s="5"/>
      <c r="AG698" s="5"/>
      <c r="AH698" s="5"/>
      <c r="AI698" s="7"/>
      <c r="AJ698" s="5"/>
      <c r="AK698" s="5"/>
      <c r="AL698" s="5"/>
      <c r="AM698" s="5"/>
    </row>
    <row r="699" spans="1:39" ht="12.75" customHeight="1" x14ac:dyDescent="0.2">
      <c r="A699" s="53"/>
      <c r="B699" s="53"/>
      <c r="C699" s="53"/>
      <c r="E699" s="53"/>
      <c r="F699" s="53"/>
      <c r="G699" s="53"/>
      <c r="H699" s="53"/>
      <c r="P699" s="53"/>
      <c r="Q699" s="53"/>
      <c r="AA699" s="5"/>
      <c r="AB699" s="5"/>
      <c r="AC699" s="5"/>
      <c r="AD699" s="5"/>
      <c r="AE699" s="5"/>
      <c r="AF699" s="5"/>
      <c r="AG699" s="5"/>
      <c r="AH699" s="5"/>
      <c r="AI699" s="7"/>
      <c r="AJ699" s="5"/>
      <c r="AK699" s="5"/>
      <c r="AL699" s="5"/>
      <c r="AM699" s="5"/>
    </row>
    <row r="700" spans="1:39" ht="12.75" customHeight="1" x14ac:dyDescent="0.2">
      <c r="A700" s="53"/>
      <c r="B700" s="53"/>
      <c r="C700" s="53"/>
      <c r="E700" s="53"/>
      <c r="F700" s="53"/>
      <c r="G700" s="53"/>
      <c r="H700" s="53"/>
      <c r="P700" s="53"/>
      <c r="Q700" s="53"/>
      <c r="AA700" s="5"/>
      <c r="AB700" s="5"/>
      <c r="AC700" s="5"/>
      <c r="AD700" s="5"/>
      <c r="AE700" s="5"/>
      <c r="AF700" s="5"/>
      <c r="AG700" s="5"/>
      <c r="AH700" s="5"/>
      <c r="AI700" s="7"/>
      <c r="AJ700" s="5"/>
      <c r="AK700" s="5"/>
      <c r="AL700" s="5"/>
      <c r="AM700" s="5"/>
    </row>
    <row r="701" spans="1:39" ht="12.75" customHeight="1" x14ac:dyDescent="0.2">
      <c r="A701" s="53"/>
      <c r="B701" s="53"/>
      <c r="C701" s="53"/>
      <c r="E701" s="53"/>
      <c r="F701" s="53"/>
      <c r="G701" s="53"/>
      <c r="H701" s="53"/>
      <c r="P701" s="53"/>
      <c r="Q701" s="53"/>
      <c r="AA701" s="5"/>
      <c r="AB701" s="5"/>
      <c r="AC701" s="5"/>
      <c r="AD701" s="5"/>
      <c r="AE701" s="5"/>
      <c r="AF701" s="5"/>
      <c r="AG701" s="5"/>
      <c r="AH701" s="5"/>
      <c r="AI701" s="7"/>
      <c r="AJ701" s="5"/>
      <c r="AK701" s="5"/>
      <c r="AL701" s="5"/>
      <c r="AM701" s="5"/>
    </row>
    <row r="702" spans="1:39" ht="12.75" customHeight="1" x14ac:dyDescent="0.2">
      <c r="A702" s="53"/>
      <c r="B702" s="53"/>
      <c r="C702" s="53"/>
      <c r="E702" s="53"/>
      <c r="F702" s="53"/>
      <c r="G702" s="53"/>
      <c r="H702" s="53"/>
      <c r="P702" s="53"/>
      <c r="Q702" s="53"/>
      <c r="AA702" s="5"/>
      <c r="AB702" s="5"/>
      <c r="AC702" s="5"/>
      <c r="AD702" s="5"/>
      <c r="AE702" s="5"/>
      <c r="AF702" s="5"/>
      <c r="AG702" s="5"/>
      <c r="AH702" s="5"/>
      <c r="AI702" s="7"/>
      <c r="AJ702" s="5"/>
      <c r="AK702" s="5"/>
      <c r="AL702" s="5"/>
      <c r="AM702" s="5"/>
    </row>
    <row r="703" spans="1:39" ht="12.75" customHeight="1" x14ac:dyDescent="0.2">
      <c r="A703" s="53"/>
      <c r="B703" s="53"/>
      <c r="C703" s="53"/>
      <c r="E703" s="53"/>
      <c r="F703" s="53"/>
      <c r="G703" s="53"/>
      <c r="H703" s="53"/>
      <c r="P703" s="53"/>
      <c r="Q703" s="53"/>
      <c r="AA703" s="5"/>
      <c r="AB703" s="5"/>
      <c r="AC703" s="5"/>
      <c r="AD703" s="5"/>
      <c r="AE703" s="5"/>
      <c r="AF703" s="5"/>
      <c r="AG703" s="5"/>
      <c r="AH703" s="5"/>
      <c r="AI703" s="7"/>
      <c r="AJ703" s="5"/>
      <c r="AK703" s="5"/>
      <c r="AL703" s="5"/>
      <c r="AM703" s="5"/>
    </row>
    <row r="704" spans="1:39" ht="12.75" customHeight="1" x14ac:dyDescent="0.2">
      <c r="A704" s="53"/>
      <c r="B704" s="53"/>
      <c r="C704" s="53"/>
      <c r="E704" s="53"/>
      <c r="F704" s="53"/>
      <c r="G704" s="53"/>
      <c r="H704" s="53"/>
      <c r="P704" s="53"/>
      <c r="Q704" s="53"/>
      <c r="AA704" s="5"/>
      <c r="AB704" s="5"/>
      <c r="AC704" s="5"/>
      <c r="AD704" s="5"/>
      <c r="AE704" s="5"/>
      <c r="AF704" s="5"/>
      <c r="AG704" s="5"/>
      <c r="AH704" s="5"/>
      <c r="AI704" s="7"/>
      <c r="AJ704" s="5"/>
      <c r="AK704" s="5"/>
      <c r="AL704" s="5"/>
      <c r="AM704" s="5"/>
    </row>
    <row r="705" spans="1:39" ht="12.75" customHeight="1" x14ac:dyDescent="0.2">
      <c r="A705" s="53"/>
      <c r="B705" s="53"/>
      <c r="C705" s="53"/>
      <c r="E705" s="53"/>
      <c r="F705" s="53"/>
      <c r="G705" s="53"/>
      <c r="H705" s="53"/>
      <c r="P705" s="53"/>
      <c r="Q705" s="53"/>
      <c r="AA705" s="5"/>
      <c r="AB705" s="5"/>
      <c r="AC705" s="5"/>
      <c r="AD705" s="5"/>
      <c r="AE705" s="5"/>
      <c r="AF705" s="5"/>
      <c r="AG705" s="5"/>
      <c r="AH705" s="5"/>
      <c r="AI705" s="7"/>
      <c r="AJ705" s="5"/>
      <c r="AK705" s="5"/>
      <c r="AL705" s="5"/>
      <c r="AM705" s="5"/>
    </row>
    <row r="706" spans="1:39" ht="12.75" customHeight="1" x14ac:dyDescent="0.2">
      <c r="A706" s="53"/>
      <c r="B706" s="53"/>
      <c r="C706" s="53"/>
      <c r="E706" s="53"/>
      <c r="F706" s="53"/>
      <c r="G706" s="53"/>
      <c r="H706" s="53"/>
      <c r="P706" s="53"/>
      <c r="Q706" s="53"/>
      <c r="AA706" s="5"/>
      <c r="AB706" s="5"/>
      <c r="AC706" s="5"/>
      <c r="AD706" s="5"/>
      <c r="AE706" s="5"/>
      <c r="AF706" s="5"/>
      <c r="AG706" s="5"/>
      <c r="AH706" s="5"/>
      <c r="AI706" s="7"/>
      <c r="AJ706" s="5"/>
      <c r="AK706" s="5"/>
      <c r="AL706" s="5"/>
      <c r="AM706" s="5"/>
    </row>
    <row r="707" spans="1:39" ht="12.75" customHeight="1" x14ac:dyDescent="0.2">
      <c r="A707" s="53"/>
      <c r="B707" s="53"/>
      <c r="C707" s="53"/>
      <c r="E707" s="53"/>
      <c r="F707" s="53"/>
      <c r="G707" s="53"/>
      <c r="H707" s="53"/>
      <c r="P707" s="53"/>
      <c r="Q707" s="53"/>
      <c r="AA707" s="5"/>
      <c r="AB707" s="5"/>
      <c r="AC707" s="5"/>
      <c r="AD707" s="5"/>
      <c r="AE707" s="5"/>
      <c r="AF707" s="5"/>
      <c r="AG707" s="5"/>
      <c r="AH707" s="5"/>
      <c r="AI707" s="7"/>
      <c r="AJ707" s="5"/>
      <c r="AK707" s="5"/>
      <c r="AL707" s="5"/>
      <c r="AM707" s="5"/>
    </row>
    <row r="708" spans="1:39" ht="12.75" customHeight="1" x14ac:dyDescent="0.2">
      <c r="A708" s="53"/>
      <c r="B708" s="53"/>
      <c r="C708" s="53"/>
      <c r="E708" s="53"/>
      <c r="F708" s="53"/>
      <c r="G708" s="53"/>
      <c r="H708" s="53"/>
      <c r="P708" s="53"/>
      <c r="Q708" s="53"/>
      <c r="AA708" s="5"/>
      <c r="AB708" s="5"/>
      <c r="AC708" s="5"/>
      <c r="AD708" s="5"/>
      <c r="AE708" s="5"/>
      <c r="AF708" s="5"/>
      <c r="AG708" s="5"/>
      <c r="AH708" s="5"/>
      <c r="AI708" s="7"/>
      <c r="AJ708" s="5"/>
      <c r="AK708" s="5"/>
      <c r="AL708" s="5"/>
      <c r="AM708" s="5"/>
    </row>
    <row r="709" spans="1:39" ht="12.75" customHeight="1" x14ac:dyDescent="0.2">
      <c r="A709" s="53"/>
      <c r="B709" s="53"/>
      <c r="C709" s="53"/>
      <c r="E709" s="53"/>
      <c r="F709" s="53"/>
      <c r="G709" s="53"/>
      <c r="H709" s="53"/>
      <c r="P709" s="53"/>
      <c r="Q709" s="53"/>
      <c r="AA709" s="5"/>
      <c r="AB709" s="5"/>
      <c r="AC709" s="5"/>
      <c r="AD709" s="5"/>
      <c r="AE709" s="5"/>
      <c r="AF709" s="5"/>
      <c r="AG709" s="5"/>
      <c r="AH709" s="5"/>
      <c r="AI709" s="7"/>
      <c r="AJ709" s="5"/>
      <c r="AK709" s="5"/>
      <c r="AL709" s="5"/>
      <c r="AM709" s="5"/>
    </row>
    <row r="710" spans="1:39" ht="12.75" customHeight="1" x14ac:dyDescent="0.2">
      <c r="A710" s="53"/>
      <c r="B710" s="53"/>
      <c r="C710" s="53"/>
      <c r="E710" s="53"/>
      <c r="F710" s="53"/>
      <c r="G710" s="53"/>
      <c r="H710" s="53"/>
      <c r="P710" s="53"/>
      <c r="Q710" s="53"/>
      <c r="AA710" s="5"/>
      <c r="AB710" s="5"/>
      <c r="AC710" s="5"/>
      <c r="AD710" s="5"/>
      <c r="AE710" s="5"/>
      <c r="AF710" s="5"/>
      <c r="AG710" s="5"/>
      <c r="AH710" s="5"/>
      <c r="AI710" s="7"/>
      <c r="AJ710" s="5"/>
      <c r="AK710" s="5"/>
      <c r="AL710" s="5"/>
      <c r="AM710" s="5"/>
    </row>
    <row r="711" spans="1:39" ht="12.75" customHeight="1" x14ac:dyDescent="0.2">
      <c r="A711" s="53"/>
      <c r="B711" s="53"/>
      <c r="C711" s="53"/>
      <c r="E711" s="53"/>
      <c r="F711" s="53"/>
      <c r="G711" s="53"/>
      <c r="H711" s="53"/>
      <c r="P711" s="53"/>
      <c r="Q711" s="53"/>
      <c r="AA711" s="5"/>
      <c r="AB711" s="5"/>
      <c r="AC711" s="5"/>
      <c r="AD711" s="5"/>
      <c r="AE711" s="5"/>
      <c r="AF711" s="5"/>
      <c r="AG711" s="5"/>
      <c r="AH711" s="5"/>
      <c r="AI711" s="7"/>
      <c r="AJ711" s="5"/>
      <c r="AK711" s="5"/>
      <c r="AL711" s="5"/>
      <c r="AM711" s="5"/>
    </row>
    <row r="712" spans="1:39" ht="12.75" customHeight="1" x14ac:dyDescent="0.2">
      <c r="A712" s="53"/>
      <c r="B712" s="53"/>
      <c r="C712" s="53"/>
      <c r="E712" s="53"/>
      <c r="F712" s="53"/>
      <c r="G712" s="53"/>
      <c r="H712" s="53"/>
      <c r="P712" s="53"/>
      <c r="Q712" s="53"/>
      <c r="AA712" s="5"/>
      <c r="AB712" s="5"/>
      <c r="AC712" s="5"/>
      <c r="AD712" s="5"/>
      <c r="AE712" s="5"/>
      <c r="AF712" s="5"/>
      <c r="AG712" s="5"/>
      <c r="AH712" s="5"/>
      <c r="AI712" s="7"/>
      <c r="AJ712" s="5"/>
      <c r="AK712" s="5"/>
      <c r="AL712" s="5"/>
      <c r="AM712" s="5"/>
    </row>
    <row r="713" spans="1:39" ht="12.75" customHeight="1" x14ac:dyDescent="0.2">
      <c r="A713" s="53"/>
      <c r="B713" s="53"/>
      <c r="C713" s="53"/>
      <c r="E713" s="53"/>
      <c r="F713" s="53"/>
      <c r="G713" s="53"/>
      <c r="H713" s="53"/>
      <c r="P713" s="53"/>
      <c r="Q713" s="53"/>
      <c r="AA713" s="5"/>
      <c r="AB713" s="5"/>
      <c r="AC713" s="5"/>
      <c r="AD713" s="5"/>
      <c r="AE713" s="5"/>
      <c r="AF713" s="5"/>
      <c r="AG713" s="5"/>
      <c r="AH713" s="5"/>
      <c r="AI713" s="7"/>
      <c r="AJ713" s="5"/>
      <c r="AK713" s="5"/>
      <c r="AL713" s="5"/>
      <c r="AM713" s="5"/>
    </row>
    <row r="714" spans="1:39" ht="12.75" customHeight="1" x14ac:dyDescent="0.2">
      <c r="A714" s="53"/>
      <c r="B714" s="53"/>
      <c r="C714" s="53"/>
      <c r="E714" s="53"/>
      <c r="F714" s="53"/>
      <c r="G714" s="53"/>
      <c r="H714" s="53"/>
      <c r="P714" s="53"/>
      <c r="Q714" s="53"/>
      <c r="AA714" s="5"/>
      <c r="AB714" s="5"/>
      <c r="AC714" s="5"/>
      <c r="AD714" s="5"/>
      <c r="AE714" s="5"/>
      <c r="AF714" s="5"/>
      <c r="AG714" s="5"/>
      <c r="AH714" s="5"/>
      <c r="AI714" s="7"/>
      <c r="AJ714" s="5"/>
      <c r="AK714" s="5"/>
      <c r="AL714" s="5"/>
      <c r="AM714" s="5"/>
    </row>
    <row r="715" spans="1:39" ht="12.75" customHeight="1" x14ac:dyDescent="0.2">
      <c r="A715" s="53"/>
      <c r="B715" s="53"/>
      <c r="C715" s="53"/>
      <c r="E715" s="53"/>
      <c r="F715" s="53"/>
      <c r="G715" s="53"/>
      <c r="H715" s="53"/>
      <c r="P715" s="53"/>
      <c r="Q715" s="53"/>
      <c r="AA715" s="5"/>
      <c r="AB715" s="5"/>
      <c r="AC715" s="5"/>
      <c r="AD715" s="5"/>
      <c r="AE715" s="5"/>
      <c r="AF715" s="5"/>
      <c r="AG715" s="5"/>
      <c r="AH715" s="5"/>
      <c r="AI715" s="7"/>
      <c r="AJ715" s="5"/>
      <c r="AK715" s="5"/>
      <c r="AL715" s="5"/>
      <c r="AM715" s="5"/>
    </row>
    <row r="716" spans="1:39" ht="12.75" customHeight="1" x14ac:dyDescent="0.2">
      <c r="A716" s="53"/>
      <c r="B716" s="53"/>
      <c r="C716" s="53"/>
      <c r="E716" s="53"/>
      <c r="F716" s="53"/>
      <c r="G716" s="53"/>
      <c r="H716" s="53"/>
      <c r="P716" s="53"/>
      <c r="Q716" s="53"/>
      <c r="AA716" s="5"/>
      <c r="AB716" s="5"/>
      <c r="AC716" s="5"/>
      <c r="AD716" s="5"/>
      <c r="AE716" s="5"/>
      <c r="AF716" s="5"/>
      <c r="AG716" s="5"/>
      <c r="AH716" s="5"/>
      <c r="AI716" s="7"/>
      <c r="AJ716" s="5"/>
      <c r="AK716" s="5"/>
      <c r="AL716" s="5"/>
      <c r="AM716" s="5"/>
    </row>
    <row r="717" spans="1:39" ht="12.75" customHeight="1" x14ac:dyDescent="0.2">
      <c r="A717" s="53"/>
      <c r="B717" s="53"/>
      <c r="C717" s="53"/>
      <c r="E717" s="53"/>
      <c r="F717" s="53"/>
      <c r="G717" s="53"/>
      <c r="H717" s="53"/>
      <c r="P717" s="53"/>
      <c r="Q717" s="53"/>
      <c r="AA717" s="5"/>
      <c r="AB717" s="5"/>
      <c r="AC717" s="5"/>
      <c r="AD717" s="5"/>
      <c r="AE717" s="5"/>
      <c r="AF717" s="5"/>
      <c r="AG717" s="5"/>
      <c r="AH717" s="5"/>
      <c r="AI717" s="7"/>
      <c r="AJ717" s="5"/>
      <c r="AK717" s="5"/>
      <c r="AL717" s="5"/>
      <c r="AM717" s="5"/>
    </row>
    <row r="718" spans="1:39" ht="12.75" customHeight="1" x14ac:dyDescent="0.2">
      <c r="A718" s="53"/>
      <c r="B718" s="53"/>
      <c r="C718" s="53"/>
      <c r="E718" s="53"/>
      <c r="F718" s="53"/>
      <c r="G718" s="53"/>
      <c r="H718" s="53"/>
      <c r="P718" s="53"/>
      <c r="Q718" s="53"/>
      <c r="AA718" s="5"/>
      <c r="AB718" s="5"/>
      <c r="AC718" s="5"/>
      <c r="AD718" s="5"/>
      <c r="AE718" s="5"/>
      <c r="AF718" s="5"/>
      <c r="AG718" s="5"/>
      <c r="AH718" s="5"/>
      <c r="AI718" s="7"/>
      <c r="AJ718" s="5"/>
      <c r="AK718" s="5"/>
      <c r="AL718" s="5"/>
      <c r="AM718" s="5"/>
    </row>
    <row r="719" spans="1:39" ht="12.75" customHeight="1" x14ac:dyDescent="0.2">
      <c r="A719" s="53"/>
      <c r="B719" s="53"/>
      <c r="C719" s="53"/>
      <c r="E719" s="53"/>
      <c r="F719" s="53"/>
      <c r="G719" s="53"/>
      <c r="H719" s="53"/>
      <c r="P719" s="53"/>
      <c r="Q719" s="53"/>
      <c r="AA719" s="5"/>
      <c r="AB719" s="5"/>
      <c r="AC719" s="5"/>
      <c r="AD719" s="5"/>
      <c r="AE719" s="5"/>
      <c r="AF719" s="5"/>
      <c r="AG719" s="5"/>
      <c r="AH719" s="5"/>
      <c r="AI719" s="7"/>
      <c r="AJ719" s="5"/>
      <c r="AK719" s="5"/>
      <c r="AL719" s="5"/>
      <c r="AM719" s="5"/>
    </row>
    <row r="720" spans="1:39" ht="12.75" customHeight="1" x14ac:dyDescent="0.2">
      <c r="A720" s="53"/>
      <c r="B720" s="53"/>
      <c r="C720" s="53"/>
      <c r="E720" s="53"/>
      <c r="F720" s="53"/>
      <c r="G720" s="53"/>
      <c r="H720" s="53"/>
      <c r="P720" s="53"/>
      <c r="Q720" s="53"/>
      <c r="AA720" s="5"/>
      <c r="AB720" s="5"/>
      <c r="AC720" s="5"/>
      <c r="AD720" s="5"/>
      <c r="AE720" s="5"/>
      <c r="AF720" s="5"/>
      <c r="AG720" s="5"/>
      <c r="AH720" s="5"/>
      <c r="AI720" s="7"/>
      <c r="AJ720" s="5"/>
      <c r="AK720" s="5"/>
      <c r="AL720" s="5"/>
      <c r="AM720" s="5"/>
    </row>
    <row r="721" spans="1:39" ht="12.75" customHeight="1" x14ac:dyDescent="0.2">
      <c r="A721" s="53"/>
      <c r="B721" s="53"/>
      <c r="C721" s="53"/>
      <c r="E721" s="53"/>
      <c r="F721" s="53"/>
      <c r="G721" s="53"/>
      <c r="H721" s="53"/>
      <c r="P721" s="53"/>
      <c r="Q721" s="53"/>
      <c r="AA721" s="5"/>
      <c r="AB721" s="5"/>
      <c r="AC721" s="5"/>
      <c r="AD721" s="5"/>
      <c r="AE721" s="5"/>
      <c r="AF721" s="5"/>
      <c r="AG721" s="5"/>
      <c r="AH721" s="5"/>
      <c r="AI721" s="7"/>
      <c r="AJ721" s="5"/>
      <c r="AK721" s="5"/>
      <c r="AL721" s="5"/>
      <c r="AM721" s="5"/>
    </row>
    <row r="722" spans="1:39" ht="12.75" customHeight="1" x14ac:dyDescent="0.2">
      <c r="A722" s="53"/>
      <c r="B722" s="53"/>
      <c r="C722" s="53"/>
      <c r="E722" s="53"/>
      <c r="F722" s="53"/>
      <c r="G722" s="53"/>
      <c r="H722" s="53"/>
      <c r="P722" s="53"/>
      <c r="Q722" s="53"/>
      <c r="AA722" s="5"/>
      <c r="AB722" s="5"/>
      <c r="AC722" s="5"/>
      <c r="AD722" s="5"/>
      <c r="AE722" s="5"/>
      <c r="AF722" s="5"/>
      <c r="AG722" s="5"/>
      <c r="AH722" s="5"/>
      <c r="AI722" s="7"/>
      <c r="AJ722" s="5"/>
      <c r="AK722" s="5"/>
      <c r="AL722" s="5"/>
      <c r="AM722" s="5"/>
    </row>
    <row r="723" spans="1:39" ht="12.75" customHeight="1" x14ac:dyDescent="0.2">
      <c r="A723" s="53"/>
      <c r="B723" s="53"/>
      <c r="C723" s="53"/>
      <c r="E723" s="53"/>
      <c r="F723" s="53"/>
      <c r="G723" s="53"/>
      <c r="H723" s="53"/>
      <c r="P723" s="53"/>
      <c r="Q723" s="53"/>
      <c r="AA723" s="5"/>
      <c r="AB723" s="5"/>
      <c r="AC723" s="5"/>
      <c r="AD723" s="5"/>
      <c r="AE723" s="5"/>
      <c r="AF723" s="5"/>
      <c r="AG723" s="5"/>
      <c r="AH723" s="5"/>
      <c r="AI723" s="7"/>
      <c r="AJ723" s="5"/>
      <c r="AK723" s="5"/>
      <c r="AL723" s="5"/>
      <c r="AM723" s="5"/>
    </row>
    <row r="724" spans="1:39" ht="12.75" customHeight="1" x14ac:dyDescent="0.2">
      <c r="A724" s="53"/>
      <c r="B724" s="53"/>
      <c r="C724" s="53"/>
      <c r="E724" s="53"/>
      <c r="F724" s="53"/>
      <c r="G724" s="53"/>
      <c r="H724" s="53"/>
      <c r="P724" s="53"/>
      <c r="Q724" s="53"/>
      <c r="AA724" s="5"/>
      <c r="AB724" s="5"/>
      <c r="AC724" s="5"/>
      <c r="AD724" s="5"/>
      <c r="AE724" s="5"/>
      <c r="AF724" s="5"/>
      <c r="AG724" s="5"/>
      <c r="AH724" s="5"/>
      <c r="AI724" s="7"/>
      <c r="AJ724" s="5"/>
      <c r="AK724" s="5"/>
      <c r="AL724" s="5"/>
      <c r="AM724" s="5"/>
    </row>
    <row r="725" spans="1:39" ht="12.75" customHeight="1" x14ac:dyDescent="0.2">
      <c r="A725" s="53"/>
      <c r="B725" s="53"/>
      <c r="C725" s="53"/>
      <c r="E725" s="53"/>
      <c r="F725" s="53"/>
      <c r="G725" s="53"/>
      <c r="H725" s="53"/>
      <c r="P725" s="53"/>
      <c r="Q725" s="53"/>
      <c r="AA725" s="5"/>
      <c r="AB725" s="5"/>
      <c r="AC725" s="5"/>
      <c r="AD725" s="5"/>
      <c r="AE725" s="5"/>
      <c r="AF725" s="5"/>
      <c r="AG725" s="5"/>
      <c r="AH725" s="5"/>
      <c r="AI725" s="7"/>
      <c r="AJ725" s="5"/>
      <c r="AK725" s="5"/>
      <c r="AL725" s="5"/>
      <c r="AM725" s="5"/>
    </row>
    <row r="726" spans="1:39" ht="12.75" customHeight="1" x14ac:dyDescent="0.2">
      <c r="A726" s="53"/>
      <c r="B726" s="53"/>
      <c r="C726" s="53"/>
      <c r="E726" s="53"/>
      <c r="F726" s="53"/>
      <c r="G726" s="53"/>
      <c r="H726" s="53"/>
      <c r="P726" s="53"/>
      <c r="Q726" s="53"/>
      <c r="AA726" s="5"/>
      <c r="AB726" s="5"/>
      <c r="AC726" s="5"/>
      <c r="AD726" s="5"/>
      <c r="AE726" s="5"/>
      <c r="AF726" s="5"/>
      <c r="AG726" s="5"/>
      <c r="AH726" s="5"/>
      <c r="AI726" s="7"/>
      <c r="AJ726" s="5"/>
      <c r="AK726" s="5"/>
      <c r="AL726" s="5"/>
      <c r="AM726" s="5"/>
    </row>
    <row r="727" spans="1:39" ht="12.75" customHeight="1" x14ac:dyDescent="0.2">
      <c r="A727" s="53"/>
      <c r="B727" s="53"/>
      <c r="C727" s="53"/>
      <c r="E727" s="53"/>
      <c r="F727" s="53"/>
      <c r="G727" s="53"/>
      <c r="H727" s="53"/>
      <c r="P727" s="53"/>
      <c r="Q727" s="53"/>
      <c r="AA727" s="5"/>
      <c r="AB727" s="5"/>
      <c r="AC727" s="5"/>
      <c r="AD727" s="5"/>
      <c r="AE727" s="5"/>
      <c r="AF727" s="5"/>
      <c r="AG727" s="5"/>
      <c r="AH727" s="5"/>
      <c r="AI727" s="7"/>
      <c r="AJ727" s="5"/>
      <c r="AK727" s="5"/>
      <c r="AL727" s="5"/>
      <c r="AM727" s="5"/>
    </row>
    <row r="728" spans="1:39" ht="12.75" customHeight="1" x14ac:dyDescent="0.2">
      <c r="A728" s="53"/>
      <c r="B728" s="53"/>
      <c r="C728" s="53"/>
      <c r="E728" s="53"/>
      <c r="F728" s="53"/>
      <c r="G728" s="53"/>
      <c r="H728" s="53"/>
      <c r="P728" s="53"/>
      <c r="Q728" s="53"/>
      <c r="AA728" s="5"/>
      <c r="AB728" s="5"/>
      <c r="AC728" s="5"/>
      <c r="AD728" s="5"/>
      <c r="AE728" s="5"/>
      <c r="AF728" s="5"/>
      <c r="AG728" s="5"/>
      <c r="AH728" s="5"/>
      <c r="AI728" s="7"/>
      <c r="AJ728" s="5"/>
      <c r="AK728" s="5"/>
      <c r="AL728" s="5"/>
      <c r="AM728" s="5"/>
    </row>
    <row r="729" spans="1:39" ht="12.75" customHeight="1" x14ac:dyDescent="0.2">
      <c r="A729" s="53"/>
      <c r="B729" s="53"/>
      <c r="C729" s="53"/>
      <c r="E729" s="53"/>
      <c r="F729" s="53"/>
      <c r="G729" s="53"/>
      <c r="H729" s="53"/>
      <c r="P729" s="53"/>
      <c r="Q729" s="53"/>
      <c r="AA729" s="5"/>
      <c r="AB729" s="5"/>
      <c r="AC729" s="5"/>
      <c r="AD729" s="5"/>
      <c r="AE729" s="5"/>
      <c r="AF729" s="5"/>
      <c r="AG729" s="5"/>
      <c r="AH729" s="5"/>
      <c r="AI729" s="7"/>
      <c r="AJ729" s="5"/>
      <c r="AK729" s="5"/>
      <c r="AL729" s="5"/>
      <c r="AM729" s="5"/>
    </row>
    <row r="730" spans="1:39" ht="12.75" customHeight="1" x14ac:dyDescent="0.2">
      <c r="A730" s="53"/>
      <c r="B730" s="53"/>
      <c r="C730" s="53"/>
      <c r="E730" s="53"/>
      <c r="F730" s="53"/>
      <c r="G730" s="53"/>
      <c r="H730" s="53"/>
      <c r="P730" s="53"/>
      <c r="Q730" s="53"/>
      <c r="AA730" s="5"/>
      <c r="AB730" s="5"/>
      <c r="AC730" s="5"/>
      <c r="AD730" s="5"/>
      <c r="AE730" s="5"/>
      <c r="AF730" s="5"/>
      <c r="AG730" s="5"/>
      <c r="AH730" s="5"/>
      <c r="AI730" s="7"/>
      <c r="AJ730" s="5"/>
      <c r="AK730" s="5"/>
      <c r="AL730" s="5"/>
      <c r="AM730" s="5"/>
    </row>
    <row r="731" spans="1:39" ht="12.75" customHeight="1" x14ac:dyDescent="0.2">
      <c r="A731" s="53"/>
      <c r="B731" s="53"/>
      <c r="C731" s="53"/>
      <c r="E731" s="53"/>
      <c r="F731" s="53"/>
      <c r="G731" s="53"/>
      <c r="H731" s="53"/>
      <c r="P731" s="53"/>
      <c r="Q731" s="53"/>
      <c r="AA731" s="5"/>
      <c r="AB731" s="5"/>
      <c r="AC731" s="5"/>
      <c r="AD731" s="5"/>
      <c r="AE731" s="5"/>
      <c r="AF731" s="5"/>
      <c r="AG731" s="5"/>
      <c r="AH731" s="5"/>
      <c r="AI731" s="7"/>
      <c r="AJ731" s="5"/>
      <c r="AK731" s="5"/>
      <c r="AL731" s="5"/>
      <c r="AM731" s="5"/>
    </row>
    <row r="732" spans="1:39" ht="12.75" customHeight="1" x14ac:dyDescent="0.2">
      <c r="A732" s="53"/>
      <c r="B732" s="53"/>
      <c r="C732" s="53"/>
      <c r="E732" s="53"/>
      <c r="F732" s="53"/>
      <c r="G732" s="53"/>
      <c r="H732" s="53"/>
      <c r="P732" s="53"/>
      <c r="Q732" s="53"/>
      <c r="AA732" s="5"/>
      <c r="AB732" s="5"/>
      <c r="AC732" s="5"/>
      <c r="AD732" s="5"/>
      <c r="AE732" s="5"/>
      <c r="AF732" s="5"/>
      <c r="AG732" s="5"/>
      <c r="AH732" s="5"/>
      <c r="AI732" s="7"/>
      <c r="AJ732" s="5"/>
      <c r="AK732" s="5"/>
      <c r="AL732" s="5"/>
      <c r="AM732" s="5"/>
    </row>
    <row r="733" spans="1:39" ht="12.75" customHeight="1" x14ac:dyDescent="0.2">
      <c r="A733" s="53"/>
      <c r="B733" s="53"/>
      <c r="C733" s="53"/>
      <c r="E733" s="53"/>
      <c r="F733" s="53"/>
      <c r="G733" s="53"/>
      <c r="H733" s="53"/>
      <c r="P733" s="53"/>
      <c r="Q733" s="53"/>
      <c r="AA733" s="5"/>
      <c r="AB733" s="5"/>
      <c r="AC733" s="5"/>
      <c r="AD733" s="5"/>
      <c r="AE733" s="5"/>
      <c r="AF733" s="5"/>
      <c r="AG733" s="5"/>
      <c r="AH733" s="5"/>
      <c r="AI733" s="7"/>
      <c r="AJ733" s="5"/>
      <c r="AK733" s="5"/>
      <c r="AL733" s="5"/>
      <c r="AM733" s="5"/>
    </row>
    <row r="734" spans="1:39" ht="12.75" customHeight="1" x14ac:dyDescent="0.2">
      <c r="A734" s="53"/>
      <c r="B734" s="53"/>
      <c r="C734" s="53"/>
      <c r="E734" s="53"/>
      <c r="F734" s="53"/>
      <c r="G734" s="53"/>
      <c r="H734" s="53"/>
      <c r="P734" s="53"/>
      <c r="Q734" s="53"/>
      <c r="AA734" s="5"/>
      <c r="AB734" s="5"/>
      <c r="AC734" s="5"/>
      <c r="AD734" s="5"/>
      <c r="AE734" s="5"/>
      <c r="AF734" s="5"/>
      <c r="AG734" s="5"/>
      <c r="AH734" s="5"/>
      <c r="AI734" s="7"/>
      <c r="AJ734" s="5"/>
      <c r="AK734" s="5"/>
      <c r="AL734" s="5"/>
      <c r="AM734" s="5"/>
    </row>
    <row r="735" spans="1:39" ht="12.75" customHeight="1" x14ac:dyDescent="0.2">
      <c r="A735" s="53"/>
      <c r="B735" s="53"/>
      <c r="C735" s="53"/>
      <c r="E735" s="53"/>
      <c r="F735" s="53"/>
      <c r="G735" s="53"/>
      <c r="H735" s="53"/>
      <c r="P735" s="53"/>
      <c r="Q735" s="53"/>
      <c r="AA735" s="5"/>
      <c r="AB735" s="5"/>
      <c r="AC735" s="5"/>
      <c r="AD735" s="5"/>
      <c r="AE735" s="5"/>
      <c r="AF735" s="5"/>
      <c r="AG735" s="5"/>
      <c r="AH735" s="5"/>
      <c r="AI735" s="7"/>
      <c r="AJ735" s="5"/>
      <c r="AK735" s="5"/>
      <c r="AL735" s="5"/>
      <c r="AM735" s="5"/>
    </row>
    <row r="736" spans="1:39" ht="12.75" customHeight="1" x14ac:dyDescent="0.2">
      <c r="A736" s="53"/>
      <c r="B736" s="53"/>
      <c r="C736" s="53"/>
      <c r="E736" s="53"/>
      <c r="F736" s="53"/>
      <c r="G736" s="53"/>
      <c r="H736" s="53"/>
      <c r="P736" s="53"/>
      <c r="Q736" s="53"/>
      <c r="AA736" s="5"/>
      <c r="AB736" s="5"/>
      <c r="AC736" s="5"/>
      <c r="AD736" s="5"/>
      <c r="AE736" s="5"/>
      <c r="AF736" s="5"/>
      <c r="AG736" s="5"/>
      <c r="AH736" s="5"/>
      <c r="AI736" s="7"/>
      <c r="AJ736" s="5"/>
      <c r="AK736" s="5"/>
      <c r="AL736" s="5"/>
      <c r="AM736" s="5"/>
    </row>
    <row r="737" spans="1:39" ht="12.75" customHeight="1" x14ac:dyDescent="0.2">
      <c r="A737" s="53"/>
      <c r="B737" s="53"/>
      <c r="C737" s="53"/>
      <c r="E737" s="53"/>
      <c r="F737" s="53"/>
      <c r="G737" s="53"/>
      <c r="H737" s="53"/>
      <c r="P737" s="53"/>
      <c r="Q737" s="53"/>
      <c r="AA737" s="5"/>
      <c r="AB737" s="5"/>
      <c r="AC737" s="5"/>
      <c r="AD737" s="5"/>
      <c r="AE737" s="5"/>
      <c r="AF737" s="5"/>
      <c r="AG737" s="5"/>
      <c r="AH737" s="5"/>
      <c r="AI737" s="7"/>
      <c r="AJ737" s="5"/>
      <c r="AK737" s="5"/>
      <c r="AL737" s="5"/>
      <c r="AM737" s="5"/>
    </row>
    <row r="738" spans="1:39" ht="12.75" customHeight="1" x14ac:dyDescent="0.2">
      <c r="A738" s="53"/>
      <c r="B738" s="53"/>
      <c r="C738" s="53"/>
      <c r="E738" s="53"/>
      <c r="F738" s="53"/>
      <c r="G738" s="53"/>
      <c r="H738" s="53"/>
      <c r="P738" s="53"/>
      <c r="Q738" s="53"/>
      <c r="AA738" s="5"/>
      <c r="AB738" s="5"/>
      <c r="AC738" s="5"/>
      <c r="AD738" s="5"/>
      <c r="AE738" s="5"/>
      <c r="AF738" s="5"/>
      <c r="AG738" s="5"/>
      <c r="AH738" s="5"/>
      <c r="AI738" s="7"/>
      <c r="AJ738" s="5"/>
      <c r="AK738" s="5"/>
      <c r="AL738" s="5"/>
      <c r="AM738" s="5"/>
    </row>
    <row r="739" spans="1:39" ht="12.75" customHeight="1" x14ac:dyDescent="0.2">
      <c r="A739" s="53"/>
      <c r="B739" s="53"/>
      <c r="C739" s="53"/>
      <c r="E739" s="53"/>
      <c r="F739" s="53"/>
      <c r="G739" s="53"/>
      <c r="H739" s="53"/>
      <c r="P739" s="53"/>
      <c r="Q739" s="53"/>
      <c r="AA739" s="5"/>
      <c r="AB739" s="5"/>
      <c r="AC739" s="5"/>
      <c r="AD739" s="5"/>
      <c r="AE739" s="5"/>
      <c r="AF739" s="5"/>
      <c r="AG739" s="5"/>
      <c r="AH739" s="5"/>
      <c r="AI739" s="7"/>
      <c r="AJ739" s="5"/>
      <c r="AK739" s="5"/>
      <c r="AL739" s="5"/>
      <c r="AM739" s="5"/>
    </row>
    <row r="740" spans="1:39" ht="12.75" customHeight="1" x14ac:dyDescent="0.2">
      <c r="A740" s="53"/>
      <c r="B740" s="53"/>
      <c r="C740" s="53"/>
      <c r="E740" s="53"/>
      <c r="F740" s="53"/>
      <c r="G740" s="53"/>
      <c r="H740" s="53"/>
      <c r="P740" s="53"/>
      <c r="Q740" s="53"/>
      <c r="AA740" s="5"/>
      <c r="AB740" s="5"/>
      <c r="AC740" s="5"/>
      <c r="AD740" s="5"/>
      <c r="AE740" s="5"/>
      <c r="AF740" s="5"/>
      <c r="AG740" s="5"/>
      <c r="AH740" s="5"/>
      <c r="AI740" s="7"/>
      <c r="AJ740" s="5"/>
      <c r="AK740" s="5"/>
      <c r="AL740" s="5"/>
      <c r="AM740" s="5"/>
    </row>
    <row r="741" spans="1:39" ht="12.75" customHeight="1" x14ac:dyDescent="0.2">
      <c r="A741" s="53"/>
      <c r="B741" s="53"/>
      <c r="C741" s="53"/>
      <c r="E741" s="53"/>
      <c r="F741" s="53"/>
      <c r="G741" s="53"/>
      <c r="H741" s="53"/>
      <c r="P741" s="53"/>
      <c r="Q741" s="53"/>
      <c r="AA741" s="5"/>
      <c r="AB741" s="5"/>
      <c r="AC741" s="5"/>
      <c r="AD741" s="5"/>
      <c r="AE741" s="5"/>
      <c r="AF741" s="5"/>
      <c r="AG741" s="5"/>
      <c r="AH741" s="5"/>
      <c r="AI741" s="7"/>
      <c r="AJ741" s="5"/>
      <c r="AK741" s="5"/>
      <c r="AL741" s="5"/>
      <c r="AM741" s="5"/>
    </row>
    <row r="742" spans="1:39" ht="12.75" customHeight="1" x14ac:dyDescent="0.2">
      <c r="A742" s="53"/>
      <c r="B742" s="53"/>
      <c r="C742" s="53"/>
      <c r="E742" s="53"/>
      <c r="F742" s="53"/>
      <c r="G742" s="53"/>
      <c r="H742" s="53"/>
      <c r="P742" s="53"/>
      <c r="Q742" s="53"/>
      <c r="AA742" s="5"/>
      <c r="AB742" s="5"/>
      <c r="AC742" s="5"/>
      <c r="AD742" s="5"/>
      <c r="AE742" s="5"/>
      <c r="AF742" s="5"/>
      <c r="AG742" s="5"/>
      <c r="AH742" s="5"/>
      <c r="AI742" s="7"/>
      <c r="AJ742" s="5"/>
      <c r="AK742" s="5"/>
      <c r="AL742" s="5"/>
      <c r="AM742" s="5"/>
    </row>
    <row r="743" spans="1:39" ht="12.75" customHeight="1" x14ac:dyDescent="0.2">
      <c r="A743" s="53"/>
      <c r="B743" s="53"/>
      <c r="C743" s="53"/>
      <c r="E743" s="53"/>
      <c r="F743" s="53"/>
      <c r="G743" s="53"/>
      <c r="H743" s="53"/>
      <c r="P743" s="53"/>
      <c r="Q743" s="53"/>
      <c r="AA743" s="5"/>
      <c r="AB743" s="5"/>
      <c r="AC743" s="5"/>
      <c r="AD743" s="5"/>
      <c r="AE743" s="5"/>
      <c r="AF743" s="5"/>
      <c r="AG743" s="5"/>
      <c r="AH743" s="5"/>
      <c r="AI743" s="7"/>
      <c r="AJ743" s="5"/>
      <c r="AK743" s="5"/>
      <c r="AL743" s="5"/>
      <c r="AM743" s="5"/>
    </row>
    <row r="744" spans="1:39" ht="12.75" customHeight="1" x14ac:dyDescent="0.2">
      <c r="A744" s="53"/>
      <c r="B744" s="53"/>
      <c r="C744" s="53"/>
      <c r="E744" s="53"/>
      <c r="F744" s="53"/>
      <c r="G744" s="53"/>
      <c r="H744" s="53"/>
      <c r="P744" s="53"/>
      <c r="Q744" s="53"/>
      <c r="AA744" s="5"/>
      <c r="AB744" s="5"/>
      <c r="AC744" s="5"/>
      <c r="AD744" s="5"/>
      <c r="AE744" s="5"/>
      <c r="AF744" s="5"/>
      <c r="AG744" s="5"/>
      <c r="AH744" s="5"/>
      <c r="AI744" s="7"/>
      <c r="AJ744" s="5"/>
      <c r="AK744" s="5"/>
      <c r="AL744" s="5"/>
      <c r="AM744" s="5"/>
    </row>
    <row r="745" spans="1:39" ht="12.75" customHeight="1" x14ac:dyDescent="0.2">
      <c r="A745" s="53"/>
      <c r="B745" s="53"/>
      <c r="C745" s="53"/>
      <c r="E745" s="53"/>
      <c r="F745" s="53"/>
      <c r="G745" s="53"/>
      <c r="H745" s="53"/>
      <c r="P745" s="53"/>
      <c r="Q745" s="53"/>
      <c r="AA745" s="5"/>
      <c r="AB745" s="5"/>
      <c r="AC745" s="5"/>
      <c r="AD745" s="5"/>
      <c r="AE745" s="5"/>
      <c r="AF745" s="5"/>
      <c r="AG745" s="5"/>
      <c r="AH745" s="5"/>
      <c r="AI745" s="7"/>
      <c r="AJ745" s="5"/>
      <c r="AK745" s="5"/>
      <c r="AL745" s="5"/>
      <c r="AM745" s="5"/>
    </row>
    <row r="746" spans="1:39" ht="12.75" customHeight="1" x14ac:dyDescent="0.2">
      <c r="A746" s="53"/>
      <c r="B746" s="53"/>
      <c r="C746" s="53"/>
      <c r="E746" s="53"/>
      <c r="F746" s="53"/>
      <c r="G746" s="53"/>
      <c r="H746" s="53"/>
      <c r="P746" s="53"/>
      <c r="Q746" s="53"/>
      <c r="AA746" s="5"/>
      <c r="AB746" s="5"/>
      <c r="AC746" s="5"/>
      <c r="AD746" s="5"/>
      <c r="AE746" s="5"/>
      <c r="AF746" s="5"/>
      <c r="AG746" s="5"/>
      <c r="AH746" s="5"/>
      <c r="AI746" s="7"/>
      <c r="AJ746" s="5"/>
      <c r="AK746" s="5"/>
      <c r="AL746" s="5"/>
      <c r="AM746" s="5"/>
    </row>
    <row r="747" spans="1:39" ht="12.75" customHeight="1" x14ac:dyDescent="0.2">
      <c r="A747" s="53"/>
      <c r="B747" s="53"/>
      <c r="C747" s="53"/>
      <c r="E747" s="53"/>
      <c r="F747" s="53"/>
      <c r="G747" s="53"/>
      <c r="H747" s="53"/>
      <c r="P747" s="53"/>
      <c r="Q747" s="53"/>
      <c r="AA747" s="5"/>
      <c r="AB747" s="5"/>
      <c r="AC747" s="5"/>
      <c r="AD747" s="5"/>
      <c r="AE747" s="5"/>
      <c r="AF747" s="5"/>
      <c r="AG747" s="5"/>
      <c r="AH747" s="5"/>
      <c r="AI747" s="7"/>
      <c r="AJ747" s="5"/>
      <c r="AK747" s="5"/>
      <c r="AL747" s="5"/>
      <c r="AM747" s="5"/>
    </row>
    <row r="748" spans="1:39" ht="12.75" customHeight="1" x14ac:dyDescent="0.2">
      <c r="A748" s="53"/>
      <c r="B748" s="53"/>
      <c r="C748" s="53"/>
      <c r="E748" s="53"/>
      <c r="F748" s="53"/>
      <c r="G748" s="53"/>
      <c r="H748" s="53"/>
      <c r="P748" s="53"/>
      <c r="Q748" s="53"/>
      <c r="AA748" s="5"/>
      <c r="AB748" s="5"/>
      <c r="AC748" s="5"/>
      <c r="AD748" s="5"/>
      <c r="AE748" s="5"/>
      <c r="AF748" s="5"/>
      <c r="AG748" s="5"/>
      <c r="AH748" s="5"/>
      <c r="AI748" s="7"/>
      <c r="AJ748" s="5"/>
      <c r="AK748" s="5"/>
      <c r="AL748" s="5"/>
      <c r="AM748" s="5"/>
    </row>
    <row r="749" spans="1:39" ht="12.75" customHeight="1" x14ac:dyDescent="0.2">
      <c r="A749" s="53"/>
      <c r="B749" s="53"/>
      <c r="C749" s="53"/>
      <c r="E749" s="53"/>
      <c r="F749" s="53"/>
      <c r="G749" s="53"/>
      <c r="H749" s="53"/>
      <c r="P749" s="53"/>
      <c r="Q749" s="53"/>
      <c r="AA749" s="5"/>
      <c r="AB749" s="5"/>
      <c r="AC749" s="5"/>
      <c r="AD749" s="5"/>
      <c r="AE749" s="5"/>
      <c r="AF749" s="5"/>
      <c r="AG749" s="5"/>
      <c r="AH749" s="5"/>
      <c r="AI749" s="7"/>
      <c r="AJ749" s="5"/>
      <c r="AK749" s="5"/>
      <c r="AL749" s="5"/>
      <c r="AM749" s="5"/>
    </row>
    <row r="750" spans="1:39" ht="12.75" customHeight="1" x14ac:dyDescent="0.2">
      <c r="A750" s="53"/>
      <c r="B750" s="53"/>
      <c r="C750" s="53"/>
      <c r="E750" s="53"/>
      <c r="F750" s="53"/>
      <c r="G750" s="53"/>
      <c r="H750" s="53"/>
      <c r="P750" s="53"/>
      <c r="Q750" s="53"/>
      <c r="AA750" s="5"/>
      <c r="AB750" s="5"/>
      <c r="AC750" s="5"/>
      <c r="AD750" s="5"/>
      <c r="AE750" s="5"/>
      <c r="AF750" s="5"/>
      <c r="AG750" s="5"/>
      <c r="AH750" s="5"/>
      <c r="AI750" s="7"/>
      <c r="AJ750" s="5"/>
      <c r="AK750" s="5"/>
      <c r="AL750" s="5"/>
      <c r="AM750" s="5"/>
    </row>
    <row r="751" spans="1:39" ht="12.75" customHeight="1" x14ac:dyDescent="0.2">
      <c r="A751" s="53"/>
      <c r="B751" s="53"/>
      <c r="C751" s="53"/>
      <c r="E751" s="53"/>
      <c r="F751" s="53"/>
      <c r="G751" s="53"/>
      <c r="H751" s="53"/>
      <c r="P751" s="53"/>
      <c r="Q751" s="53"/>
      <c r="AA751" s="5"/>
      <c r="AB751" s="5"/>
      <c r="AC751" s="5"/>
      <c r="AD751" s="5"/>
      <c r="AE751" s="5"/>
      <c r="AF751" s="5"/>
      <c r="AG751" s="5"/>
      <c r="AH751" s="5"/>
      <c r="AI751" s="7"/>
      <c r="AJ751" s="5"/>
      <c r="AK751" s="5"/>
      <c r="AL751" s="5"/>
      <c r="AM751" s="5"/>
    </row>
    <row r="752" spans="1:39" ht="12.75" customHeight="1" x14ac:dyDescent="0.2">
      <c r="A752" s="53"/>
      <c r="B752" s="53"/>
      <c r="C752" s="53"/>
      <c r="E752" s="53"/>
      <c r="F752" s="53"/>
      <c r="G752" s="53"/>
      <c r="H752" s="53"/>
      <c r="P752" s="53"/>
      <c r="Q752" s="53"/>
      <c r="AA752" s="5"/>
      <c r="AB752" s="5"/>
      <c r="AC752" s="5"/>
      <c r="AD752" s="5"/>
      <c r="AE752" s="5"/>
      <c r="AF752" s="5"/>
      <c r="AG752" s="5"/>
      <c r="AH752" s="5"/>
      <c r="AI752" s="7"/>
      <c r="AJ752" s="5"/>
      <c r="AK752" s="5"/>
      <c r="AL752" s="5"/>
      <c r="AM752" s="5"/>
    </row>
    <row r="753" spans="1:39" ht="12.75" customHeight="1" x14ac:dyDescent="0.2">
      <c r="A753" s="53"/>
      <c r="B753" s="53"/>
      <c r="C753" s="53"/>
      <c r="E753" s="53"/>
      <c r="F753" s="53"/>
      <c r="G753" s="53"/>
      <c r="H753" s="53"/>
      <c r="P753" s="53"/>
      <c r="Q753" s="53"/>
      <c r="AA753" s="5"/>
      <c r="AB753" s="5"/>
      <c r="AC753" s="5"/>
      <c r="AD753" s="5"/>
      <c r="AE753" s="5"/>
      <c r="AF753" s="5"/>
      <c r="AG753" s="5"/>
      <c r="AH753" s="5"/>
      <c r="AI753" s="7"/>
      <c r="AJ753" s="5"/>
      <c r="AK753" s="5"/>
      <c r="AL753" s="5"/>
      <c r="AM753" s="5"/>
    </row>
    <row r="754" spans="1:39" ht="12.75" customHeight="1" x14ac:dyDescent="0.2">
      <c r="A754" s="53"/>
      <c r="B754" s="53"/>
      <c r="C754" s="53"/>
      <c r="E754" s="53"/>
      <c r="F754" s="53"/>
      <c r="G754" s="53"/>
      <c r="H754" s="53"/>
      <c r="P754" s="53"/>
      <c r="Q754" s="53"/>
      <c r="AA754" s="5"/>
      <c r="AB754" s="5"/>
      <c r="AC754" s="5"/>
      <c r="AD754" s="5"/>
      <c r="AE754" s="5"/>
      <c r="AF754" s="5"/>
      <c r="AG754" s="5"/>
      <c r="AH754" s="5"/>
      <c r="AI754" s="7"/>
      <c r="AJ754" s="5"/>
      <c r="AK754" s="5"/>
      <c r="AL754" s="5"/>
      <c r="AM754" s="5"/>
    </row>
    <row r="755" spans="1:39" ht="12.75" customHeight="1" x14ac:dyDescent="0.2">
      <c r="A755" s="53"/>
      <c r="B755" s="53"/>
      <c r="C755" s="53"/>
      <c r="E755" s="53"/>
      <c r="F755" s="53"/>
      <c r="G755" s="53"/>
      <c r="H755" s="53"/>
      <c r="P755" s="53"/>
      <c r="Q755" s="53"/>
      <c r="AA755" s="5"/>
      <c r="AB755" s="5"/>
      <c r="AC755" s="5"/>
      <c r="AD755" s="5"/>
      <c r="AE755" s="5"/>
      <c r="AF755" s="5"/>
      <c r="AG755" s="5"/>
      <c r="AH755" s="5"/>
      <c r="AI755" s="7"/>
      <c r="AJ755" s="5"/>
      <c r="AK755" s="5"/>
      <c r="AL755" s="5"/>
      <c r="AM755" s="5"/>
    </row>
    <row r="756" spans="1:39" ht="12.75" customHeight="1" x14ac:dyDescent="0.2">
      <c r="A756" s="53"/>
      <c r="B756" s="53"/>
      <c r="C756" s="53"/>
      <c r="E756" s="53"/>
      <c r="F756" s="53"/>
      <c r="G756" s="53"/>
      <c r="H756" s="53"/>
      <c r="P756" s="53"/>
      <c r="Q756" s="53"/>
      <c r="AA756" s="5"/>
      <c r="AB756" s="5"/>
      <c r="AC756" s="5"/>
      <c r="AD756" s="5"/>
      <c r="AE756" s="5"/>
      <c r="AF756" s="5"/>
      <c r="AG756" s="5"/>
      <c r="AH756" s="5"/>
      <c r="AI756" s="7"/>
      <c r="AJ756" s="5"/>
      <c r="AK756" s="5"/>
      <c r="AL756" s="5"/>
      <c r="AM756" s="5"/>
    </row>
    <row r="757" spans="1:39" ht="12.75" customHeight="1" x14ac:dyDescent="0.2">
      <c r="A757" s="53"/>
      <c r="B757" s="53"/>
      <c r="C757" s="53"/>
      <c r="E757" s="53"/>
      <c r="F757" s="53"/>
      <c r="G757" s="53"/>
      <c r="H757" s="53"/>
      <c r="P757" s="53"/>
      <c r="Q757" s="53"/>
      <c r="AA757" s="5"/>
      <c r="AB757" s="5"/>
      <c r="AC757" s="5"/>
      <c r="AD757" s="5"/>
      <c r="AE757" s="5"/>
      <c r="AF757" s="5"/>
      <c r="AG757" s="5"/>
      <c r="AH757" s="5"/>
      <c r="AI757" s="7"/>
      <c r="AJ757" s="5"/>
      <c r="AK757" s="5"/>
      <c r="AL757" s="5"/>
      <c r="AM757" s="5"/>
    </row>
    <row r="758" spans="1:39" ht="12.75" customHeight="1" x14ac:dyDescent="0.2">
      <c r="A758" s="53"/>
      <c r="B758" s="53"/>
      <c r="C758" s="53"/>
      <c r="E758" s="53"/>
      <c r="F758" s="53"/>
      <c r="G758" s="53"/>
      <c r="H758" s="53"/>
      <c r="P758" s="53"/>
      <c r="Q758" s="53"/>
      <c r="AA758" s="5"/>
      <c r="AB758" s="5"/>
      <c r="AC758" s="5"/>
      <c r="AD758" s="5"/>
      <c r="AE758" s="5"/>
      <c r="AF758" s="5"/>
      <c r="AG758" s="5"/>
      <c r="AH758" s="5"/>
      <c r="AI758" s="7"/>
      <c r="AJ758" s="5"/>
      <c r="AK758" s="5"/>
      <c r="AL758" s="5"/>
      <c r="AM758" s="5"/>
    </row>
    <row r="759" spans="1:39" ht="12.75" customHeight="1" x14ac:dyDescent="0.2">
      <c r="A759" s="53"/>
      <c r="B759" s="53"/>
      <c r="C759" s="53"/>
      <c r="E759" s="53"/>
      <c r="F759" s="53"/>
      <c r="G759" s="53"/>
      <c r="H759" s="53"/>
      <c r="P759" s="53"/>
      <c r="Q759" s="53"/>
      <c r="AA759" s="5"/>
      <c r="AB759" s="5"/>
      <c r="AC759" s="5"/>
      <c r="AD759" s="5"/>
      <c r="AE759" s="5"/>
      <c r="AF759" s="5"/>
      <c r="AG759" s="5"/>
      <c r="AH759" s="5"/>
      <c r="AI759" s="7"/>
      <c r="AJ759" s="5"/>
      <c r="AK759" s="5"/>
      <c r="AL759" s="5"/>
      <c r="AM759" s="5"/>
    </row>
    <row r="760" spans="1:39" ht="12.75" customHeight="1" x14ac:dyDescent="0.2">
      <c r="A760" s="53"/>
      <c r="B760" s="53"/>
      <c r="C760" s="53"/>
      <c r="E760" s="53"/>
      <c r="F760" s="53"/>
      <c r="G760" s="53"/>
      <c r="H760" s="53"/>
      <c r="P760" s="53"/>
      <c r="Q760" s="53"/>
      <c r="AA760" s="5"/>
      <c r="AB760" s="5"/>
      <c r="AC760" s="5"/>
      <c r="AD760" s="5"/>
      <c r="AE760" s="5"/>
      <c r="AF760" s="5"/>
      <c r="AG760" s="5"/>
      <c r="AH760" s="5"/>
      <c r="AI760" s="7"/>
      <c r="AJ760" s="5"/>
      <c r="AK760" s="5"/>
      <c r="AL760" s="5"/>
      <c r="AM760" s="5"/>
    </row>
    <row r="761" spans="1:39" ht="12.75" customHeight="1" x14ac:dyDescent="0.2">
      <c r="A761" s="53"/>
      <c r="B761" s="53"/>
      <c r="C761" s="53"/>
      <c r="E761" s="53"/>
      <c r="F761" s="53"/>
      <c r="G761" s="53"/>
      <c r="H761" s="53"/>
      <c r="P761" s="53"/>
      <c r="Q761" s="53"/>
      <c r="AA761" s="5"/>
      <c r="AB761" s="5"/>
      <c r="AC761" s="5"/>
      <c r="AD761" s="5"/>
      <c r="AE761" s="5"/>
      <c r="AF761" s="5"/>
      <c r="AG761" s="5"/>
      <c r="AH761" s="5"/>
      <c r="AI761" s="7"/>
      <c r="AJ761" s="5"/>
      <c r="AK761" s="5"/>
      <c r="AL761" s="5"/>
      <c r="AM761" s="5"/>
    </row>
    <row r="762" spans="1:39" ht="12.75" customHeight="1" x14ac:dyDescent="0.2">
      <c r="A762" s="53"/>
      <c r="B762" s="53"/>
      <c r="C762" s="53"/>
      <c r="E762" s="53"/>
      <c r="F762" s="53"/>
      <c r="G762" s="53"/>
      <c r="H762" s="53"/>
      <c r="P762" s="53"/>
      <c r="Q762" s="53"/>
      <c r="AA762" s="5"/>
      <c r="AB762" s="5"/>
      <c r="AC762" s="5"/>
      <c r="AD762" s="5"/>
      <c r="AE762" s="5"/>
      <c r="AF762" s="5"/>
      <c r="AG762" s="5"/>
      <c r="AH762" s="5"/>
      <c r="AI762" s="7"/>
      <c r="AJ762" s="5"/>
      <c r="AK762" s="5"/>
      <c r="AL762" s="5"/>
      <c r="AM762" s="5"/>
    </row>
    <row r="763" spans="1:39" ht="12.75" customHeight="1" x14ac:dyDescent="0.2">
      <c r="A763" s="53"/>
      <c r="B763" s="53"/>
      <c r="C763" s="53"/>
      <c r="E763" s="53"/>
      <c r="F763" s="53"/>
      <c r="G763" s="53"/>
      <c r="H763" s="53"/>
      <c r="P763" s="53"/>
      <c r="Q763" s="53"/>
      <c r="AA763" s="5"/>
      <c r="AB763" s="5"/>
      <c r="AC763" s="5"/>
      <c r="AD763" s="5"/>
      <c r="AE763" s="5"/>
      <c r="AF763" s="5"/>
      <c r="AG763" s="5"/>
      <c r="AH763" s="5"/>
      <c r="AI763" s="7"/>
      <c r="AJ763" s="5"/>
      <c r="AK763" s="5"/>
      <c r="AL763" s="5"/>
      <c r="AM763" s="5"/>
    </row>
    <row r="764" spans="1:39" ht="12.75" customHeight="1" x14ac:dyDescent="0.2">
      <c r="A764" s="53"/>
      <c r="B764" s="53"/>
      <c r="C764" s="53"/>
      <c r="E764" s="53"/>
      <c r="F764" s="53"/>
      <c r="G764" s="53"/>
      <c r="H764" s="53"/>
      <c r="P764" s="53"/>
      <c r="Q764" s="53"/>
      <c r="AA764" s="5"/>
      <c r="AB764" s="5"/>
      <c r="AC764" s="5"/>
      <c r="AD764" s="5"/>
      <c r="AE764" s="5"/>
      <c r="AF764" s="5"/>
      <c r="AG764" s="5"/>
      <c r="AH764" s="5"/>
      <c r="AI764" s="7"/>
      <c r="AJ764" s="5"/>
      <c r="AK764" s="5"/>
      <c r="AL764" s="5"/>
      <c r="AM764" s="5"/>
    </row>
    <row r="765" spans="1:39" ht="12.75" customHeight="1" x14ac:dyDescent="0.2">
      <c r="A765" s="53"/>
      <c r="B765" s="53"/>
      <c r="C765" s="53"/>
      <c r="E765" s="53"/>
      <c r="F765" s="53"/>
      <c r="G765" s="53"/>
      <c r="H765" s="53"/>
      <c r="P765" s="53"/>
      <c r="Q765" s="53"/>
      <c r="AA765" s="5"/>
      <c r="AB765" s="5"/>
      <c r="AC765" s="5"/>
      <c r="AD765" s="5"/>
      <c r="AE765" s="5"/>
      <c r="AF765" s="5"/>
      <c r="AG765" s="5"/>
      <c r="AH765" s="5"/>
      <c r="AI765" s="7"/>
      <c r="AJ765" s="5"/>
      <c r="AK765" s="5"/>
      <c r="AL765" s="5"/>
      <c r="AM765" s="5"/>
    </row>
    <row r="766" spans="1:39" ht="12.75" customHeight="1" x14ac:dyDescent="0.2">
      <c r="A766" s="53"/>
      <c r="B766" s="53"/>
      <c r="C766" s="53"/>
      <c r="E766" s="53"/>
      <c r="F766" s="53"/>
      <c r="G766" s="53"/>
      <c r="H766" s="53"/>
      <c r="P766" s="53"/>
      <c r="Q766" s="53"/>
      <c r="AA766" s="5"/>
      <c r="AB766" s="5"/>
      <c r="AC766" s="5"/>
      <c r="AD766" s="5"/>
      <c r="AE766" s="5"/>
      <c r="AF766" s="5"/>
      <c r="AG766" s="5"/>
      <c r="AH766" s="5"/>
      <c r="AI766" s="7"/>
      <c r="AJ766" s="5"/>
      <c r="AK766" s="5"/>
      <c r="AL766" s="5"/>
      <c r="AM766" s="5"/>
    </row>
    <row r="767" spans="1:39" ht="12.75" customHeight="1" x14ac:dyDescent="0.2">
      <c r="A767" s="53"/>
      <c r="B767" s="53"/>
      <c r="C767" s="53"/>
      <c r="E767" s="53"/>
      <c r="F767" s="53"/>
      <c r="G767" s="53"/>
      <c r="H767" s="53"/>
      <c r="P767" s="53"/>
      <c r="Q767" s="53"/>
      <c r="AA767" s="5"/>
      <c r="AB767" s="5"/>
      <c r="AC767" s="5"/>
      <c r="AD767" s="5"/>
      <c r="AE767" s="5"/>
      <c r="AF767" s="5"/>
      <c r="AG767" s="5"/>
      <c r="AH767" s="5"/>
      <c r="AI767" s="7"/>
      <c r="AJ767" s="5"/>
      <c r="AK767" s="5"/>
      <c r="AL767" s="5"/>
      <c r="AM767" s="5"/>
    </row>
    <row r="768" spans="1:39" ht="12.75" customHeight="1" x14ac:dyDescent="0.2">
      <c r="A768" s="53"/>
      <c r="B768" s="53"/>
      <c r="C768" s="53"/>
      <c r="E768" s="53"/>
      <c r="F768" s="53"/>
      <c r="G768" s="53"/>
      <c r="H768" s="53"/>
      <c r="P768" s="53"/>
      <c r="Q768" s="53"/>
      <c r="AA768" s="5"/>
      <c r="AB768" s="5"/>
      <c r="AC768" s="5"/>
      <c r="AD768" s="5"/>
      <c r="AE768" s="5"/>
      <c r="AF768" s="5"/>
      <c r="AG768" s="5"/>
      <c r="AH768" s="5"/>
      <c r="AI768" s="7"/>
      <c r="AJ768" s="5"/>
      <c r="AK768" s="5"/>
      <c r="AL768" s="5"/>
      <c r="AM768" s="5"/>
    </row>
    <row r="769" spans="1:39" ht="12.75" customHeight="1" x14ac:dyDescent="0.2">
      <c r="A769" s="53"/>
      <c r="B769" s="53"/>
      <c r="C769" s="53"/>
      <c r="E769" s="53"/>
      <c r="F769" s="53"/>
      <c r="G769" s="53"/>
      <c r="H769" s="53"/>
      <c r="P769" s="53"/>
      <c r="Q769" s="53"/>
      <c r="AA769" s="5"/>
      <c r="AB769" s="5"/>
      <c r="AC769" s="5"/>
      <c r="AD769" s="5"/>
      <c r="AE769" s="5"/>
      <c r="AF769" s="5"/>
      <c r="AG769" s="5"/>
      <c r="AH769" s="5"/>
      <c r="AI769" s="7"/>
      <c r="AJ769" s="5"/>
      <c r="AK769" s="5"/>
      <c r="AL769" s="5"/>
      <c r="AM769" s="5"/>
    </row>
    <row r="770" spans="1:39" ht="12.75" customHeight="1" x14ac:dyDescent="0.2">
      <c r="A770" s="53"/>
      <c r="B770" s="53"/>
      <c r="C770" s="53"/>
      <c r="E770" s="53"/>
      <c r="F770" s="53"/>
      <c r="G770" s="53"/>
      <c r="H770" s="53"/>
      <c r="P770" s="53"/>
      <c r="Q770" s="53"/>
      <c r="AA770" s="5"/>
      <c r="AB770" s="5"/>
      <c r="AC770" s="5"/>
      <c r="AD770" s="5"/>
      <c r="AE770" s="5"/>
      <c r="AF770" s="5"/>
      <c r="AG770" s="5"/>
      <c r="AH770" s="5"/>
      <c r="AI770" s="7"/>
      <c r="AJ770" s="5"/>
      <c r="AK770" s="5"/>
      <c r="AL770" s="5"/>
      <c r="AM770" s="5"/>
    </row>
    <row r="771" spans="1:39" ht="12.75" customHeight="1" x14ac:dyDescent="0.2">
      <c r="A771" s="53"/>
      <c r="B771" s="53"/>
      <c r="C771" s="53"/>
      <c r="E771" s="53"/>
      <c r="F771" s="53"/>
      <c r="G771" s="53"/>
      <c r="H771" s="53"/>
      <c r="P771" s="53"/>
      <c r="Q771" s="53"/>
      <c r="AA771" s="5"/>
      <c r="AB771" s="5"/>
      <c r="AC771" s="5"/>
      <c r="AD771" s="5"/>
      <c r="AE771" s="5"/>
      <c r="AF771" s="5"/>
      <c r="AG771" s="5"/>
      <c r="AH771" s="5"/>
      <c r="AI771" s="7"/>
      <c r="AJ771" s="5"/>
      <c r="AK771" s="5"/>
      <c r="AL771" s="5"/>
      <c r="AM771" s="5"/>
    </row>
    <row r="772" spans="1:39" ht="12.75" customHeight="1" x14ac:dyDescent="0.2">
      <c r="A772" s="53"/>
      <c r="B772" s="53"/>
      <c r="C772" s="53"/>
      <c r="E772" s="53"/>
      <c r="F772" s="53"/>
      <c r="G772" s="53"/>
      <c r="H772" s="53"/>
      <c r="P772" s="53"/>
      <c r="Q772" s="53"/>
      <c r="AA772" s="5"/>
      <c r="AB772" s="5"/>
      <c r="AC772" s="5"/>
      <c r="AD772" s="5"/>
      <c r="AE772" s="5"/>
      <c r="AF772" s="5"/>
      <c r="AG772" s="5"/>
      <c r="AH772" s="5"/>
      <c r="AI772" s="7"/>
      <c r="AJ772" s="5"/>
      <c r="AK772" s="5"/>
      <c r="AL772" s="5"/>
      <c r="AM772" s="5"/>
    </row>
    <row r="773" spans="1:39" ht="12.75" customHeight="1" x14ac:dyDescent="0.2">
      <c r="A773" s="53"/>
      <c r="B773" s="53"/>
      <c r="C773" s="53"/>
      <c r="E773" s="53"/>
      <c r="F773" s="53"/>
      <c r="G773" s="53"/>
      <c r="H773" s="53"/>
      <c r="P773" s="53"/>
      <c r="Q773" s="53"/>
      <c r="AA773" s="5"/>
      <c r="AB773" s="5"/>
      <c r="AC773" s="5"/>
      <c r="AD773" s="5"/>
      <c r="AE773" s="5"/>
      <c r="AF773" s="5"/>
      <c r="AG773" s="5"/>
      <c r="AH773" s="5"/>
      <c r="AI773" s="7"/>
      <c r="AJ773" s="5"/>
      <c r="AK773" s="5"/>
      <c r="AL773" s="5"/>
      <c r="AM773" s="5"/>
    </row>
    <row r="774" spans="1:39" ht="12.75" customHeight="1" x14ac:dyDescent="0.2">
      <c r="A774" s="53"/>
      <c r="B774" s="53"/>
      <c r="C774" s="53"/>
      <c r="E774" s="53"/>
      <c r="F774" s="53"/>
      <c r="G774" s="53"/>
      <c r="H774" s="53"/>
      <c r="P774" s="53"/>
      <c r="Q774" s="53"/>
      <c r="AA774" s="5"/>
      <c r="AB774" s="5"/>
      <c r="AC774" s="5"/>
      <c r="AD774" s="5"/>
      <c r="AE774" s="5"/>
      <c r="AF774" s="5"/>
      <c r="AG774" s="5"/>
      <c r="AH774" s="5"/>
      <c r="AI774" s="7"/>
      <c r="AJ774" s="5"/>
      <c r="AK774" s="5"/>
      <c r="AL774" s="5"/>
      <c r="AM774" s="5"/>
    </row>
    <row r="775" spans="1:39" ht="12.75" customHeight="1" x14ac:dyDescent="0.2">
      <c r="A775" s="53"/>
      <c r="B775" s="53"/>
      <c r="C775" s="53"/>
      <c r="E775" s="53"/>
      <c r="F775" s="53"/>
      <c r="G775" s="53"/>
      <c r="H775" s="53"/>
      <c r="P775" s="53"/>
      <c r="Q775" s="53"/>
      <c r="AA775" s="5"/>
      <c r="AB775" s="5"/>
      <c r="AC775" s="5"/>
      <c r="AD775" s="5"/>
      <c r="AE775" s="5"/>
      <c r="AF775" s="5"/>
      <c r="AG775" s="5"/>
      <c r="AH775" s="5"/>
      <c r="AI775" s="7"/>
      <c r="AJ775" s="5"/>
      <c r="AK775" s="5"/>
      <c r="AL775" s="5"/>
      <c r="AM775" s="5"/>
    </row>
    <row r="776" spans="1:39" ht="12.75" customHeight="1" x14ac:dyDescent="0.2">
      <c r="A776" s="53"/>
      <c r="B776" s="53"/>
      <c r="C776" s="53"/>
      <c r="E776" s="53"/>
      <c r="F776" s="53"/>
      <c r="G776" s="53"/>
      <c r="H776" s="53"/>
      <c r="P776" s="53"/>
      <c r="Q776" s="53"/>
      <c r="AA776" s="5"/>
      <c r="AB776" s="5"/>
      <c r="AC776" s="5"/>
      <c r="AD776" s="5"/>
      <c r="AE776" s="5"/>
      <c r="AF776" s="5"/>
      <c r="AG776" s="5"/>
      <c r="AH776" s="5"/>
      <c r="AI776" s="7"/>
      <c r="AJ776" s="5"/>
      <c r="AK776" s="5"/>
      <c r="AL776" s="5"/>
      <c r="AM776" s="5"/>
    </row>
    <row r="777" spans="1:39" ht="12.75" customHeight="1" x14ac:dyDescent="0.2">
      <c r="A777" s="53"/>
      <c r="B777" s="53"/>
      <c r="C777" s="53"/>
      <c r="E777" s="53"/>
      <c r="F777" s="53"/>
      <c r="G777" s="53"/>
      <c r="H777" s="53"/>
      <c r="P777" s="53"/>
      <c r="Q777" s="53"/>
      <c r="AA777" s="5"/>
      <c r="AB777" s="5"/>
      <c r="AC777" s="5"/>
      <c r="AD777" s="5"/>
      <c r="AE777" s="5"/>
      <c r="AF777" s="5"/>
      <c r="AG777" s="5"/>
      <c r="AH777" s="5"/>
      <c r="AI777" s="7"/>
      <c r="AJ777" s="5"/>
      <c r="AK777" s="5"/>
      <c r="AL777" s="5"/>
      <c r="AM777" s="5"/>
    </row>
    <row r="778" spans="1:39" ht="12.75" customHeight="1" x14ac:dyDescent="0.2">
      <c r="A778" s="53"/>
      <c r="B778" s="53"/>
      <c r="C778" s="53"/>
      <c r="E778" s="53"/>
      <c r="F778" s="53"/>
      <c r="G778" s="53"/>
      <c r="H778" s="53"/>
      <c r="P778" s="53"/>
      <c r="Q778" s="53"/>
      <c r="AA778" s="5"/>
      <c r="AB778" s="5"/>
      <c r="AC778" s="5"/>
      <c r="AD778" s="5"/>
      <c r="AE778" s="5"/>
      <c r="AF778" s="5"/>
      <c r="AG778" s="5"/>
      <c r="AH778" s="5"/>
      <c r="AI778" s="7"/>
      <c r="AJ778" s="5"/>
      <c r="AK778" s="5"/>
      <c r="AL778" s="5"/>
      <c r="AM778" s="5"/>
    </row>
    <row r="779" spans="1:39" ht="12.75" customHeight="1" x14ac:dyDescent="0.2">
      <c r="A779" s="53"/>
      <c r="B779" s="53"/>
      <c r="C779" s="53"/>
      <c r="E779" s="53"/>
      <c r="F779" s="53"/>
      <c r="G779" s="53"/>
      <c r="H779" s="53"/>
      <c r="P779" s="53"/>
      <c r="Q779" s="53"/>
      <c r="AA779" s="5"/>
      <c r="AB779" s="5"/>
      <c r="AC779" s="5"/>
      <c r="AD779" s="5"/>
      <c r="AE779" s="5"/>
      <c r="AF779" s="5"/>
      <c r="AG779" s="5"/>
      <c r="AH779" s="5"/>
      <c r="AI779" s="7"/>
      <c r="AJ779" s="5"/>
      <c r="AK779" s="5"/>
      <c r="AL779" s="5"/>
      <c r="AM779" s="5"/>
    </row>
    <row r="780" spans="1:39" ht="12.75" customHeight="1" x14ac:dyDescent="0.2">
      <c r="A780" s="53"/>
      <c r="B780" s="53"/>
      <c r="C780" s="53"/>
      <c r="E780" s="53"/>
      <c r="F780" s="53"/>
      <c r="G780" s="53"/>
      <c r="H780" s="53"/>
      <c r="P780" s="53"/>
      <c r="Q780" s="53"/>
      <c r="AA780" s="5"/>
      <c r="AB780" s="5"/>
      <c r="AC780" s="5"/>
      <c r="AD780" s="5"/>
      <c r="AE780" s="5"/>
      <c r="AF780" s="5"/>
      <c r="AG780" s="5"/>
      <c r="AH780" s="5"/>
      <c r="AI780" s="7"/>
      <c r="AJ780" s="5"/>
      <c r="AK780" s="5"/>
      <c r="AL780" s="5"/>
      <c r="AM780" s="5"/>
    </row>
    <row r="781" spans="1:39" ht="12.75" customHeight="1" x14ac:dyDescent="0.2">
      <c r="A781" s="53"/>
      <c r="B781" s="53"/>
      <c r="C781" s="53"/>
      <c r="E781" s="53"/>
      <c r="F781" s="53"/>
      <c r="G781" s="53"/>
      <c r="H781" s="53"/>
      <c r="P781" s="53"/>
      <c r="Q781" s="53"/>
      <c r="AA781" s="5"/>
      <c r="AB781" s="5"/>
      <c r="AC781" s="5"/>
      <c r="AD781" s="5"/>
      <c r="AE781" s="5"/>
      <c r="AF781" s="5"/>
      <c r="AG781" s="5"/>
      <c r="AH781" s="5"/>
      <c r="AI781" s="7"/>
      <c r="AJ781" s="5"/>
      <c r="AK781" s="5"/>
      <c r="AL781" s="5"/>
      <c r="AM781" s="5"/>
    </row>
    <row r="782" spans="1:39" ht="12.75" customHeight="1" x14ac:dyDescent="0.2">
      <c r="A782" s="53"/>
      <c r="B782" s="53"/>
      <c r="C782" s="53"/>
      <c r="E782" s="53"/>
      <c r="F782" s="53"/>
      <c r="G782" s="53"/>
      <c r="H782" s="53"/>
      <c r="P782" s="53"/>
      <c r="Q782" s="53"/>
      <c r="AA782" s="5"/>
      <c r="AB782" s="5"/>
      <c r="AC782" s="5"/>
      <c r="AD782" s="5"/>
      <c r="AE782" s="5"/>
      <c r="AF782" s="5"/>
      <c r="AG782" s="5"/>
      <c r="AH782" s="5"/>
      <c r="AI782" s="7"/>
      <c r="AJ782" s="5"/>
      <c r="AK782" s="5"/>
      <c r="AL782" s="5"/>
      <c r="AM782" s="5"/>
    </row>
    <row r="783" spans="1:39" ht="12.75" customHeight="1" x14ac:dyDescent="0.2">
      <c r="A783" s="53"/>
      <c r="B783" s="53"/>
      <c r="C783" s="53"/>
      <c r="E783" s="53"/>
      <c r="F783" s="53"/>
      <c r="G783" s="53"/>
      <c r="H783" s="53"/>
      <c r="P783" s="53"/>
      <c r="Q783" s="53"/>
      <c r="AA783" s="5"/>
      <c r="AB783" s="5"/>
      <c r="AC783" s="5"/>
      <c r="AD783" s="5"/>
      <c r="AE783" s="5"/>
      <c r="AF783" s="5"/>
      <c r="AG783" s="5"/>
      <c r="AH783" s="5"/>
      <c r="AI783" s="7"/>
      <c r="AJ783" s="5"/>
      <c r="AK783" s="5"/>
      <c r="AL783" s="5"/>
      <c r="AM783" s="5"/>
    </row>
    <row r="784" spans="1:39" ht="12.75" customHeight="1" x14ac:dyDescent="0.2">
      <c r="A784" s="53"/>
      <c r="B784" s="53"/>
      <c r="C784" s="53"/>
      <c r="E784" s="53"/>
      <c r="F784" s="53"/>
      <c r="G784" s="53"/>
      <c r="H784" s="53"/>
      <c r="P784" s="53"/>
      <c r="Q784" s="53"/>
      <c r="AA784" s="5"/>
      <c r="AB784" s="5"/>
      <c r="AC784" s="5"/>
      <c r="AD784" s="5"/>
      <c r="AE784" s="5"/>
      <c r="AF784" s="5"/>
      <c r="AG784" s="5"/>
      <c r="AH784" s="5"/>
      <c r="AI784" s="7"/>
      <c r="AJ784" s="5"/>
      <c r="AK784" s="5"/>
      <c r="AL784" s="5"/>
      <c r="AM784" s="5"/>
    </row>
    <row r="785" spans="1:39" ht="12.75" customHeight="1" x14ac:dyDescent="0.2">
      <c r="A785" s="53"/>
      <c r="B785" s="53"/>
      <c r="C785" s="53"/>
      <c r="E785" s="53"/>
      <c r="F785" s="53"/>
      <c r="G785" s="53"/>
      <c r="H785" s="53"/>
      <c r="P785" s="53"/>
      <c r="Q785" s="53"/>
      <c r="AA785" s="5"/>
      <c r="AB785" s="5"/>
      <c r="AC785" s="5"/>
      <c r="AD785" s="5"/>
      <c r="AE785" s="5"/>
      <c r="AF785" s="5"/>
      <c r="AG785" s="5"/>
      <c r="AH785" s="5"/>
      <c r="AI785" s="7"/>
      <c r="AJ785" s="5"/>
      <c r="AK785" s="5"/>
      <c r="AL785" s="5"/>
      <c r="AM785" s="5"/>
    </row>
    <row r="786" spans="1:39" ht="12.75" customHeight="1" x14ac:dyDescent="0.2">
      <c r="A786" s="53"/>
      <c r="B786" s="53"/>
      <c r="C786" s="53"/>
      <c r="E786" s="53"/>
      <c r="F786" s="53"/>
      <c r="G786" s="53"/>
      <c r="H786" s="53"/>
      <c r="P786" s="53"/>
      <c r="Q786" s="53"/>
      <c r="AA786" s="5"/>
      <c r="AB786" s="5"/>
      <c r="AC786" s="5"/>
      <c r="AD786" s="5"/>
      <c r="AE786" s="5"/>
      <c r="AF786" s="5"/>
      <c r="AG786" s="5"/>
      <c r="AH786" s="5"/>
      <c r="AI786" s="7"/>
      <c r="AJ786" s="5"/>
      <c r="AK786" s="5"/>
      <c r="AL786" s="5"/>
      <c r="AM786" s="5"/>
    </row>
    <row r="787" spans="1:39" ht="12.75" customHeight="1" x14ac:dyDescent="0.2">
      <c r="A787" s="53"/>
      <c r="B787" s="53"/>
      <c r="C787" s="53"/>
      <c r="E787" s="53"/>
      <c r="F787" s="53"/>
      <c r="G787" s="53"/>
      <c r="H787" s="53"/>
      <c r="P787" s="53"/>
      <c r="Q787" s="53"/>
      <c r="AA787" s="5"/>
      <c r="AB787" s="5"/>
      <c r="AC787" s="5"/>
      <c r="AD787" s="5"/>
      <c r="AE787" s="5"/>
      <c r="AF787" s="5"/>
      <c r="AG787" s="5"/>
      <c r="AH787" s="5"/>
      <c r="AI787" s="7"/>
      <c r="AJ787" s="5"/>
      <c r="AK787" s="5"/>
      <c r="AL787" s="5"/>
      <c r="AM787" s="5"/>
    </row>
    <row r="788" spans="1:39" ht="12.75" customHeight="1" x14ac:dyDescent="0.2">
      <c r="A788" s="53"/>
      <c r="B788" s="53"/>
      <c r="C788" s="53"/>
      <c r="E788" s="53"/>
      <c r="F788" s="53"/>
      <c r="G788" s="53"/>
      <c r="H788" s="53"/>
      <c r="P788" s="53"/>
      <c r="Q788" s="53"/>
      <c r="AA788" s="5"/>
      <c r="AB788" s="5"/>
      <c r="AC788" s="5"/>
      <c r="AD788" s="5"/>
      <c r="AE788" s="5"/>
      <c r="AF788" s="5"/>
      <c r="AG788" s="5"/>
      <c r="AH788" s="5"/>
      <c r="AI788" s="7"/>
      <c r="AJ788" s="5"/>
      <c r="AK788" s="5"/>
      <c r="AL788" s="5"/>
      <c r="AM788" s="5"/>
    </row>
    <row r="789" spans="1:39" ht="12.75" customHeight="1" x14ac:dyDescent="0.2">
      <c r="A789" s="53"/>
      <c r="B789" s="53"/>
      <c r="C789" s="53"/>
      <c r="E789" s="53"/>
      <c r="F789" s="53"/>
      <c r="G789" s="53"/>
      <c r="H789" s="53"/>
      <c r="P789" s="53"/>
      <c r="Q789" s="53"/>
      <c r="AA789" s="5"/>
      <c r="AB789" s="5"/>
      <c r="AC789" s="5"/>
      <c r="AD789" s="5"/>
      <c r="AE789" s="5"/>
      <c r="AF789" s="5"/>
      <c r="AG789" s="5"/>
      <c r="AH789" s="5"/>
      <c r="AI789" s="7"/>
      <c r="AJ789" s="5"/>
      <c r="AK789" s="5"/>
      <c r="AL789" s="5"/>
      <c r="AM789" s="5"/>
    </row>
    <row r="790" spans="1:39" ht="12.75" customHeight="1" x14ac:dyDescent="0.2">
      <c r="A790" s="53"/>
      <c r="B790" s="53"/>
      <c r="C790" s="53"/>
      <c r="E790" s="53"/>
      <c r="F790" s="53"/>
      <c r="G790" s="53"/>
      <c r="H790" s="53"/>
      <c r="P790" s="53"/>
      <c r="Q790" s="53"/>
      <c r="AA790" s="5"/>
      <c r="AB790" s="5"/>
      <c r="AC790" s="5"/>
      <c r="AD790" s="5"/>
      <c r="AE790" s="5"/>
      <c r="AF790" s="5"/>
      <c r="AG790" s="5"/>
      <c r="AH790" s="5"/>
      <c r="AI790" s="7"/>
      <c r="AJ790" s="5"/>
      <c r="AK790" s="5"/>
      <c r="AL790" s="5"/>
      <c r="AM790" s="5"/>
    </row>
    <row r="791" spans="1:39" ht="12.75" customHeight="1" x14ac:dyDescent="0.2">
      <c r="A791" s="53"/>
      <c r="B791" s="53"/>
      <c r="C791" s="53"/>
      <c r="E791" s="53"/>
      <c r="F791" s="53"/>
      <c r="G791" s="53"/>
      <c r="H791" s="53"/>
      <c r="P791" s="53"/>
      <c r="Q791" s="53"/>
      <c r="AA791" s="5"/>
      <c r="AB791" s="5"/>
      <c r="AC791" s="5"/>
      <c r="AD791" s="5"/>
      <c r="AE791" s="5"/>
      <c r="AF791" s="5"/>
      <c r="AG791" s="5"/>
      <c r="AH791" s="5"/>
      <c r="AI791" s="7"/>
      <c r="AJ791" s="5"/>
      <c r="AK791" s="5"/>
      <c r="AL791" s="5"/>
      <c r="AM791" s="5"/>
    </row>
    <row r="792" spans="1:39" ht="12.75" customHeight="1" x14ac:dyDescent="0.2">
      <c r="A792" s="53"/>
      <c r="B792" s="53"/>
      <c r="C792" s="53"/>
      <c r="E792" s="53"/>
      <c r="F792" s="53"/>
      <c r="G792" s="53"/>
      <c r="H792" s="53"/>
      <c r="P792" s="53"/>
      <c r="Q792" s="53"/>
      <c r="AA792" s="5"/>
      <c r="AB792" s="5"/>
      <c r="AC792" s="5"/>
      <c r="AD792" s="5"/>
      <c r="AE792" s="5"/>
      <c r="AF792" s="5"/>
      <c r="AG792" s="5"/>
      <c r="AH792" s="5"/>
      <c r="AI792" s="7"/>
      <c r="AJ792" s="5"/>
      <c r="AK792" s="5"/>
      <c r="AL792" s="5"/>
      <c r="AM792" s="5"/>
    </row>
    <row r="793" spans="1:39" ht="12.75" customHeight="1" x14ac:dyDescent="0.2">
      <c r="A793" s="53"/>
      <c r="B793" s="53"/>
      <c r="C793" s="53"/>
      <c r="E793" s="53"/>
      <c r="F793" s="53"/>
      <c r="G793" s="53"/>
      <c r="H793" s="53"/>
      <c r="P793" s="53"/>
      <c r="Q793" s="53"/>
      <c r="AA793" s="5"/>
      <c r="AB793" s="5"/>
      <c r="AC793" s="5"/>
      <c r="AD793" s="5"/>
      <c r="AE793" s="5"/>
      <c r="AF793" s="5"/>
      <c r="AG793" s="5"/>
      <c r="AH793" s="5"/>
      <c r="AI793" s="7"/>
      <c r="AJ793" s="5"/>
      <c r="AK793" s="5"/>
      <c r="AL793" s="5"/>
      <c r="AM793" s="5"/>
    </row>
    <row r="794" spans="1:39" ht="12.75" customHeight="1" x14ac:dyDescent="0.2">
      <c r="A794" s="53"/>
      <c r="B794" s="53"/>
      <c r="C794" s="53"/>
      <c r="E794" s="53"/>
      <c r="F794" s="53"/>
      <c r="G794" s="53"/>
      <c r="H794" s="53"/>
      <c r="P794" s="53"/>
      <c r="Q794" s="53"/>
      <c r="AA794" s="5"/>
      <c r="AB794" s="5"/>
      <c r="AC794" s="5"/>
      <c r="AD794" s="5"/>
      <c r="AE794" s="5"/>
      <c r="AF794" s="5"/>
      <c r="AG794" s="5"/>
      <c r="AH794" s="5"/>
      <c r="AI794" s="7"/>
      <c r="AJ794" s="5"/>
      <c r="AK794" s="5"/>
      <c r="AL794" s="5"/>
      <c r="AM794" s="5"/>
    </row>
    <row r="795" spans="1:39" ht="12.75" customHeight="1" x14ac:dyDescent="0.2">
      <c r="A795" s="53"/>
      <c r="B795" s="53"/>
      <c r="C795" s="53"/>
      <c r="E795" s="53"/>
      <c r="F795" s="53"/>
      <c r="G795" s="53"/>
      <c r="H795" s="53"/>
      <c r="P795" s="53"/>
      <c r="Q795" s="53"/>
      <c r="AA795" s="5"/>
      <c r="AB795" s="5"/>
      <c r="AC795" s="5"/>
      <c r="AD795" s="5"/>
      <c r="AE795" s="5"/>
      <c r="AF795" s="5"/>
      <c r="AG795" s="5"/>
      <c r="AH795" s="5"/>
      <c r="AI795" s="7"/>
      <c r="AJ795" s="5"/>
      <c r="AK795" s="5"/>
      <c r="AL795" s="5"/>
      <c r="AM795" s="5"/>
    </row>
    <row r="796" spans="1:39" ht="12.75" customHeight="1" x14ac:dyDescent="0.2">
      <c r="A796" s="53"/>
      <c r="B796" s="53"/>
      <c r="C796" s="53"/>
      <c r="E796" s="53"/>
      <c r="F796" s="53"/>
      <c r="G796" s="53"/>
      <c r="H796" s="53"/>
      <c r="P796" s="53"/>
      <c r="Q796" s="53"/>
      <c r="AA796" s="5"/>
      <c r="AB796" s="5"/>
      <c r="AC796" s="5"/>
      <c r="AD796" s="5"/>
      <c r="AE796" s="5"/>
      <c r="AF796" s="5"/>
      <c r="AG796" s="5"/>
      <c r="AH796" s="5"/>
      <c r="AI796" s="7"/>
      <c r="AJ796" s="5"/>
      <c r="AK796" s="5"/>
      <c r="AL796" s="5"/>
      <c r="AM796" s="5"/>
    </row>
    <row r="797" spans="1:39" ht="12.75" customHeight="1" x14ac:dyDescent="0.2">
      <c r="A797" s="53"/>
      <c r="B797" s="53"/>
      <c r="C797" s="53"/>
      <c r="E797" s="53"/>
      <c r="F797" s="53"/>
      <c r="G797" s="53"/>
      <c r="H797" s="53"/>
      <c r="P797" s="53"/>
      <c r="Q797" s="53"/>
      <c r="AA797" s="5"/>
      <c r="AB797" s="5"/>
      <c r="AC797" s="5"/>
      <c r="AD797" s="5"/>
      <c r="AE797" s="5"/>
      <c r="AF797" s="5"/>
      <c r="AG797" s="5"/>
      <c r="AH797" s="5"/>
      <c r="AI797" s="7"/>
      <c r="AJ797" s="5"/>
      <c r="AK797" s="5"/>
      <c r="AL797" s="5"/>
      <c r="AM797" s="5"/>
    </row>
    <row r="798" spans="1:39" ht="12.75" customHeight="1" x14ac:dyDescent="0.2">
      <c r="A798" s="53"/>
      <c r="B798" s="53"/>
      <c r="C798" s="53"/>
      <c r="E798" s="53"/>
      <c r="F798" s="53"/>
      <c r="G798" s="53"/>
      <c r="H798" s="53"/>
      <c r="P798" s="53"/>
      <c r="Q798" s="53"/>
      <c r="AA798" s="5"/>
      <c r="AB798" s="5"/>
      <c r="AC798" s="5"/>
      <c r="AD798" s="5"/>
      <c r="AE798" s="5"/>
      <c r="AF798" s="5"/>
      <c r="AG798" s="5"/>
      <c r="AH798" s="5"/>
      <c r="AI798" s="7"/>
      <c r="AJ798" s="5"/>
      <c r="AK798" s="5"/>
      <c r="AL798" s="5"/>
      <c r="AM798" s="5"/>
    </row>
    <row r="799" spans="1:39" ht="12.75" customHeight="1" x14ac:dyDescent="0.2">
      <c r="A799" s="53"/>
      <c r="B799" s="53"/>
      <c r="C799" s="53"/>
      <c r="E799" s="53"/>
      <c r="F799" s="53"/>
      <c r="G799" s="53"/>
      <c r="H799" s="53"/>
      <c r="P799" s="53"/>
      <c r="Q799" s="53"/>
      <c r="AA799" s="5"/>
      <c r="AB799" s="5"/>
      <c r="AC799" s="5"/>
      <c r="AD799" s="5"/>
      <c r="AE799" s="5"/>
      <c r="AF799" s="5"/>
      <c r="AG799" s="5"/>
      <c r="AH799" s="5"/>
      <c r="AI799" s="7"/>
      <c r="AJ799" s="5"/>
      <c r="AK799" s="5"/>
      <c r="AL799" s="5"/>
      <c r="AM799" s="5"/>
    </row>
    <row r="800" spans="1:39" ht="12.75" customHeight="1" x14ac:dyDescent="0.2">
      <c r="A800" s="53"/>
      <c r="B800" s="53"/>
      <c r="C800" s="53"/>
      <c r="E800" s="53"/>
      <c r="F800" s="53"/>
      <c r="G800" s="53"/>
      <c r="H800" s="53"/>
      <c r="P800" s="53"/>
      <c r="Q800" s="53"/>
      <c r="AA800" s="5"/>
      <c r="AB800" s="5"/>
      <c r="AC800" s="5"/>
      <c r="AD800" s="5"/>
      <c r="AE800" s="5"/>
      <c r="AF800" s="5"/>
      <c r="AG800" s="5"/>
      <c r="AH800" s="5"/>
      <c r="AI800" s="7"/>
      <c r="AJ800" s="5"/>
      <c r="AK800" s="5"/>
      <c r="AL800" s="5"/>
      <c r="AM800" s="5"/>
    </row>
    <row r="801" spans="1:39" ht="12.75" customHeight="1" x14ac:dyDescent="0.2">
      <c r="A801" s="53"/>
      <c r="B801" s="53"/>
      <c r="C801" s="53"/>
      <c r="E801" s="53"/>
      <c r="F801" s="53"/>
      <c r="G801" s="53"/>
      <c r="H801" s="53"/>
      <c r="P801" s="53"/>
      <c r="Q801" s="53"/>
      <c r="AA801" s="5"/>
      <c r="AB801" s="5"/>
      <c r="AC801" s="5"/>
      <c r="AD801" s="5"/>
      <c r="AE801" s="5"/>
      <c r="AF801" s="5"/>
      <c r="AG801" s="5"/>
      <c r="AH801" s="5"/>
      <c r="AI801" s="7"/>
      <c r="AJ801" s="5"/>
      <c r="AK801" s="5"/>
      <c r="AL801" s="5"/>
      <c r="AM801" s="5"/>
    </row>
    <row r="802" spans="1:39" ht="12.75" customHeight="1" x14ac:dyDescent="0.2">
      <c r="A802" s="53"/>
      <c r="B802" s="53"/>
      <c r="C802" s="53"/>
      <c r="E802" s="53"/>
      <c r="F802" s="53"/>
      <c r="G802" s="53"/>
      <c r="H802" s="53"/>
      <c r="P802" s="53"/>
      <c r="Q802" s="53"/>
      <c r="AA802" s="5"/>
      <c r="AB802" s="5"/>
      <c r="AC802" s="5"/>
      <c r="AD802" s="5"/>
      <c r="AE802" s="5"/>
      <c r="AF802" s="5"/>
      <c r="AG802" s="5"/>
      <c r="AH802" s="5"/>
      <c r="AI802" s="7"/>
      <c r="AJ802" s="5"/>
      <c r="AK802" s="5"/>
      <c r="AL802" s="5"/>
      <c r="AM802" s="5"/>
    </row>
    <row r="803" spans="1:39" ht="12.75" customHeight="1" x14ac:dyDescent="0.2">
      <c r="A803" s="53"/>
      <c r="B803" s="53"/>
      <c r="C803" s="53"/>
      <c r="E803" s="53"/>
      <c r="F803" s="53"/>
      <c r="G803" s="53"/>
      <c r="H803" s="53"/>
      <c r="P803" s="53"/>
      <c r="Q803" s="53"/>
      <c r="AA803" s="5"/>
      <c r="AB803" s="5"/>
      <c r="AC803" s="5"/>
      <c r="AD803" s="5"/>
      <c r="AE803" s="5"/>
      <c r="AF803" s="5"/>
      <c r="AG803" s="5"/>
      <c r="AH803" s="5"/>
      <c r="AI803" s="7"/>
      <c r="AJ803" s="5"/>
      <c r="AK803" s="5"/>
      <c r="AL803" s="5"/>
      <c r="AM803" s="5"/>
    </row>
    <row r="804" spans="1:39" ht="12.75" customHeight="1" x14ac:dyDescent="0.2">
      <c r="A804" s="53"/>
      <c r="B804" s="53"/>
      <c r="C804" s="53"/>
      <c r="E804" s="53"/>
      <c r="F804" s="53"/>
      <c r="G804" s="53"/>
      <c r="H804" s="53"/>
      <c r="P804" s="53"/>
      <c r="Q804" s="53"/>
      <c r="AA804" s="5"/>
      <c r="AB804" s="5"/>
      <c r="AC804" s="5"/>
      <c r="AD804" s="5"/>
      <c r="AE804" s="5"/>
      <c r="AF804" s="5"/>
      <c r="AG804" s="5"/>
      <c r="AH804" s="5"/>
      <c r="AI804" s="7"/>
      <c r="AJ804" s="5"/>
      <c r="AK804" s="5"/>
      <c r="AL804" s="5"/>
      <c r="AM804" s="5"/>
    </row>
    <row r="805" spans="1:39" ht="12.75" customHeight="1" x14ac:dyDescent="0.2">
      <c r="A805" s="53"/>
      <c r="B805" s="53"/>
      <c r="C805" s="53"/>
      <c r="E805" s="53"/>
      <c r="F805" s="53"/>
      <c r="G805" s="53"/>
      <c r="H805" s="53"/>
      <c r="P805" s="53"/>
      <c r="Q805" s="53"/>
      <c r="AA805" s="5"/>
      <c r="AB805" s="5"/>
      <c r="AC805" s="5"/>
      <c r="AD805" s="5"/>
      <c r="AE805" s="5"/>
      <c r="AF805" s="5"/>
      <c r="AG805" s="5"/>
      <c r="AH805" s="5"/>
      <c r="AI805" s="7"/>
      <c r="AJ805" s="5"/>
      <c r="AK805" s="5"/>
      <c r="AL805" s="5"/>
      <c r="AM805" s="5"/>
    </row>
    <row r="806" spans="1:39" ht="12.75" customHeight="1" x14ac:dyDescent="0.2">
      <c r="A806" s="53"/>
      <c r="B806" s="53"/>
      <c r="C806" s="53"/>
      <c r="E806" s="53"/>
      <c r="F806" s="53"/>
      <c r="G806" s="53"/>
      <c r="H806" s="53"/>
      <c r="P806" s="53"/>
      <c r="Q806" s="53"/>
      <c r="AA806" s="5"/>
      <c r="AB806" s="5"/>
      <c r="AC806" s="5"/>
      <c r="AD806" s="5"/>
      <c r="AE806" s="5"/>
      <c r="AF806" s="5"/>
      <c r="AG806" s="5"/>
      <c r="AH806" s="5"/>
      <c r="AI806" s="7"/>
      <c r="AJ806" s="5"/>
      <c r="AK806" s="5"/>
      <c r="AL806" s="5"/>
      <c r="AM806" s="5"/>
    </row>
    <row r="807" spans="1:39" ht="12.75" customHeight="1" x14ac:dyDescent="0.2">
      <c r="A807" s="53"/>
      <c r="B807" s="53"/>
      <c r="C807" s="53"/>
      <c r="E807" s="53"/>
      <c r="F807" s="53"/>
      <c r="G807" s="53"/>
      <c r="H807" s="53"/>
      <c r="P807" s="53"/>
      <c r="Q807" s="53"/>
      <c r="AA807" s="5"/>
      <c r="AB807" s="5"/>
      <c r="AC807" s="5"/>
      <c r="AD807" s="5"/>
      <c r="AE807" s="5"/>
      <c r="AF807" s="5"/>
      <c r="AG807" s="5"/>
      <c r="AH807" s="5"/>
      <c r="AI807" s="7"/>
      <c r="AJ807" s="5"/>
      <c r="AK807" s="5"/>
      <c r="AL807" s="5"/>
      <c r="AM807" s="5"/>
    </row>
    <row r="808" spans="1:39" ht="12.75" customHeight="1" x14ac:dyDescent="0.2">
      <c r="A808" s="53"/>
      <c r="B808" s="53"/>
      <c r="C808" s="53"/>
      <c r="E808" s="53"/>
      <c r="F808" s="53"/>
      <c r="G808" s="53"/>
      <c r="H808" s="53"/>
      <c r="P808" s="53"/>
      <c r="Q808" s="53"/>
      <c r="AA808" s="5"/>
      <c r="AB808" s="5"/>
      <c r="AC808" s="5"/>
      <c r="AD808" s="5"/>
      <c r="AE808" s="5"/>
      <c r="AF808" s="5"/>
      <c r="AG808" s="5"/>
      <c r="AH808" s="5"/>
      <c r="AI808" s="7"/>
      <c r="AJ808" s="5"/>
      <c r="AK808" s="5"/>
      <c r="AL808" s="5"/>
      <c r="AM808" s="5"/>
    </row>
    <row r="809" spans="1:39" ht="12.75" customHeight="1" x14ac:dyDescent="0.2">
      <c r="A809" s="53"/>
      <c r="B809" s="53"/>
      <c r="C809" s="53"/>
      <c r="E809" s="53"/>
      <c r="F809" s="53"/>
      <c r="G809" s="53"/>
      <c r="H809" s="53"/>
      <c r="P809" s="53"/>
      <c r="Q809" s="53"/>
      <c r="AA809" s="5"/>
      <c r="AB809" s="5"/>
      <c r="AC809" s="5"/>
      <c r="AD809" s="5"/>
      <c r="AE809" s="5"/>
      <c r="AF809" s="5"/>
      <c r="AG809" s="5"/>
      <c r="AH809" s="5"/>
      <c r="AI809" s="7"/>
      <c r="AJ809" s="5"/>
      <c r="AK809" s="5"/>
      <c r="AL809" s="5"/>
      <c r="AM809" s="5"/>
    </row>
    <row r="810" spans="1:39" ht="12.75" customHeight="1" x14ac:dyDescent="0.2">
      <c r="A810" s="53"/>
      <c r="B810" s="53"/>
      <c r="C810" s="53"/>
      <c r="E810" s="53"/>
      <c r="F810" s="53"/>
      <c r="G810" s="53"/>
      <c r="H810" s="53"/>
      <c r="P810" s="53"/>
      <c r="Q810" s="53"/>
      <c r="AA810" s="5"/>
      <c r="AB810" s="5"/>
      <c r="AC810" s="5"/>
      <c r="AD810" s="5"/>
      <c r="AE810" s="5"/>
      <c r="AF810" s="5"/>
      <c r="AG810" s="5"/>
      <c r="AH810" s="5"/>
      <c r="AI810" s="7"/>
      <c r="AJ810" s="5"/>
      <c r="AK810" s="5"/>
      <c r="AL810" s="5"/>
      <c r="AM810" s="5"/>
    </row>
    <row r="811" spans="1:39" ht="12.75" customHeight="1" x14ac:dyDescent="0.2">
      <c r="A811" s="53"/>
      <c r="B811" s="53"/>
      <c r="C811" s="53"/>
      <c r="E811" s="53"/>
      <c r="F811" s="53"/>
      <c r="G811" s="53"/>
      <c r="H811" s="53"/>
      <c r="P811" s="53"/>
      <c r="Q811" s="53"/>
      <c r="AA811" s="5"/>
      <c r="AB811" s="5"/>
      <c r="AC811" s="5"/>
      <c r="AD811" s="5"/>
      <c r="AE811" s="5"/>
      <c r="AF811" s="5"/>
      <c r="AG811" s="5"/>
      <c r="AH811" s="5"/>
      <c r="AI811" s="7"/>
      <c r="AJ811" s="5"/>
      <c r="AK811" s="5"/>
      <c r="AL811" s="5"/>
      <c r="AM811" s="5"/>
    </row>
    <row r="812" spans="1:39" ht="12.75" customHeight="1" x14ac:dyDescent="0.2">
      <c r="A812" s="53"/>
      <c r="B812" s="53"/>
      <c r="C812" s="53"/>
      <c r="E812" s="53"/>
      <c r="F812" s="53"/>
      <c r="G812" s="53"/>
      <c r="H812" s="53"/>
      <c r="P812" s="53"/>
      <c r="Q812" s="53"/>
      <c r="AA812" s="5"/>
      <c r="AB812" s="5"/>
      <c r="AC812" s="5"/>
      <c r="AD812" s="5"/>
      <c r="AE812" s="5"/>
      <c r="AF812" s="5"/>
      <c r="AG812" s="5"/>
      <c r="AH812" s="5"/>
      <c r="AI812" s="7"/>
      <c r="AJ812" s="5"/>
      <c r="AK812" s="5"/>
      <c r="AL812" s="5"/>
      <c r="AM812" s="5"/>
    </row>
    <row r="813" spans="1:39" ht="12.75" customHeight="1" x14ac:dyDescent="0.2">
      <c r="A813" s="53"/>
      <c r="B813" s="53"/>
      <c r="C813" s="53"/>
      <c r="E813" s="53"/>
      <c r="F813" s="53"/>
      <c r="G813" s="53"/>
      <c r="H813" s="53"/>
      <c r="P813" s="53"/>
      <c r="Q813" s="53"/>
      <c r="AA813" s="5"/>
      <c r="AB813" s="5"/>
      <c r="AC813" s="5"/>
      <c r="AD813" s="5"/>
      <c r="AE813" s="5"/>
      <c r="AF813" s="5"/>
      <c r="AG813" s="5"/>
      <c r="AH813" s="5"/>
      <c r="AI813" s="7"/>
      <c r="AJ813" s="5"/>
      <c r="AK813" s="5"/>
      <c r="AL813" s="5"/>
      <c r="AM813" s="5"/>
    </row>
    <row r="814" spans="1:39" ht="12.75" customHeight="1" x14ac:dyDescent="0.2">
      <c r="A814" s="53"/>
      <c r="B814" s="53"/>
      <c r="C814" s="53"/>
      <c r="E814" s="53"/>
      <c r="F814" s="53"/>
      <c r="G814" s="53"/>
      <c r="H814" s="53"/>
      <c r="P814" s="53"/>
      <c r="Q814" s="53"/>
      <c r="AA814" s="5"/>
      <c r="AB814" s="5"/>
      <c r="AC814" s="5"/>
      <c r="AD814" s="5"/>
      <c r="AE814" s="5"/>
      <c r="AF814" s="5"/>
      <c r="AG814" s="5"/>
      <c r="AH814" s="5"/>
      <c r="AI814" s="7"/>
      <c r="AJ814" s="5"/>
      <c r="AK814" s="5"/>
      <c r="AL814" s="5"/>
      <c r="AM814" s="5"/>
    </row>
    <row r="815" spans="1:39" ht="12.75" customHeight="1" x14ac:dyDescent="0.2">
      <c r="A815" s="53"/>
      <c r="B815" s="53"/>
      <c r="C815" s="53"/>
      <c r="E815" s="53"/>
      <c r="F815" s="53"/>
      <c r="G815" s="53"/>
      <c r="H815" s="53"/>
      <c r="P815" s="53"/>
      <c r="Q815" s="53"/>
      <c r="AA815" s="5"/>
      <c r="AB815" s="5"/>
      <c r="AC815" s="5"/>
      <c r="AD815" s="5"/>
      <c r="AE815" s="5"/>
      <c r="AF815" s="5"/>
      <c r="AG815" s="5"/>
      <c r="AH815" s="5"/>
      <c r="AI815" s="7"/>
      <c r="AJ815" s="5"/>
      <c r="AK815" s="5"/>
      <c r="AL815" s="5"/>
      <c r="AM815" s="5"/>
    </row>
    <row r="816" spans="1:39" ht="12.75" customHeight="1" x14ac:dyDescent="0.2">
      <c r="A816" s="53"/>
      <c r="B816" s="53"/>
      <c r="C816" s="53"/>
      <c r="E816" s="53"/>
      <c r="F816" s="53"/>
      <c r="G816" s="53"/>
      <c r="H816" s="53"/>
      <c r="P816" s="53"/>
      <c r="Q816" s="53"/>
      <c r="AA816" s="5"/>
      <c r="AB816" s="5"/>
      <c r="AC816" s="5"/>
      <c r="AD816" s="5"/>
      <c r="AE816" s="5"/>
      <c r="AF816" s="5"/>
      <c r="AG816" s="5"/>
      <c r="AH816" s="5"/>
      <c r="AI816" s="7"/>
      <c r="AJ816" s="5"/>
      <c r="AK816" s="5"/>
      <c r="AL816" s="5"/>
      <c r="AM816" s="5"/>
    </row>
    <row r="817" spans="1:39" ht="12.75" customHeight="1" x14ac:dyDescent="0.2">
      <c r="A817" s="53"/>
      <c r="B817" s="53"/>
      <c r="C817" s="53"/>
      <c r="E817" s="53"/>
      <c r="F817" s="53"/>
      <c r="G817" s="53"/>
      <c r="H817" s="53"/>
      <c r="P817" s="53"/>
      <c r="Q817" s="53"/>
      <c r="AA817" s="5"/>
      <c r="AB817" s="5"/>
      <c r="AC817" s="5"/>
      <c r="AD817" s="5"/>
      <c r="AE817" s="5"/>
      <c r="AF817" s="5"/>
      <c r="AG817" s="5"/>
      <c r="AH817" s="5"/>
      <c r="AI817" s="7"/>
      <c r="AJ817" s="5"/>
      <c r="AK817" s="5"/>
      <c r="AL817" s="5"/>
      <c r="AM817" s="5"/>
    </row>
    <row r="818" spans="1:39" ht="12.75" customHeight="1" x14ac:dyDescent="0.2">
      <c r="A818" s="53"/>
      <c r="B818" s="53"/>
      <c r="C818" s="53"/>
      <c r="E818" s="53"/>
      <c r="F818" s="53"/>
      <c r="G818" s="53"/>
      <c r="H818" s="53"/>
      <c r="P818" s="53"/>
      <c r="Q818" s="53"/>
      <c r="AA818" s="5"/>
      <c r="AB818" s="5"/>
      <c r="AC818" s="5"/>
      <c r="AD818" s="5"/>
      <c r="AE818" s="5"/>
      <c r="AF818" s="5"/>
      <c r="AG818" s="5"/>
      <c r="AH818" s="5"/>
      <c r="AI818" s="7"/>
      <c r="AJ818" s="5"/>
      <c r="AK818" s="5"/>
      <c r="AL818" s="5"/>
      <c r="AM818" s="5"/>
    </row>
    <row r="819" spans="1:39" ht="12.75" customHeight="1" x14ac:dyDescent="0.2">
      <c r="A819" s="53"/>
      <c r="B819" s="53"/>
      <c r="C819" s="53"/>
      <c r="E819" s="53"/>
      <c r="F819" s="53"/>
      <c r="G819" s="53"/>
      <c r="H819" s="53"/>
      <c r="P819" s="53"/>
      <c r="Q819" s="53"/>
      <c r="AA819" s="5"/>
      <c r="AB819" s="5"/>
      <c r="AC819" s="5"/>
      <c r="AD819" s="5"/>
      <c r="AE819" s="5"/>
      <c r="AF819" s="5"/>
      <c r="AG819" s="5"/>
      <c r="AH819" s="5"/>
      <c r="AI819" s="7"/>
      <c r="AJ819" s="5"/>
      <c r="AK819" s="5"/>
      <c r="AL819" s="5"/>
      <c r="AM819" s="5"/>
    </row>
    <row r="820" spans="1:39" ht="12.75" customHeight="1" x14ac:dyDescent="0.2">
      <c r="A820" s="53"/>
      <c r="B820" s="53"/>
      <c r="C820" s="53"/>
      <c r="E820" s="53"/>
      <c r="F820" s="53"/>
      <c r="G820" s="53"/>
      <c r="H820" s="53"/>
      <c r="P820" s="53"/>
      <c r="Q820" s="53"/>
      <c r="AA820" s="5"/>
      <c r="AB820" s="5"/>
      <c r="AC820" s="5"/>
      <c r="AD820" s="5"/>
      <c r="AE820" s="5"/>
      <c r="AF820" s="5"/>
      <c r="AG820" s="5"/>
      <c r="AH820" s="5"/>
      <c r="AI820" s="7"/>
      <c r="AJ820" s="5"/>
      <c r="AK820" s="5"/>
      <c r="AL820" s="5"/>
      <c r="AM820" s="5"/>
    </row>
    <row r="821" spans="1:39" ht="12.75" customHeight="1" x14ac:dyDescent="0.2">
      <c r="A821" s="53"/>
      <c r="B821" s="53"/>
      <c r="C821" s="53"/>
      <c r="E821" s="53"/>
      <c r="F821" s="53"/>
      <c r="G821" s="53"/>
      <c r="H821" s="53"/>
      <c r="P821" s="53"/>
      <c r="Q821" s="53"/>
      <c r="AA821" s="5"/>
      <c r="AB821" s="5"/>
      <c r="AC821" s="5"/>
      <c r="AD821" s="5"/>
      <c r="AE821" s="5"/>
      <c r="AF821" s="5"/>
      <c r="AG821" s="5"/>
      <c r="AH821" s="5"/>
      <c r="AI821" s="7"/>
      <c r="AJ821" s="5"/>
      <c r="AK821" s="5"/>
      <c r="AL821" s="5"/>
      <c r="AM821" s="5"/>
    </row>
    <row r="822" spans="1:39" ht="12.75" customHeight="1" x14ac:dyDescent="0.2">
      <c r="A822" s="53"/>
      <c r="B822" s="53"/>
      <c r="C822" s="53"/>
      <c r="E822" s="53"/>
      <c r="F822" s="53"/>
      <c r="G822" s="53"/>
      <c r="H822" s="53"/>
      <c r="P822" s="53"/>
      <c r="Q822" s="53"/>
      <c r="AA822" s="5"/>
      <c r="AB822" s="5"/>
      <c r="AC822" s="5"/>
      <c r="AD822" s="5"/>
      <c r="AE822" s="5"/>
      <c r="AF822" s="5"/>
      <c r="AG822" s="5"/>
      <c r="AH822" s="5"/>
      <c r="AI822" s="7"/>
      <c r="AJ822" s="5"/>
      <c r="AK822" s="5"/>
      <c r="AL822" s="5"/>
      <c r="AM822" s="5"/>
    </row>
    <row r="823" spans="1:39" ht="12.75" customHeight="1" x14ac:dyDescent="0.2">
      <c r="A823" s="53"/>
      <c r="B823" s="53"/>
      <c r="C823" s="53"/>
      <c r="E823" s="53"/>
      <c r="F823" s="53"/>
      <c r="G823" s="53"/>
      <c r="H823" s="53"/>
      <c r="P823" s="53"/>
      <c r="Q823" s="53"/>
      <c r="AA823" s="5"/>
      <c r="AB823" s="5"/>
      <c r="AC823" s="5"/>
      <c r="AD823" s="5"/>
      <c r="AE823" s="5"/>
      <c r="AF823" s="5"/>
      <c r="AG823" s="5"/>
      <c r="AH823" s="5"/>
      <c r="AI823" s="7"/>
      <c r="AJ823" s="5"/>
      <c r="AK823" s="5"/>
      <c r="AL823" s="5"/>
      <c r="AM823" s="5"/>
    </row>
    <row r="824" spans="1:39" ht="12.75" customHeight="1" x14ac:dyDescent="0.2">
      <c r="A824" s="53"/>
      <c r="B824" s="53"/>
      <c r="C824" s="53"/>
      <c r="E824" s="53"/>
      <c r="F824" s="53"/>
      <c r="G824" s="53"/>
      <c r="H824" s="53"/>
      <c r="P824" s="53"/>
      <c r="Q824" s="53"/>
      <c r="AA824" s="5"/>
      <c r="AB824" s="5"/>
      <c r="AC824" s="5"/>
      <c r="AD824" s="5"/>
      <c r="AE824" s="5"/>
      <c r="AF824" s="5"/>
      <c r="AG824" s="5"/>
      <c r="AH824" s="5"/>
      <c r="AI824" s="7"/>
      <c r="AJ824" s="5"/>
      <c r="AK824" s="5"/>
      <c r="AL824" s="5"/>
      <c r="AM824" s="5"/>
    </row>
    <row r="825" spans="1:39" ht="12.75" customHeight="1" x14ac:dyDescent="0.2">
      <c r="A825" s="53"/>
      <c r="B825" s="53"/>
      <c r="C825" s="53"/>
      <c r="E825" s="53"/>
      <c r="F825" s="53"/>
      <c r="G825" s="53"/>
      <c r="H825" s="53"/>
      <c r="P825" s="53"/>
      <c r="Q825" s="53"/>
      <c r="AA825" s="5"/>
      <c r="AB825" s="5"/>
      <c r="AC825" s="5"/>
      <c r="AD825" s="5"/>
      <c r="AE825" s="5"/>
      <c r="AF825" s="5"/>
      <c r="AG825" s="5"/>
      <c r="AH825" s="5"/>
      <c r="AI825" s="7"/>
      <c r="AJ825" s="5"/>
      <c r="AK825" s="5"/>
      <c r="AL825" s="5"/>
      <c r="AM825" s="5"/>
    </row>
    <row r="826" spans="1:39" ht="12.75" customHeight="1" x14ac:dyDescent="0.2">
      <c r="A826" s="53"/>
      <c r="B826" s="53"/>
      <c r="C826" s="53"/>
      <c r="E826" s="53"/>
      <c r="F826" s="53"/>
      <c r="G826" s="53"/>
      <c r="H826" s="53"/>
      <c r="P826" s="53"/>
      <c r="Q826" s="53"/>
      <c r="AA826" s="5"/>
      <c r="AB826" s="5"/>
      <c r="AC826" s="5"/>
      <c r="AD826" s="5"/>
      <c r="AE826" s="5"/>
      <c r="AF826" s="5"/>
      <c r="AG826" s="5"/>
      <c r="AH826" s="5"/>
      <c r="AI826" s="7"/>
      <c r="AJ826" s="5"/>
      <c r="AK826" s="5"/>
      <c r="AL826" s="5"/>
      <c r="AM826" s="5"/>
    </row>
    <row r="827" spans="1:39" ht="12.75" customHeight="1" x14ac:dyDescent="0.2">
      <c r="A827" s="53"/>
      <c r="B827" s="53"/>
      <c r="C827" s="53"/>
      <c r="E827" s="53"/>
      <c r="F827" s="53"/>
      <c r="G827" s="53"/>
      <c r="H827" s="53"/>
      <c r="P827" s="53"/>
      <c r="Q827" s="53"/>
      <c r="AA827" s="5"/>
      <c r="AB827" s="5"/>
      <c r="AC827" s="5"/>
      <c r="AD827" s="5"/>
      <c r="AE827" s="5"/>
      <c r="AF827" s="5"/>
      <c r="AG827" s="5"/>
      <c r="AH827" s="5"/>
      <c r="AI827" s="7"/>
      <c r="AJ827" s="5"/>
      <c r="AK827" s="5"/>
      <c r="AL827" s="5"/>
      <c r="AM827" s="5"/>
    </row>
    <row r="828" spans="1:39" ht="12.75" customHeight="1" x14ac:dyDescent="0.2">
      <c r="A828" s="53"/>
      <c r="B828" s="53"/>
      <c r="C828" s="53"/>
      <c r="E828" s="53"/>
      <c r="F828" s="53"/>
      <c r="G828" s="53"/>
      <c r="H828" s="53"/>
      <c r="P828" s="53"/>
      <c r="Q828" s="53"/>
      <c r="AA828" s="5"/>
      <c r="AB828" s="5"/>
      <c r="AC828" s="5"/>
      <c r="AD828" s="5"/>
      <c r="AE828" s="5"/>
      <c r="AF828" s="5"/>
      <c r="AG828" s="5"/>
      <c r="AH828" s="5"/>
      <c r="AI828" s="7"/>
      <c r="AJ828" s="5"/>
      <c r="AK828" s="5"/>
      <c r="AL828" s="5"/>
      <c r="AM828" s="5"/>
    </row>
    <row r="829" spans="1:39" ht="12.75" customHeight="1" x14ac:dyDescent="0.2">
      <c r="A829" s="53"/>
      <c r="B829" s="53"/>
      <c r="C829" s="53"/>
      <c r="E829" s="53"/>
      <c r="F829" s="53"/>
      <c r="G829" s="53"/>
      <c r="H829" s="53"/>
      <c r="P829" s="53"/>
      <c r="Q829" s="53"/>
      <c r="AA829" s="5"/>
      <c r="AB829" s="5"/>
      <c r="AC829" s="5"/>
      <c r="AD829" s="5"/>
      <c r="AE829" s="5"/>
      <c r="AF829" s="5"/>
      <c r="AG829" s="5"/>
      <c r="AH829" s="5"/>
      <c r="AI829" s="7"/>
      <c r="AJ829" s="5"/>
      <c r="AK829" s="5"/>
      <c r="AL829" s="5"/>
      <c r="AM829" s="5"/>
    </row>
    <row r="830" spans="1:39" ht="12.75" customHeight="1" x14ac:dyDescent="0.2">
      <c r="A830" s="53"/>
      <c r="B830" s="53"/>
      <c r="C830" s="53"/>
      <c r="E830" s="53"/>
      <c r="F830" s="53"/>
      <c r="G830" s="53"/>
      <c r="H830" s="53"/>
      <c r="P830" s="53"/>
      <c r="Q830" s="53"/>
      <c r="AA830" s="5"/>
      <c r="AB830" s="5"/>
      <c r="AC830" s="5"/>
      <c r="AD830" s="5"/>
      <c r="AE830" s="5"/>
      <c r="AF830" s="5"/>
      <c r="AG830" s="5"/>
      <c r="AH830" s="5"/>
      <c r="AI830" s="7"/>
      <c r="AJ830" s="5"/>
      <c r="AK830" s="5"/>
      <c r="AL830" s="5"/>
      <c r="AM830" s="5"/>
    </row>
    <row r="831" spans="1:39" ht="12.75" customHeight="1" x14ac:dyDescent="0.2">
      <c r="A831" s="53"/>
      <c r="B831" s="53"/>
      <c r="C831" s="53"/>
      <c r="E831" s="53"/>
      <c r="F831" s="53"/>
      <c r="G831" s="53"/>
      <c r="H831" s="53"/>
      <c r="P831" s="53"/>
      <c r="Q831" s="53"/>
      <c r="AA831" s="5"/>
      <c r="AB831" s="5"/>
      <c r="AC831" s="5"/>
      <c r="AD831" s="5"/>
      <c r="AE831" s="5"/>
      <c r="AF831" s="5"/>
      <c r="AG831" s="5"/>
      <c r="AH831" s="5"/>
      <c r="AI831" s="7"/>
      <c r="AJ831" s="5"/>
      <c r="AK831" s="5"/>
      <c r="AL831" s="5"/>
      <c r="AM831" s="5"/>
    </row>
    <row r="832" spans="1:39" ht="12.75" customHeight="1" x14ac:dyDescent="0.2">
      <c r="A832" s="53"/>
      <c r="B832" s="53"/>
      <c r="C832" s="53"/>
      <c r="E832" s="53"/>
      <c r="F832" s="53"/>
      <c r="G832" s="53"/>
      <c r="H832" s="53"/>
      <c r="P832" s="53"/>
      <c r="Q832" s="53"/>
      <c r="AA832" s="5"/>
      <c r="AB832" s="5"/>
      <c r="AC832" s="5"/>
      <c r="AD832" s="5"/>
      <c r="AE832" s="5"/>
      <c r="AF832" s="5"/>
      <c r="AG832" s="5"/>
      <c r="AH832" s="5"/>
      <c r="AI832" s="7"/>
      <c r="AJ832" s="5"/>
      <c r="AK832" s="5"/>
      <c r="AL832" s="5"/>
      <c r="AM832" s="5"/>
    </row>
    <row r="833" spans="1:39" ht="12.75" customHeight="1" x14ac:dyDescent="0.2">
      <c r="A833" s="53"/>
      <c r="B833" s="53"/>
      <c r="C833" s="53"/>
      <c r="E833" s="53"/>
      <c r="F833" s="53"/>
      <c r="G833" s="53"/>
      <c r="H833" s="53"/>
      <c r="P833" s="53"/>
      <c r="Q833" s="53"/>
      <c r="AA833" s="5"/>
      <c r="AB833" s="5"/>
      <c r="AC833" s="5"/>
      <c r="AD833" s="5"/>
      <c r="AE833" s="5"/>
      <c r="AF833" s="5"/>
      <c r="AG833" s="5"/>
      <c r="AH833" s="5"/>
      <c r="AI833" s="7"/>
      <c r="AJ833" s="5"/>
      <c r="AK833" s="5"/>
      <c r="AL833" s="5"/>
      <c r="AM833" s="5"/>
    </row>
    <row r="834" spans="1:39" ht="12.75" customHeight="1" x14ac:dyDescent="0.2">
      <c r="A834" s="53"/>
      <c r="B834" s="53"/>
      <c r="C834" s="53"/>
      <c r="E834" s="53"/>
      <c r="F834" s="53"/>
      <c r="G834" s="53"/>
      <c r="H834" s="53"/>
      <c r="P834" s="53"/>
      <c r="Q834" s="53"/>
      <c r="AA834" s="5"/>
      <c r="AB834" s="5"/>
      <c r="AC834" s="5"/>
      <c r="AD834" s="5"/>
      <c r="AE834" s="5"/>
      <c r="AF834" s="5"/>
      <c r="AG834" s="5"/>
      <c r="AH834" s="5"/>
      <c r="AI834" s="7"/>
      <c r="AJ834" s="5"/>
      <c r="AK834" s="5"/>
      <c r="AL834" s="5"/>
      <c r="AM834" s="5"/>
    </row>
    <row r="835" spans="1:39" ht="12.75" customHeight="1" x14ac:dyDescent="0.2">
      <c r="A835" s="53"/>
      <c r="B835" s="53"/>
      <c r="C835" s="53"/>
      <c r="E835" s="53"/>
      <c r="F835" s="53"/>
      <c r="G835" s="53"/>
      <c r="H835" s="53"/>
      <c r="P835" s="53"/>
      <c r="Q835" s="53"/>
      <c r="AA835" s="5"/>
      <c r="AB835" s="5"/>
      <c r="AC835" s="5"/>
      <c r="AD835" s="5"/>
      <c r="AE835" s="5"/>
      <c r="AF835" s="5"/>
      <c r="AG835" s="5"/>
      <c r="AH835" s="5"/>
      <c r="AI835" s="7"/>
      <c r="AJ835" s="5"/>
      <c r="AK835" s="5"/>
      <c r="AL835" s="5"/>
      <c r="AM835" s="5"/>
    </row>
    <row r="836" spans="1:39" ht="12.75" customHeight="1" x14ac:dyDescent="0.2">
      <c r="A836" s="53"/>
      <c r="B836" s="53"/>
      <c r="C836" s="53"/>
      <c r="E836" s="53"/>
      <c r="F836" s="53"/>
      <c r="G836" s="53"/>
      <c r="H836" s="53"/>
      <c r="P836" s="53"/>
      <c r="Q836" s="53"/>
      <c r="AA836" s="5"/>
      <c r="AB836" s="5"/>
      <c r="AC836" s="5"/>
      <c r="AD836" s="5"/>
      <c r="AE836" s="5"/>
      <c r="AF836" s="5"/>
      <c r="AG836" s="5"/>
      <c r="AH836" s="5"/>
      <c r="AI836" s="7"/>
      <c r="AJ836" s="5"/>
      <c r="AK836" s="5"/>
      <c r="AL836" s="5"/>
      <c r="AM836" s="5"/>
    </row>
    <row r="837" spans="1:39" ht="12.75" customHeight="1" x14ac:dyDescent="0.2">
      <c r="A837" s="53"/>
      <c r="B837" s="53"/>
      <c r="C837" s="53"/>
      <c r="E837" s="53"/>
      <c r="F837" s="53"/>
      <c r="G837" s="53"/>
      <c r="H837" s="53"/>
      <c r="P837" s="53"/>
      <c r="Q837" s="53"/>
      <c r="AA837" s="5"/>
      <c r="AB837" s="5"/>
      <c r="AC837" s="5"/>
      <c r="AD837" s="5"/>
      <c r="AE837" s="5"/>
      <c r="AF837" s="5"/>
      <c r="AG837" s="5"/>
      <c r="AH837" s="5"/>
      <c r="AI837" s="7"/>
      <c r="AJ837" s="5"/>
      <c r="AK837" s="5"/>
      <c r="AL837" s="5"/>
      <c r="AM837" s="5"/>
    </row>
    <row r="838" spans="1:39" ht="12.75" customHeight="1" x14ac:dyDescent="0.2">
      <c r="A838" s="53"/>
      <c r="B838" s="53"/>
      <c r="C838" s="53"/>
      <c r="E838" s="53"/>
      <c r="F838" s="53"/>
      <c r="G838" s="53"/>
      <c r="H838" s="53"/>
      <c r="P838" s="53"/>
      <c r="Q838" s="53"/>
      <c r="AA838" s="5"/>
      <c r="AB838" s="5"/>
      <c r="AC838" s="5"/>
      <c r="AD838" s="5"/>
      <c r="AE838" s="5"/>
      <c r="AF838" s="5"/>
      <c r="AG838" s="5"/>
      <c r="AH838" s="5"/>
      <c r="AI838" s="7"/>
      <c r="AJ838" s="5"/>
      <c r="AK838" s="5"/>
      <c r="AL838" s="5"/>
      <c r="AM838" s="5"/>
    </row>
    <row r="839" spans="1:39" ht="12.75" customHeight="1" x14ac:dyDescent="0.2">
      <c r="A839" s="53"/>
      <c r="B839" s="53"/>
      <c r="C839" s="53"/>
      <c r="E839" s="53"/>
      <c r="F839" s="53"/>
      <c r="G839" s="53"/>
      <c r="H839" s="53"/>
      <c r="P839" s="53"/>
      <c r="Q839" s="53"/>
      <c r="AA839" s="5"/>
      <c r="AB839" s="5"/>
      <c r="AC839" s="5"/>
      <c r="AD839" s="5"/>
      <c r="AE839" s="5"/>
      <c r="AF839" s="5"/>
      <c r="AG839" s="5"/>
      <c r="AH839" s="5"/>
      <c r="AI839" s="7"/>
      <c r="AJ839" s="5"/>
      <c r="AK839" s="5"/>
      <c r="AL839" s="5"/>
      <c r="AM839" s="5"/>
    </row>
    <row r="840" spans="1:39" ht="12.75" customHeight="1" x14ac:dyDescent="0.2">
      <c r="A840" s="53"/>
      <c r="B840" s="53"/>
      <c r="C840" s="53"/>
      <c r="E840" s="53"/>
      <c r="F840" s="53"/>
      <c r="G840" s="53"/>
      <c r="H840" s="53"/>
      <c r="P840" s="53"/>
      <c r="Q840" s="53"/>
      <c r="AA840" s="5"/>
      <c r="AB840" s="5"/>
      <c r="AC840" s="5"/>
      <c r="AD840" s="5"/>
      <c r="AE840" s="5"/>
      <c r="AF840" s="5"/>
      <c r="AG840" s="5"/>
      <c r="AH840" s="5"/>
      <c r="AI840" s="7"/>
      <c r="AJ840" s="5"/>
      <c r="AK840" s="5"/>
      <c r="AL840" s="5"/>
      <c r="AM840" s="5"/>
    </row>
    <row r="841" spans="1:39" ht="12.75" customHeight="1" x14ac:dyDescent="0.2">
      <c r="A841" s="53"/>
      <c r="B841" s="53"/>
      <c r="C841" s="53"/>
      <c r="E841" s="53"/>
      <c r="F841" s="53"/>
      <c r="G841" s="53"/>
      <c r="H841" s="53"/>
      <c r="P841" s="53"/>
      <c r="Q841" s="53"/>
      <c r="AA841" s="5"/>
      <c r="AB841" s="5"/>
      <c r="AC841" s="5"/>
      <c r="AD841" s="5"/>
      <c r="AE841" s="5"/>
      <c r="AF841" s="5"/>
      <c r="AG841" s="5"/>
      <c r="AH841" s="5"/>
      <c r="AI841" s="7"/>
      <c r="AJ841" s="5"/>
      <c r="AK841" s="5"/>
      <c r="AL841" s="5"/>
      <c r="AM841" s="5"/>
    </row>
    <row r="842" spans="1:39" ht="12.75" customHeight="1" x14ac:dyDescent="0.2">
      <c r="A842" s="53"/>
      <c r="B842" s="53"/>
      <c r="C842" s="53"/>
      <c r="E842" s="53"/>
      <c r="F842" s="53"/>
      <c r="G842" s="53"/>
      <c r="H842" s="53"/>
      <c r="P842" s="53"/>
      <c r="Q842" s="53"/>
      <c r="AA842" s="5"/>
      <c r="AB842" s="5"/>
      <c r="AC842" s="5"/>
      <c r="AD842" s="5"/>
      <c r="AE842" s="5"/>
      <c r="AF842" s="5"/>
      <c r="AG842" s="5"/>
      <c r="AH842" s="5"/>
      <c r="AI842" s="7"/>
      <c r="AJ842" s="5"/>
      <c r="AK842" s="5"/>
      <c r="AL842" s="5"/>
      <c r="AM842" s="5"/>
    </row>
    <row r="843" spans="1:39" ht="12.75" customHeight="1" x14ac:dyDescent="0.2">
      <c r="A843" s="53"/>
      <c r="B843" s="53"/>
      <c r="C843" s="53"/>
      <c r="E843" s="53"/>
      <c r="F843" s="53"/>
      <c r="G843" s="53"/>
      <c r="H843" s="53"/>
      <c r="P843" s="53"/>
      <c r="Q843" s="53"/>
      <c r="AA843" s="5"/>
      <c r="AB843" s="5"/>
      <c r="AC843" s="5"/>
      <c r="AD843" s="5"/>
      <c r="AE843" s="5"/>
      <c r="AF843" s="5"/>
      <c r="AG843" s="5"/>
      <c r="AH843" s="5"/>
      <c r="AI843" s="7"/>
      <c r="AJ843" s="5"/>
      <c r="AK843" s="5"/>
      <c r="AL843" s="5"/>
      <c r="AM843" s="5"/>
    </row>
    <row r="844" spans="1:39" ht="12.75" customHeight="1" x14ac:dyDescent="0.2">
      <c r="A844" s="53"/>
      <c r="B844" s="53"/>
      <c r="C844" s="53"/>
      <c r="E844" s="53"/>
      <c r="F844" s="53"/>
      <c r="G844" s="53"/>
      <c r="H844" s="53"/>
      <c r="P844" s="53"/>
      <c r="Q844" s="53"/>
      <c r="AA844" s="5"/>
      <c r="AB844" s="5"/>
      <c r="AC844" s="5"/>
      <c r="AD844" s="5"/>
      <c r="AE844" s="5"/>
      <c r="AF844" s="5"/>
      <c r="AG844" s="5"/>
      <c r="AH844" s="5"/>
      <c r="AI844" s="7"/>
      <c r="AJ844" s="5"/>
      <c r="AK844" s="5"/>
      <c r="AL844" s="5"/>
      <c r="AM844" s="5"/>
    </row>
    <row r="845" spans="1:39" ht="12.75" customHeight="1" x14ac:dyDescent="0.2">
      <c r="A845" s="53"/>
      <c r="B845" s="53"/>
      <c r="C845" s="53"/>
      <c r="E845" s="53"/>
      <c r="F845" s="53"/>
      <c r="G845" s="53"/>
      <c r="H845" s="53"/>
      <c r="P845" s="53"/>
      <c r="Q845" s="53"/>
      <c r="AA845" s="5"/>
      <c r="AB845" s="5"/>
      <c r="AC845" s="5"/>
      <c r="AD845" s="5"/>
      <c r="AE845" s="5"/>
      <c r="AF845" s="5"/>
      <c r="AG845" s="5"/>
      <c r="AH845" s="5"/>
      <c r="AI845" s="7"/>
      <c r="AJ845" s="5"/>
      <c r="AK845" s="5"/>
      <c r="AL845" s="5"/>
      <c r="AM845" s="5"/>
    </row>
    <row r="846" spans="1:39" ht="12.75" customHeight="1" x14ac:dyDescent="0.2">
      <c r="A846" s="53"/>
      <c r="B846" s="53"/>
      <c r="C846" s="53"/>
      <c r="E846" s="53"/>
      <c r="F846" s="53"/>
      <c r="G846" s="53"/>
      <c r="H846" s="53"/>
      <c r="P846" s="53"/>
      <c r="Q846" s="53"/>
      <c r="AA846" s="5"/>
      <c r="AB846" s="5"/>
      <c r="AC846" s="5"/>
      <c r="AD846" s="5"/>
      <c r="AE846" s="5"/>
      <c r="AF846" s="5"/>
      <c r="AG846" s="5"/>
      <c r="AH846" s="5"/>
      <c r="AI846" s="7"/>
      <c r="AJ846" s="5"/>
      <c r="AK846" s="5"/>
      <c r="AL846" s="5"/>
      <c r="AM846" s="5"/>
    </row>
    <row r="847" spans="1:39" ht="12.75" customHeight="1" x14ac:dyDescent="0.2">
      <c r="A847" s="53"/>
      <c r="B847" s="53"/>
      <c r="C847" s="53"/>
      <c r="E847" s="53"/>
      <c r="F847" s="53"/>
      <c r="G847" s="53"/>
      <c r="H847" s="53"/>
      <c r="P847" s="53"/>
      <c r="Q847" s="53"/>
      <c r="AA847" s="5"/>
      <c r="AB847" s="5"/>
      <c r="AC847" s="5"/>
      <c r="AD847" s="5"/>
      <c r="AE847" s="5"/>
      <c r="AF847" s="5"/>
      <c r="AG847" s="5"/>
      <c r="AH847" s="5"/>
      <c r="AI847" s="7"/>
      <c r="AJ847" s="5"/>
      <c r="AK847" s="5"/>
      <c r="AL847" s="5"/>
      <c r="AM847" s="5"/>
    </row>
    <row r="848" spans="1:39" ht="12.75" customHeight="1" x14ac:dyDescent="0.2">
      <c r="A848" s="53"/>
      <c r="B848" s="53"/>
      <c r="C848" s="53"/>
      <c r="E848" s="53"/>
      <c r="F848" s="53"/>
      <c r="G848" s="53"/>
      <c r="H848" s="53"/>
      <c r="P848" s="53"/>
      <c r="Q848" s="53"/>
      <c r="AA848" s="5"/>
      <c r="AB848" s="5"/>
      <c r="AC848" s="5"/>
      <c r="AD848" s="5"/>
      <c r="AE848" s="5"/>
      <c r="AF848" s="5"/>
      <c r="AG848" s="5"/>
      <c r="AH848" s="5"/>
      <c r="AI848" s="7"/>
      <c r="AJ848" s="5"/>
      <c r="AK848" s="5"/>
      <c r="AL848" s="5"/>
      <c r="AM848" s="5"/>
    </row>
    <row r="849" spans="1:39" ht="12.75" customHeight="1" x14ac:dyDescent="0.2">
      <c r="A849" s="53"/>
      <c r="B849" s="53"/>
      <c r="C849" s="53"/>
      <c r="E849" s="53"/>
      <c r="F849" s="53"/>
      <c r="G849" s="53"/>
      <c r="H849" s="53"/>
      <c r="P849" s="53"/>
      <c r="Q849" s="53"/>
      <c r="AA849" s="5"/>
      <c r="AB849" s="5"/>
      <c r="AC849" s="5"/>
      <c r="AD849" s="5"/>
      <c r="AE849" s="5"/>
      <c r="AF849" s="5"/>
      <c r="AG849" s="5"/>
      <c r="AH849" s="5"/>
      <c r="AI849" s="7"/>
      <c r="AJ849" s="5"/>
      <c r="AK849" s="5"/>
      <c r="AL849" s="5"/>
      <c r="AM849" s="5"/>
    </row>
    <row r="850" spans="1:39" ht="12.75" customHeight="1" x14ac:dyDescent="0.2">
      <c r="A850" s="53"/>
      <c r="B850" s="53"/>
      <c r="C850" s="53"/>
      <c r="E850" s="53"/>
      <c r="F850" s="53"/>
      <c r="G850" s="53"/>
      <c r="H850" s="53"/>
      <c r="P850" s="53"/>
      <c r="Q850" s="53"/>
      <c r="AA850" s="5"/>
      <c r="AB850" s="5"/>
      <c r="AC850" s="5"/>
      <c r="AD850" s="5"/>
      <c r="AE850" s="5"/>
      <c r="AF850" s="5"/>
      <c r="AG850" s="5"/>
      <c r="AH850" s="5"/>
      <c r="AI850" s="7"/>
      <c r="AJ850" s="5"/>
      <c r="AK850" s="5"/>
      <c r="AL850" s="5"/>
      <c r="AM850" s="5"/>
    </row>
    <row r="851" spans="1:39" ht="12.75" customHeight="1" x14ac:dyDescent="0.2">
      <c r="A851" s="53"/>
      <c r="B851" s="53"/>
      <c r="C851" s="53"/>
      <c r="E851" s="53"/>
      <c r="F851" s="53"/>
      <c r="G851" s="53"/>
      <c r="H851" s="53"/>
      <c r="P851" s="53"/>
      <c r="Q851" s="53"/>
      <c r="AA851" s="5"/>
      <c r="AB851" s="5"/>
      <c r="AC851" s="5"/>
      <c r="AD851" s="5"/>
      <c r="AE851" s="5"/>
      <c r="AF851" s="5"/>
      <c r="AG851" s="5"/>
      <c r="AH851" s="5"/>
      <c r="AI851" s="7"/>
      <c r="AJ851" s="5"/>
      <c r="AK851" s="5"/>
      <c r="AL851" s="5"/>
      <c r="AM851" s="5"/>
    </row>
    <row r="852" spans="1:39" ht="12.75" customHeight="1" x14ac:dyDescent="0.2">
      <c r="A852" s="53"/>
      <c r="B852" s="53"/>
      <c r="C852" s="53"/>
      <c r="E852" s="53"/>
      <c r="F852" s="53"/>
      <c r="G852" s="53"/>
      <c r="H852" s="53"/>
      <c r="P852" s="53"/>
      <c r="Q852" s="53"/>
      <c r="AA852" s="5"/>
      <c r="AB852" s="5"/>
      <c r="AC852" s="5"/>
      <c r="AD852" s="5"/>
      <c r="AE852" s="5"/>
      <c r="AF852" s="5"/>
      <c r="AG852" s="5"/>
      <c r="AH852" s="5"/>
      <c r="AI852" s="7"/>
      <c r="AJ852" s="5"/>
      <c r="AK852" s="5"/>
      <c r="AL852" s="5"/>
      <c r="AM852" s="5"/>
    </row>
    <row r="853" spans="1:39" ht="12.75" customHeight="1" x14ac:dyDescent="0.2">
      <c r="A853" s="53"/>
      <c r="B853" s="53"/>
      <c r="C853" s="53"/>
      <c r="E853" s="53"/>
      <c r="F853" s="53"/>
      <c r="G853" s="53"/>
      <c r="H853" s="53"/>
      <c r="P853" s="53"/>
      <c r="Q853" s="53"/>
      <c r="AA853" s="5"/>
      <c r="AB853" s="5"/>
      <c r="AC853" s="5"/>
      <c r="AD853" s="5"/>
      <c r="AE853" s="5"/>
      <c r="AF853" s="5"/>
      <c r="AG853" s="5"/>
      <c r="AH853" s="5"/>
      <c r="AI853" s="7"/>
      <c r="AJ853" s="5"/>
      <c r="AK853" s="5"/>
      <c r="AL853" s="5"/>
      <c r="AM853" s="5"/>
    </row>
    <row r="854" spans="1:39" ht="12.75" customHeight="1" x14ac:dyDescent="0.2">
      <c r="A854" s="53"/>
      <c r="B854" s="53"/>
      <c r="C854" s="53"/>
      <c r="E854" s="53"/>
      <c r="F854" s="53"/>
      <c r="G854" s="53"/>
      <c r="H854" s="53"/>
      <c r="P854" s="53"/>
      <c r="Q854" s="53"/>
      <c r="AA854" s="5"/>
      <c r="AB854" s="5"/>
      <c r="AC854" s="5"/>
      <c r="AD854" s="5"/>
      <c r="AE854" s="5"/>
      <c r="AF854" s="5"/>
      <c r="AG854" s="5"/>
      <c r="AH854" s="5"/>
      <c r="AI854" s="7"/>
      <c r="AJ854" s="5"/>
      <c r="AK854" s="5"/>
      <c r="AL854" s="5"/>
      <c r="AM854" s="5"/>
    </row>
    <row r="855" spans="1:39" ht="12.75" customHeight="1" x14ac:dyDescent="0.2">
      <c r="A855" s="53"/>
      <c r="B855" s="53"/>
      <c r="C855" s="53"/>
      <c r="E855" s="53"/>
      <c r="F855" s="53"/>
      <c r="G855" s="53"/>
      <c r="H855" s="53"/>
      <c r="P855" s="53"/>
      <c r="Q855" s="53"/>
      <c r="AA855" s="5"/>
      <c r="AB855" s="5"/>
      <c r="AC855" s="5"/>
      <c r="AD855" s="5"/>
      <c r="AE855" s="5"/>
      <c r="AF855" s="5"/>
      <c r="AG855" s="5"/>
      <c r="AH855" s="5"/>
      <c r="AI855" s="7"/>
      <c r="AJ855" s="5"/>
      <c r="AK855" s="5"/>
      <c r="AL855" s="5"/>
      <c r="AM855" s="5"/>
    </row>
    <row r="856" spans="1:39" ht="12.75" customHeight="1" x14ac:dyDescent="0.2">
      <c r="A856" s="53"/>
      <c r="B856" s="53"/>
      <c r="C856" s="53"/>
      <c r="E856" s="53"/>
      <c r="F856" s="53"/>
      <c r="G856" s="53"/>
      <c r="H856" s="53"/>
      <c r="P856" s="53"/>
      <c r="Q856" s="53"/>
      <c r="AA856" s="5"/>
      <c r="AB856" s="5"/>
      <c r="AC856" s="5"/>
      <c r="AD856" s="5"/>
      <c r="AE856" s="5"/>
      <c r="AF856" s="5"/>
      <c r="AG856" s="5"/>
      <c r="AH856" s="5"/>
      <c r="AI856" s="7"/>
      <c r="AJ856" s="5"/>
      <c r="AK856" s="5"/>
      <c r="AL856" s="5"/>
      <c r="AM856" s="5"/>
    </row>
    <row r="857" spans="1:39" ht="12.75" customHeight="1" x14ac:dyDescent="0.2">
      <c r="A857" s="53"/>
      <c r="B857" s="53"/>
      <c r="C857" s="53"/>
      <c r="E857" s="53"/>
      <c r="F857" s="53"/>
      <c r="G857" s="53"/>
      <c r="H857" s="53"/>
      <c r="P857" s="53"/>
      <c r="Q857" s="53"/>
      <c r="AA857" s="5"/>
      <c r="AB857" s="5"/>
      <c r="AC857" s="5"/>
      <c r="AD857" s="5"/>
      <c r="AE857" s="5"/>
      <c r="AF857" s="5"/>
      <c r="AG857" s="5"/>
      <c r="AH857" s="5"/>
      <c r="AI857" s="7"/>
      <c r="AJ857" s="5"/>
      <c r="AK857" s="5"/>
      <c r="AL857" s="5"/>
      <c r="AM857" s="5"/>
    </row>
    <row r="858" spans="1:39" ht="12.75" customHeight="1" x14ac:dyDescent="0.2">
      <c r="A858" s="53"/>
      <c r="B858" s="53"/>
      <c r="C858" s="53"/>
      <c r="E858" s="53"/>
      <c r="F858" s="53"/>
      <c r="G858" s="53"/>
      <c r="H858" s="53"/>
      <c r="P858" s="53"/>
      <c r="Q858" s="53"/>
      <c r="AA858" s="5"/>
      <c r="AB858" s="5"/>
      <c r="AC858" s="5"/>
      <c r="AD858" s="5"/>
      <c r="AE858" s="5"/>
      <c r="AF858" s="5"/>
      <c r="AG858" s="5"/>
      <c r="AH858" s="5"/>
      <c r="AI858" s="7"/>
      <c r="AJ858" s="5"/>
      <c r="AK858" s="5"/>
      <c r="AL858" s="5"/>
      <c r="AM858" s="5"/>
    </row>
    <row r="859" spans="1:39" ht="12.75" customHeight="1" x14ac:dyDescent="0.2">
      <c r="A859" s="53"/>
      <c r="B859" s="53"/>
      <c r="C859" s="53"/>
      <c r="E859" s="53"/>
      <c r="F859" s="53"/>
      <c r="G859" s="53"/>
      <c r="H859" s="53"/>
      <c r="P859" s="53"/>
      <c r="Q859" s="53"/>
      <c r="AA859" s="5"/>
      <c r="AB859" s="5"/>
      <c r="AC859" s="5"/>
      <c r="AD859" s="5"/>
      <c r="AE859" s="5"/>
      <c r="AF859" s="5"/>
      <c r="AG859" s="5"/>
      <c r="AH859" s="5"/>
      <c r="AI859" s="7"/>
      <c r="AJ859" s="5"/>
      <c r="AK859" s="5"/>
      <c r="AL859" s="5"/>
      <c r="AM859" s="5"/>
    </row>
    <row r="860" spans="1:39" ht="12.75" customHeight="1" x14ac:dyDescent="0.2">
      <c r="A860" s="53"/>
      <c r="B860" s="53"/>
      <c r="C860" s="53"/>
      <c r="E860" s="53"/>
      <c r="F860" s="53"/>
      <c r="G860" s="53"/>
      <c r="H860" s="53"/>
      <c r="P860" s="53"/>
      <c r="Q860" s="53"/>
      <c r="AA860" s="5"/>
      <c r="AB860" s="5"/>
      <c r="AC860" s="5"/>
      <c r="AD860" s="5"/>
      <c r="AE860" s="5"/>
      <c r="AF860" s="5"/>
      <c r="AG860" s="5"/>
      <c r="AH860" s="5"/>
      <c r="AI860" s="7"/>
      <c r="AJ860" s="5"/>
      <c r="AK860" s="5"/>
      <c r="AL860" s="5"/>
      <c r="AM860" s="5"/>
    </row>
    <row r="861" spans="1:39" ht="12.75" customHeight="1" x14ac:dyDescent="0.2">
      <c r="A861" s="53"/>
      <c r="B861" s="53"/>
      <c r="C861" s="53"/>
      <c r="E861" s="53"/>
      <c r="F861" s="53"/>
      <c r="G861" s="53"/>
      <c r="H861" s="53"/>
      <c r="P861" s="53"/>
      <c r="Q861" s="53"/>
      <c r="AA861" s="5"/>
      <c r="AB861" s="5"/>
      <c r="AC861" s="5"/>
      <c r="AD861" s="5"/>
      <c r="AE861" s="5"/>
      <c r="AF861" s="5"/>
      <c r="AG861" s="5"/>
      <c r="AH861" s="5"/>
      <c r="AI861" s="7"/>
      <c r="AJ861" s="5"/>
      <c r="AK861" s="5"/>
      <c r="AL861" s="5"/>
      <c r="AM861" s="5"/>
    </row>
    <row r="862" spans="1:39" ht="12.75" customHeight="1" x14ac:dyDescent="0.2">
      <c r="A862" s="53"/>
      <c r="B862" s="53"/>
      <c r="C862" s="53"/>
      <c r="E862" s="53"/>
      <c r="F862" s="53"/>
      <c r="G862" s="53"/>
      <c r="H862" s="53"/>
      <c r="P862" s="53"/>
      <c r="Q862" s="53"/>
      <c r="AA862" s="5"/>
      <c r="AB862" s="5"/>
      <c r="AC862" s="5"/>
      <c r="AD862" s="5"/>
      <c r="AE862" s="5"/>
      <c r="AF862" s="5"/>
      <c r="AG862" s="5"/>
      <c r="AH862" s="5"/>
      <c r="AI862" s="7"/>
      <c r="AJ862" s="5"/>
      <c r="AK862" s="5"/>
      <c r="AL862" s="5"/>
      <c r="AM862" s="5"/>
    </row>
    <row r="863" spans="1:39" ht="12.75" customHeight="1" x14ac:dyDescent="0.2">
      <c r="A863" s="53"/>
      <c r="B863" s="53"/>
      <c r="C863" s="53"/>
      <c r="E863" s="53"/>
      <c r="F863" s="53"/>
      <c r="G863" s="53"/>
      <c r="H863" s="53"/>
      <c r="P863" s="53"/>
      <c r="Q863" s="53"/>
      <c r="AA863" s="5"/>
      <c r="AB863" s="5"/>
      <c r="AC863" s="5"/>
      <c r="AD863" s="5"/>
      <c r="AE863" s="5"/>
      <c r="AF863" s="5"/>
      <c r="AG863" s="5"/>
      <c r="AH863" s="5"/>
      <c r="AI863" s="7"/>
      <c r="AJ863" s="5"/>
      <c r="AK863" s="5"/>
      <c r="AL863" s="5"/>
      <c r="AM863" s="5"/>
    </row>
    <row r="864" spans="1:39" ht="12.75" customHeight="1" x14ac:dyDescent="0.2">
      <c r="A864" s="53"/>
      <c r="B864" s="53"/>
      <c r="C864" s="53"/>
      <c r="E864" s="53"/>
      <c r="F864" s="53"/>
      <c r="G864" s="53"/>
      <c r="H864" s="53"/>
      <c r="P864" s="53"/>
      <c r="Q864" s="53"/>
      <c r="AA864" s="5"/>
      <c r="AB864" s="5"/>
      <c r="AC864" s="5"/>
      <c r="AD864" s="5"/>
      <c r="AE864" s="5"/>
      <c r="AF864" s="5"/>
      <c r="AG864" s="5"/>
      <c r="AH864" s="5"/>
      <c r="AI864" s="7"/>
      <c r="AJ864" s="5"/>
      <c r="AK864" s="5"/>
      <c r="AL864" s="5"/>
      <c r="AM864" s="5"/>
    </row>
    <row r="865" spans="1:39" ht="12.75" customHeight="1" x14ac:dyDescent="0.2">
      <c r="A865" s="53"/>
      <c r="B865" s="53"/>
      <c r="C865" s="53"/>
      <c r="E865" s="53"/>
      <c r="F865" s="53"/>
      <c r="G865" s="53"/>
      <c r="H865" s="53"/>
      <c r="P865" s="53"/>
      <c r="Q865" s="53"/>
      <c r="AA865" s="5"/>
      <c r="AB865" s="5"/>
      <c r="AC865" s="5"/>
      <c r="AD865" s="5"/>
      <c r="AE865" s="5"/>
      <c r="AF865" s="5"/>
      <c r="AG865" s="5"/>
      <c r="AH865" s="5"/>
      <c r="AI865" s="7"/>
      <c r="AJ865" s="5"/>
      <c r="AK865" s="5"/>
      <c r="AL865" s="5"/>
      <c r="AM865" s="5"/>
    </row>
    <row r="866" spans="1:39" ht="12.75" customHeight="1" x14ac:dyDescent="0.2">
      <c r="A866" s="53"/>
      <c r="B866" s="53"/>
      <c r="C866" s="53"/>
      <c r="E866" s="53"/>
      <c r="F866" s="53"/>
      <c r="G866" s="53"/>
      <c r="H866" s="53"/>
      <c r="P866" s="53"/>
      <c r="Q866" s="53"/>
      <c r="AA866" s="5"/>
      <c r="AB866" s="5"/>
      <c r="AC866" s="5"/>
      <c r="AD866" s="5"/>
      <c r="AE866" s="5"/>
      <c r="AF866" s="5"/>
      <c r="AG866" s="5"/>
      <c r="AH866" s="5"/>
      <c r="AI866" s="7"/>
      <c r="AJ866" s="5"/>
      <c r="AK866" s="5"/>
      <c r="AL866" s="5"/>
      <c r="AM866" s="5"/>
    </row>
    <row r="867" spans="1:39" ht="12.75" customHeight="1" x14ac:dyDescent="0.2">
      <c r="A867" s="53"/>
      <c r="B867" s="53"/>
      <c r="C867" s="53"/>
      <c r="E867" s="53"/>
      <c r="F867" s="53"/>
      <c r="G867" s="53"/>
      <c r="H867" s="53"/>
      <c r="P867" s="53"/>
      <c r="Q867" s="53"/>
      <c r="AA867" s="5"/>
      <c r="AB867" s="5"/>
      <c r="AC867" s="5"/>
      <c r="AD867" s="5"/>
      <c r="AE867" s="5"/>
      <c r="AF867" s="5"/>
      <c r="AG867" s="5"/>
      <c r="AH867" s="5"/>
      <c r="AI867" s="7"/>
      <c r="AJ867" s="5"/>
      <c r="AK867" s="5"/>
      <c r="AL867" s="5"/>
      <c r="AM867" s="5"/>
    </row>
    <row r="868" spans="1:39" ht="12.75" customHeight="1" x14ac:dyDescent="0.2">
      <c r="A868" s="53"/>
      <c r="B868" s="53"/>
      <c r="C868" s="53"/>
      <c r="E868" s="53"/>
      <c r="F868" s="53"/>
      <c r="G868" s="53"/>
      <c r="H868" s="53"/>
      <c r="P868" s="53"/>
      <c r="Q868" s="53"/>
      <c r="AA868" s="5"/>
      <c r="AB868" s="5"/>
      <c r="AC868" s="5"/>
      <c r="AD868" s="5"/>
      <c r="AE868" s="5"/>
      <c r="AF868" s="5"/>
      <c r="AG868" s="5"/>
      <c r="AH868" s="5"/>
      <c r="AI868" s="7"/>
      <c r="AJ868" s="5"/>
      <c r="AK868" s="5"/>
      <c r="AL868" s="5"/>
      <c r="AM868" s="5"/>
    </row>
    <row r="869" spans="1:39" ht="12.75" customHeight="1" x14ac:dyDescent="0.2">
      <c r="A869" s="53"/>
      <c r="B869" s="53"/>
      <c r="C869" s="53"/>
      <c r="E869" s="53"/>
      <c r="F869" s="53"/>
      <c r="G869" s="53"/>
      <c r="H869" s="53"/>
      <c r="P869" s="53"/>
      <c r="Q869" s="53"/>
      <c r="AA869" s="5"/>
      <c r="AB869" s="5"/>
      <c r="AC869" s="5"/>
      <c r="AD869" s="5"/>
      <c r="AE869" s="5"/>
      <c r="AF869" s="5"/>
      <c r="AG869" s="5"/>
      <c r="AH869" s="5"/>
      <c r="AI869" s="7"/>
      <c r="AJ869" s="5"/>
      <c r="AK869" s="5"/>
      <c r="AL869" s="5"/>
      <c r="AM869" s="5"/>
    </row>
    <row r="870" spans="1:39" ht="12.75" customHeight="1" x14ac:dyDescent="0.2">
      <c r="A870" s="53"/>
      <c r="B870" s="53"/>
      <c r="C870" s="53"/>
      <c r="E870" s="53"/>
      <c r="F870" s="53"/>
      <c r="G870" s="53"/>
      <c r="H870" s="53"/>
      <c r="P870" s="53"/>
      <c r="Q870" s="53"/>
      <c r="AA870" s="5"/>
      <c r="AB870" s="5"/>
      <c r="AC870" s="5"/>
      <c r="AD870" s="5"/>
      <c r="AE870" s="5"/>
      <c r="AF870" s="5"/>
      <c r="AG870" s="5"/>
      <c r="AH870" s="5"/>
      <c r="AI870" s="7"/>
      <c r="AJ870" s="5"/>
      <c r="AK870" s="5"/>
      <c r="AL870" s="5"/>
      <c r="AM870" s="5"/>
    </row>
    <row r="871" spans="1:39" ht="12.75" customHeight="1" x14ac:dyDescent="0.2">
      <c r="A871" s="53"/>
      <c r="B871" s="53"/>
      <c r="C871" s="53"/>
      <c r="E871" s="53"/>
      <c r="F871" s="53"/>
      <c r="G871" s="53"/>
      <c r="H871" s="53"/>
      <c r="P871" s="53"/>
      <c r="Q871" s="53"/>
      <c r="AA871" s="5"/>
      <c r="AB871" s="5"/>
      <c r="AC871" s="5"/>
      <c r="AD871" s="5"/>
      <c r="AE871" s="5"/>
      <c r="AF871" s="5"/>
      <c r="AG871" s="5"/>
      <c r="AH871" s="5"/>
      <c r="AI871" s="7"/>
      <c r="AJ871" s="5"/>
      <c r="AK871" s="5"/>
      <c r="AL871" s="5"/>
      <c r="AM871" s="5"/>
    </row>
    <row r="872" spans="1:39" ht="12.75" customHeight="1" x14ac:dyDescent="0.2">
      <c r="A872" s="53"/>
      <c r="B872" s="53"/>
      <c r="C872" s="53"/>
      <c r="E872" s="53"/>
      <c r="F872" s="53"/>
      <c r="G872" s="53"/>
      <c r="H872" s="53"/>
      <c r="P872" s="53"/>
      <c r="Q872" s="53"/>
      <c r="AA872" s="5"/>
      <c r="AB872" s="5"/>
      <c r="AC872" s="5"/>
      <c r="AD872" s="5"/>
      <c r="AE872" s="5"/>
      <c r="AF872" s="5"/>
      <c r="AG872" s="5"/>
      <c r="AH872" s="5"/>
      <c r="AI872" s="7"/>
      <c r="AJ872" s="5"/>
      <c r="AK872" s="5"/>
      <c r="AL872" s="5"/>
      <c r="AM872" s="5"/>
    </row>
    <row r="873" spans="1:39" ht="12.75" customHeight="1" x14ac:dyDescent="0.2">
      <c r="A873" s="53"/>
      <c r="B873" s="53"/>
      <c r="C873" s="53"/>
      <c r="E873" s="53"/>
      <c r="F873" s="53"/>
      <c r="G873" s="53"/>
      <c r="H873" s="53"/>
      <c r="P873" s="53"/>
      <c r="Q873" s="53"/>
      <c r="AA873" s="5"/>
      <c r="AB873" s="5"/>
      <c r="AC873" s="5"/>
      <c r="AD873" s="5"/>
      <c r="AE873" s="5"/>
      <c r="AF873" s="5"/>
      <c r="AG873" s="5"/>
      <c r="AH873" s="5"/>
      <c r="AI873" s="7"/>
      <c r="AJ873" s="5"/>
      <c r="AK873" s="5"/>
      <c r="AL873" s="5"/>
      <c r="AM873" s="5"/>
    </row>
    <row r="874" spans="1:39" ht="12.75" customHeight="1" x14ac:dyDescent="0.2">
      <c r="A874" s="53"/>
      <c r="B874" s="53"/>
      <c r="C874" s="53"/>
      <c r="E874" s="53"/>
      <c r="F874" s="53"/>
      <c r="G874" s="53"/>
      <c r="H874" s="53"/>
      <c r="P874" s="53"/>
      <c r="Q874" s="53"/>
      <c r="AA874" s="5"/>
      <c r="AB874" s="5"/>
      <c r="AC874" s="5"/>
      <c r="AD874" s="5"/>
      <c r="AE874" s="5"/>
      <c r="AF874" s="5"/>
      <c r="AG874" s="5"/>
      <c r="AH874" s="5"/>
      <c r="AI874" s="7"/>
      <c r="AJ874" s="5"/>
      <c r="AK874" s="5"/>
      <c r="AL874" s="5"/>
      <c r="AM874" s="5"/>
    </row>
    <row r="875" spans="1:39" ht="12.75" customHeight="1" x14ac:dyDescent="0.2">
      <c r="A875" s="53"/>
      <c r="B875" s="53"/>
      <c r="C875" s="53"/>
      <c r="E875" s="53"/>
      <c r="F875" s="53"/>
      <c r="G875" s="53"/>
      <c r="H875" s="53"/>
      <c r="P875" s="53"/>
      <c r="Q875" s="53"/>
      <c r="AA875" s="5"/>
      <c r="AB875" s="5"/>
      <c r="AC875" s="5"/>
      <c r="AD875" s="5"/>
      <c r="AE875" s="5"/>
      <c r="AF875" s="5"/>
      <c r="AG875" s="5"/>
      <c r="AH875" s="5"/>
      <c r="AI875" s="7"/>
      <c r="AJ875" s="5"/>
      <c r="AK875" s="5"/>
      <c r="AL875" s="5"/>
      <c r="AM875" s="5"/>
    </row>
    <row r="876" spans="1:39" ht="12.75" customHeight="1" x14ac:dyDescent="0.2">
      <c r="A876" s="53"/>
      <c r="B876" s="53"/>
      <c r="C876" s="53"/>
      <c r="E876" s="53"/>
      <c r="F876" s="53"/>
      <c r="G876" s="53"/>
      <c r="H876" s="53"/>
      <c r="P876" s="53"/>
      <c r="Q876" s="53"/>
      <c r="AA876" s="5"/>
      <c r="AB876" s="5"/>
      <c r="AC876" s="5"/>
      <c r="AD876" s="5"/>
      <c r="AE876" s="5"/>
      <c r="AF876" s="5"/>
      <c r="AG876" s="5"/>
      <c r="AH876" s="5"/>
      <c r="AI876" s="7"/>
      <c r="AJ876" s="5"/>
      <c r="AK876" s="5"/>
      <c r="AL876" s="5"/>
      <c r="AM876" s="5"/>
    </row>
    <row r="877" spans="1:39" ht="12.75" customHeight="1" x14ac:dyDescent="0.2">
      <c r="A877" s="53"/>
      <c r="B877" s="53"/>
      <c r="C877" s="53"/>
      <c r="E877" s="53"/>
      <c r="F877" s="53"/>
      <c r="G877" s="53"/>
      <c r="H877" s="53"/>
      <c r="P877" s="53"/>
      <c r="Q877" s="53"/>
      <c r="AA877" s="5"/>
      <c r="AB877" s="5"/>
      <c r="AC877" s="5"/>
      <c r="AD877" s="5"/>
      <c r="AE877" s="5"/>
      <c r="AF877" s="5"/>
      <c r="AG877" s="5"/>
      <c r="AH877" s="5"/>
      <c r="AI877" s="7"/>
      <c r="AJ877" s="5"/>
      <c r="AK877" s="5"/>
      <c r="AL877" s="5"/>
      <c r="AM877" s="5"/>
    </row>
    <row r="878" spans="1:39" ht="12.75" customHeight="1" x14ac:dyDescent="0.2">
      <c r="A878" s="53"/>
      <c r="B878" s="53"/>
      <c r="C878" s="53"/>
      <c r="E878" s="53"/>
      <c r="F878" s="53"/>
      <c r="G878" s="53"/>
      <c r="H878" s="53"/>
      <c r="P878" s="53"/>
      <c r="Q878" s="53"/>
      <c r="AA878" s="5"/>
      <c r="AB878" s="5"/>
      <c r="AC878" s="5"/>
      <c r="AD878" s="5"/>
      <c r="AE878" s="5"/>
      <c r="AF878" s="5"/>
      <c r="AG878" s="5"/>
      <c r="AH878" s="5"/>
      <c r="AI878" s="7"/>
      <c r="AJ878" s="5"/>
      <c r="AK878" s="5"/>
      <c r="AL878" s="5"/>
      <c r="AM878" s="5"/>
    </row>
    <row r="879" spans="1:39" ht="12.75" customHeight="1" x14ac:dyDescent="0.2">
      <c r="A879" s="53"/>
      <c r="B879" s="53"/>
      <c r="C879" s="53"/>
      <c r="E879" s="53"/>
      <c r="F879" s="53"/>
      <c r="G879" s="53"/>
      <c r="H879" s="53"/>
      <c r="P879" s="53"/>
      <c r="Q879" s="53"/>
      <c r="AA879" s="5"/>
      <c r="AB879" s="5"/>
      <c r="AC879" s="5"/>
      <c r="AD879" s="5"/>
      <c r="AE879" s="5"/>
      <c r="AF879" s="5"/>
      <c r="AG879" s="5"/>
      <c r="AH879" s="5"/>
      <c r="AI879" s="7"/>
      <c r="AJ879" s="5"/>
      <c r="AK879" s="5"/>
      <c r="AL879" s="5"/>
      <c r="AM879" s="5"/>
    </row>
    <row r="880" spans="1:39" ht="12.75" customHeight="1" x14ac:dyDescent="0.2">
      <c r="A880" s="53"/>
      <c r="B880" s="53"/>
      <c r="C880" s="53"/>
      <c r="E880" s="53"/>
      <c r="F880" s="53"/>
      <c r="G880" s="53"/>
      <c r="H880" s="53"/>
      <c r="P880" s="53"/>
      <c r="Q880" s="53"/>
      <c r="AA880" s="5"/>
      <c r="AB880" s="5"/>
      <c r="AC880" s="5"/>
      <c r="AD880" s="5"/>
      <c r="AE880" s="5"/>
      <c r="AF880" s="5"/>
      <c r="AG880" s="5"/>
      <c r="AH880" s="5"/>
      <c r="AI880" s="7"/>
      <c r="AJ880" s="5"/>
      <c r="AK880" s="5"/>
      <c r="AL880" s="5"/>
      <c r="AM880" s="5"/>
    </row>
    <row r="881" spans="1:39" ht="12.75" customHeight="1" x14ac:dyDescent="0.2">
      <c r="A881" s="53"/>
      <c r="B881" s="53"/>
      <c r="C881" s="53"/>
      <c r="E881" s="53"/>
      <c r="F881" s="53"/>
      <c r="G881" s="53"/>
      <c r="H881" s="53"/>
      <c r="P881" s="53"/>
      <c r="Q881" s="53"/>
      <c r="AA881" s="5"/>
      <c r="AB881" s="5"/>
      <c r="AC881" s="5"/>
      <c r="AD881" s="5"/>
      <c r="AE881" s="5"/>
      <c r="AF881" s="5"/>
      <c r="AG881" s="5"/>
      <c r="AH881" s="5"/>
      <c r="AI881" s="7"/>
      <c r="AJ881" s="5"/>
      <c r="AK881" s="5"/>
      <c r="AL881" s="5"/>
      <c r="AM881" s="5"/>
    </row>
    <row r="882" spans="1:39" ht="12.75" customHeight="1" x14ac:dyDescent="0.2">
      <c r="A882" s="53"/>
      <c r="B882" s="53"/>
      <c r="C882" s="53"/>
      <c r="E882" s="53"/>
      <c r="F882" s="53"/>
      <c r="G882" s="53"/>
      <c r="H882" s="53"/>
      <c r="P882" s="53"/>
      <c r="Q882" s="53"/>
      <c r="AA882" s="5"/>
      <c r="AB882" s="5"/>
      <c r="AC882" s="5"/>
      <c r="AD882" s="5"/>
      <c r="AE882" s="5"/>
      <c r="AF882" s="5"/>
      <c r="AG882" s="5"/>
      <c r="AH882" s="5"/>
      <c r="AI882" s="7"/>
      <c r="AJ882" s="5"/>
      <c r="AK882" s="5"/>
      <c r="AL882" s="5"/>
      <c r="AM882" s="5"/>
    </row>
    <row r="883" spans="1:39" ht="12.75" customHeight="1" x14ac:dyDescent="0.2">
      <c r="A883" s="53"/>
      <c r="B883" s="53"/>
      <c r="C883" s="53"/>
      <c r="E883" s="53"/>
      <c r="F883" s="53"/>
      <c r="G883" s="53"/>
      <c r="H883" s="53"/>
      <c r="P883" s="53"/>
      <c r="Q883" s="53"/>
      <c r="AA883" s="5"/>
      <c r="AB883" s="5"/>
      <c r="AC883" s="5"/>
      <c r="AD883" s="5"/>
      <c r="AE883" s="5"/>
      <c r="AF883" s="5"/>
      <c r="AG883" s="5"/>
      <c r="AH883" s="5"/>
      <c r="AI883" s="7"/>
      <c r="AJ883" s="5"/>
      <c r="AK883" s="5"/>
      <c r="AL883" s="5"/>
      <c r="AM883" s="5"/>
    </row>
    <row r="884" spans="1:39" ht="12.75" customHeight="1" x14ac:dyDescent="0.2">
      <c r="A884" s="53"/>
      <c r="B884" s="53"/>
      <c r="C884" s="53"/>
      <c r="E884" s="53"/>
      <c r="F884" s="53"/>
      <c r="G884" s="53"/>
      <c r="H884" s="53"/>
      <c r="P884" s="53"/>
      <c r="Q884" s="53"/>
      <c r="AA884" s="5"/>
      <c r="AB884" s="5"/>
      <c r="AC884" s="5"/>
      <c r="AD884" s="5"/>
      <c r="AE884" s="5"/>
      <c r="AF884" s="5"/>
      <c r="AG884" s="5"/>
      <c r="AH884" s="5"/>
      <c r="AI884" s="7"/>
      <c r="AJ884" s="5"/>
      <c r="AK884" s="5"/>
      <c r="AL884" s="5"/>
      <c r="AM884" s="5"/>
    </row>
    <row r="885" spans="1:39" ht="12.75" customHeight="1" x14ac:dyDescent="0.2">
      <c r="A885" s="53"/>
      <c r="B885" s="53"/>
      <c r="C885" s="53"/>
      <c r="E885" s="53"/>
      <c r="F885" s="53"/>
      <c r="G885" s="53"/>
      <c r="H885" s="53"/>
      <c r="P885" s="53"/>
      <c r="Q885" s="53"/>
      <c r="AA885" s="5"/>
      <c r="AB885" s="5"/>
      <c r="AC885" s="5"/>
      <c r="AD885" s="5"/>
      <c r="AE885" s="5"/>
      <c r="AF885" s="5"/>
      <c r="AG885" s="5"/>
      <c r="AH885" s="5"/>
      <c r="AI885" s="7"/>
      <c r="AJ885" s="5"/>
      <c r="AK885" s="5"/>
      <c r="AL885" s="5"/>
      <c r="AM885" s="5"/>
    </row>
    <row r="886" spans="1:39" ht="12.75" customHeight="1" x14ac:dyDescent="0.2">
      <c r="A886" s="53"/>
      <c r="B886" s="53"/>
      <c r="C886" s="53"/>
      <c r="E886" s="53"/>
      <c r="F886" s="53"/>
      <c r="G886" s="53"/>
      <c r="H886" s="53"/>
      <c r="P886" s="53"/>
      <c r="Q886" s="53"/>
      <c r="AA886" s="5"/>
      <c r="AB886" s="5"/>
      <c r="AC886" s="5"/>
      <c r="AD886" s="5"/>
      <c r="AE886" s="5"/>
      <c r="AF886" s="5"/>
      <c r="AG886" s="5"/>
      <c r="AH886" s="5"/>
      <c r="AI886" s="7"/>
      <c r="AJ886" s="5"/>
      <c r="AK886" s="5"/>
      <c r="AL886" s="5"/>
      <c r="AM886" s="5"/>
    </row>
    <row r="887" spans="1:39" ht="12.75" customHeight="1" x14ac:dyDescent="0.2">
      <c r="A887" s="53"/>
      <c r="B887" s="53"/>
      <c r="C887" s="53"/>
      <c r="E887" s="53"/>
      <c r="F887" s="53"/>
      <c r="G887" s="53"/>
      <c r="H887" s="53"/>
      <c r="P887" s="53"/>
      <c r="Q887" s="53"/>
      <c r="AA887" s="5"/>
      <c r="AB887" s="5"/>
      <c r="AC887" s="5"/>
      <c r="AD887" s="5"/>
      <c r="AE887" s="5"/>
      <c r="AF887" s="5"/>
      <c r="AG887" s="5"/>
      <c r="AH887" s="5"/>
      <c r="AI887" s="7"/>
      <c r="AJ887" s="5"/>
      <c r="AK887" s="5"/>
      <c r="AL887" s="5"/>
      <c r="AM887" s="5"/>
    </row>
    <row r="888" spans="1:39" ht="12.75" customHeight="1" x14ac:dyDescent="0.2">
      <c r="A888" s="53"/>
      <c r="B888" s="53"/>
      <c r="C888" s="53"/>
      <c r="E888" s="53"/>
      <c r="F888" s="53"/>
      <c r="G888" s="53"/>
      <c r="H888" s="53"/>
      <c r="P888" s="53"/>
      <c r="Q888" s="53"/>
      <c r="AA888" s="5"/>
      <c r="AB888" s="5"/>
      <c r="AC888" s="5"/>
      <c r="AD888" s="5"/>
      <c r="AE888" s="5"/>
      <c r="AF888" s="5"/>
      <c r="AG888" s="5"/>
      <c r="AH888" s="5"/>
      <c r="AI888" s="7"/>
      <c r="AJ888" s="5"/>
      <c r="AK888" s="5"/>
      <c r="AL888" s="5"/>
      <c r="AM888" s="5"/>
    </row>
    <row r="889" spans="1:39" ht="12.75" customHeight="1" x14ac:dyDescent="0.2">
      <c r="A889" s="53"/>
      <c r="B889" s="53"/>
      <c r="C889" s="53"/>
      <c r="E889" s="53"/>
      <c r="F889" s="53"/>
      <c r="G889" s="53"/>
      <c r="H889" s="53"/>
      <c r="P889" s="53"/>
      <c r="Q889" s="53"/>
      <c r="AA889" s="5"/>
      <c r="AB889" s="5"/>
      <c r="AC889" s="5"/>
      <c r="AD889" s="5"/>
      <c r="AE889" s="5"/>
      <c r="AF889" s="5"/>
      <c r="AG889" s="5"/>
      <c r="AH889" s="5"/>
      <c r="AI889" s="7"/>
      <c r="AJ889" s="5"/>
      <c r="AK889" s="5"/>
      <c r="AL889" s="5"/>
      <c r="AM889" s="5"/>
    </row>
    <row r="890" spans="1:39" ht="12.75" customHeight="1" x14ac:dyDescent="0.2">
      <c r="A890" s="53"/>
      <c r="B890" s="53"/>
      <c r="C890" s="53"/>
      <c r="E890" s="53"/>
      <c r="F890" s="53"/>
      <c r="G890" s="53"/>
      <c r="H890" s="53"/>
      <c r="P890" s="53"/>
      <c r="Q890" s="53"/>
      <c r="AA890" s="5"/>
      <c r="AB890" s="5"/>
      <c r="AC890" s="5"/>
      <c r="AD890" s="5"/>
      <c r="AE890" s="5"/>
      <c r="AF890" s="5"/>
      <c r="AG890" s="5"/>
      <c r="AH890" s="5"/>
      <c r="AI890" s="7"/>
      <c r="AJ890" s="5"/>
      <c r="AK890" s="5"/>
      <c r="AL890" s="5"/>
      <c r="AM890" s="5"/>
    </row>
    <row r="891" spans="1:39" ht="12.75" customHeight="1" x14ac:dyDescent="0.2">
      <c r="A891" s="53"/>
      <c r="B891" s="53"/>
      <c r="C891" s="53"/>
      <c r="E891" s="53"/>
      <c r="F891" s="53"/>
      <c r="G891" s="53"/>
      <c r="H891" s="53"/>
      <c r="P891" s="53"/>
      <c r="Q891" s="53"/>
      <c r="AA891" s="5"/>
      <c r="AB891" s="5"/>
      <c r="AC891" s="5"/>
      <c r="AD891" s="5"/>
      <c r="AE891" s="5"/>
      <c r="AF891" s="5"/>
      <c r="AG891" s="5"/>
      <c r="AH891" s="5"/>
      <c r="AI891" s="7"/>
      <c r="AJ891" s="5"/>
      <c r="AK891" s="5"/>
      <c r="AL891" s="5"/>
      <c r="AM891" s="5"/>
    </row>
    <row r="892" spans="1:39" ht="12.75" customHeight="1" x14ac:dyDescent="0.2">
      <c r="A892" s="53"/>
      <c r="B892" s="53"/>
      <c r="C892" s="53"/>
      <c r="E892" s="53"/>
      <c r="F892" s="53"/>
      <c r="G892" s="53"/>
      <c r="H892" s="53"/>
      <c r="P892" s="53"/>
      <c r="Q892" s="53"/>
      <c r="AA892" s="5"/>
      <c r="AB892" s="5"/>
      <c r="AC892" s="5"/>
      <c r="AD892" s="5"/>
      <c r="AE892" s="5"/>
      <c r="AF892" s="5"/>
      <c r="AG892" s="5"/>
      <c r="AH892" s="5"/>
      <c r="AI892" s="7"/>
      <c r="AJ892" s="5"/>
      <c r="AK892" s="5"/>
      <c r="AL892" s="5"/>
      <c r="AM892" s="5"/>
    </row>
    <row r="893" spans="1:39" ht="12.75" customHeight="1" x14ac:dyDescent="0.2">
      <c r="A893" s="53"/>
      <c r="B893" s="53"/>
      <c r="C893" s="53"/>
      <c r="E893" s="53"/>
      <c r="F893" s="53"/>
      <c r="G893" s="53"/>
      <c r="H893" s="53"/>
      <c r="P893" s="53"/>
      <c r="Q893" s="53"/>
      <c r="AA893" s="5"/>
      <c r="AB893" s="5"/>
      <c r="AC893" s="5"/>
      <c r="AD893" s="5"/>
      <c r="AE893" s="5"/>
      <c r="AF893" s="5"/>
      <c r="AG893" s="5"/>
      <c r="AH893" s="5"/>
      <c r="AI893" s="7"/>
      <c r="AJ893" s="5"/>
      <c r="AK893" s="5"/>
      <c r="AL893" s="5"/>
      <c r="AM893" s="5"/>
    </row>
    <row r="894" spans="1:39" ht="12.75" customHeight="1" x14ac:dyDescent="0.2">
      <c r="A894" s="53"/>
      <c r="B894" s="53"/>
      <c r="C894" s="53"/>
      <c r="E894" s="53"/>
      <c r="F894" s="53"/>
      <c r="G894" s="53"/>
      <c r="H894" s="53"/>
      <c r="P894" s="53"/>
      <c r="Q894" s="53"/>
      <c r="AA894" s="5"/>
      <c r="AB894" s="5"/>
      <c r="AC894" s="5"/>
      <c r="AD894" s="5"/>
      <c r="AE894" s="5"/>
      <c r="AF894" s="5"/>
      <c r="AG894" s="5"/>
      <c r="AH894" s="5"/>
      <c r="AI894" s="7"/>
      <c r="AJ894" s="5"/>
      <c r="AK894" s="5"/>
      <c r="AL894" s="5"/>
      <c r="AM894" s="5"/>
    </row>
    <row r="895" spans="1:39" ht="12.75" customHeight="1" x14ac:dyDescent="0.2">
      <c r="A895" s="53"/>
      <c r="B895" s="53"/>
      <c r="C895" s="53"/>
      <c r="E895" s="53"/>
      <c r="F895" s="53"/>
      <c r="G895" s="53"/>
      <c r="H895" s="53"/>
      <c r="P895" s="53"/>
      <c r="Q895" s="53"/>
      <c r="AA895" s="5"/>
      <c r="AB895" s="5"/>
      <c r="AC895" s="5"/>
      <c r="AD895" s="5"/>
      <c r="AE895" s="5"/>
      <c r="AF895" s="5"/>
      <c r="AG895" s="5"/>
      <c r="AH895" s="5"/>
      <c r="AI895" s="7"/>
      <c r="AJ895" s="5"/>
      <c r="AK895" s="5"/>
      <c r="AL895" s="5"/>
      <c r="AM895" s="5"/>
    </row>
    <row r="896" spans="1:39" ht="12.75" customHeight="1" x14ac:dyDescent="0.2">
      <c r="A896" s="53"/>
      <c r="B896" s="53"/>
      <c r="C896" s="53"/>
      <c r="E896" s="53"/>
      <c r="F896" s="53"/>
      <c r="G896" s="53"/>
      <c r="H896" s="53"/>
      <c r="P896" s="53"/>
      <c r="Q896" s="53"/>
      <c r="AA896" s="5"/>
      <c r="AB896" s="5"/>
      <c r="AC896" s="5"/>
      <c r="AD896" s="5"/>
      <c r="AE896" s="5"/>
      <c r="AF896" s="5"/>
      <c r="AG896" s="5"/>
      <c r="AH896" s="5"/>
      <c r="AI896" s="7"/>
      <c r="AJ896" s="5"/>
      <c r="AK896" s="5"/>
      <c r="AL896" s="5"/>
      <c r="AM896" s="5"/>
    </row>
    <row r="897" spans="1:39" ht="12.75" customHeight="1" x14ac:dyDescent="0.2">
      <c r="A897" s="53"/>
      <c r="B897" s="53"/>
      <c r="C897" s="53"/>
      <c r="E897" s="53"/>
      <c r="F897" s="53"/>
      <c r="G897" s="53"/>
      <c r="H897" s="53"/>
      <c r="P897" s="53"/>
      <c r="Q897" s="53"/>
      <c r="AA897" s="5"/>
      <c r="AB897" s="5"/>
      <c r="AC897" s="5"/>
      <c r="AD897" s="5"/>
      <c r="AE897" s="5"/>
      <c r="AF897" s="5"/>
      <c r="AG897" s="5"/>
      <c r="AH897" s="5"/>
      <c r="AI897" s="7"/>
      <c r="AJ897" s="5"/>
      <c r="AK897" s="5"/>
      <c r="AL897" s="5"/>
      <c r="AM897" s="5"/>
    </row>
    <row r="898" spans="1:39" ht="12.75" customHeight="1" x14ac:dyDescent="0.2">
      <c r="A898" s="53"/>
      <c r="B898" s="53"/>
      <c r="C898" s="53"/>
      <c r="E898" s="53"/>
      <c r="F898" s="53"/>
      <c r="G898" s="53"/>
      <c r="H898" s="53"/>
      <c r="P898" s="53"/>
      <c r="Q898" s="53"/>
      <c r="AA898" s="5"/>
      <c r="AB898" s="5"/>
      <c r="AC898" s="5"/>
      <c r="AD898" s="5"/>
      <c r="AE898" s="5"/>
      <c r="AF898" s="5"/>
      <c r="AG898" s="5"/>
      <c r="AH898" s="5"/>
      <c r="AI898" s="7"/>
      <c r="AJ898" s="5"/>
      <c r="AK898" s="5"/>
      <c r="AL898" s="5"/>
      <c r="AM898" s="5"/>
    </row>
    <row r="899" spans="1:39" ht="12.75" customHeight="1" x14ac:dyDescent="0.2">
      <c r="A899" s="53"/>
      <c r="B899" s="53"/>
      <c r="C899" s="53"/>
      <c r="E899" s="53"/>
      <c r="F899" s="53"/>
      <c r="G899" s="53"/>
      <c r="H899" s="53"/>
      <c r="P899" s="53"/>
      <c r="Q899" s="53"/>
      <c r="AA899" s="5"/>
      <c r="AB899" s="5"/>
      <c r="AC899" s="5"/>
      <c r="AD899" s="5"/>
      <c r="AE899" s="5"/>
      <c r="AF899" s="5"/>
      <c r="AG899" s="5"/>
      <c r="AH899" s="5"/>
      <c r="AI899" s="7"/>
      <c r="AJ899" s="5"/>
      <c r="AK899" s="5"/>
      <c r="AL899" s="5"/>
      <c r="AM899" s="5"/>
    </row>
    <row r="900" spans="1:39" ht="12.75" customHeight="1" x14ac:dyDescent="0.2">
      <c r="A900" s="53"/>
      <c r="B900" s="53"/>
      <c r="C900" s="53"/>
      <c r="E900" s="53"/>
      <c r="F900" s="53"/>
      <c r="G900" s="53"/>
      <c r="H900" s="53"/>
      <c r="P900" s="53"/>
      <c r="Q900" s="53"/>
      <c r="AA900" s="5"/>
      <c r="AB900" s="5"/>
      <c r="AC900" s="5"/>
      <c r="AD900" s="5"/>
      <c r="AE900" s="5"/>
      <c r="AF900" s="5"/>
      <c r="AG900" s="5"/>
      <c r="AH900" s="5"/>
      <c r="AI900" s="7"/>
      <c r="AJ900" s="5"/>
      <c r="AK900" s="5"/>
      <c r="AL900" s="5"/>
      <c r="AM900" s="5"/>
    </row>
    <row r="901" spans="1:39" ht="12.75" customHeight="1" x14ac:dyDescent="0.2">
      <c r="A901" s="53"/>
      <c r="B901" s="53"/>
      <c r="C901" s="53"/>
      <c r="E901" s="53"/>
      <c r="F901" s="53"/>
      <c r="G901" s="53"/>
      <c r="H901" s="53"/>
      <c r="P901" s="53"/>
      <c r="Q901" s="53"/>
      <c r="AA901" s="5"/>
      <c r="AB901" s="5"/>
      <c r="AC901" s="5"/>
      <c r="AD901" s="5"/>
      <c r="AE901" s="5"/>
      <c r="AF901" s="5"/>
      <c r="AG901" s="5"/>
      <c r="AH901" s="5"/>
      <c r="AI901" s="7"/>
      <c r="AJ901" s="5"/>
      <c r="AK901" s="5"/>
      <c r="AL901" s="5"/>
      <c r="AM901" s="5"/>
    </row>
    <row r="902" spans="1:39" ht="12.75" customHeight="1" x14ac:dyDescent="0.2">
      <c r="A902" s="53"/>
      <c r="B902" s="53"/>
      <c r="C902" s="53"/>
      <c r="E902" s="53"/>
      <c r="F902" s="53"/>
      <c r="G902" s="53"/>
      <c r="H902" s="53"/>
      <c r="P902" s="53"/>
      <c r="Q902" s="53"/>
      <c r="AA902" s="5"/>
      <c r="AB902" s="5"/>
      <c r="AC902" s="5"/>
      <c r="AD902" s="5"/>
      <c r="AE902" s="5"/>
      <c r="AF902" s="5"/>
      <c r="AG902" s="5"/>
      <c r="AH902" s="5"/>
      <c r="AI902" s="7"/>
      <c r="AJ902" s="5"/>
      <c r="AK902" s="5"/>
      <c r="AL902" s="5"/>
      <c r="AM902" s="5"/>
    </row>
    <row r="903" spans="1:39" ht="12.75" customHeight="1" x14ac:dyDescent="0.2">
      <c r="A903" s="53"/>
      <c r="B903" s="53"/>
      <c r="C903" s="53"/>
      <c r="E903" s="53"/>
      <c r="F903" s="53"/>
      <c r="G903" s="53"/>
      <c r="H903" s="53"/>
      <c r="P903" s="53"/>
      <c r="Q903" s="53"/>
      <c r="AA903" s="5"/>
      <c r="AB903" s="5"/>
      <c r="AC903" s="5"/>
      <c r="AD903" s="5"/>
      <c r="AE903" s="5"/>
      <c r="AF903" s="5"/>
      <c r="AG903" s="5"/>
      <c r="AH903" s="5"/>
      <c r="AI903" s="7"/>
      <c r="AJ903" s="5"/>
      <c r="AK903" s="5"/>
      <c r="AL903" s="5"/>
      <c r="AM903" s="5"/>
    </row>
    <row r="904" spans="1:39" ht="12.75" customHeight="1" x14ac:dyDescent="0.2">
      <c r="A904" s="53"/>
      <c r="B904" s="53"/>
      <c r="C904" s="53"/>
      <c r="E904" s="53"/>
      <c r="F904" s="53"/>
      <c r="G904" s="53"/>
      <c r="H904" s="53"/>
      <c r="P904" s="53"/>
      <c r="Q904" s="53"/>
      <c r="AA904" s="5"/>
      <c r="AB904" s="5"/>
      <c r="AC904" s="5"/>
      <c r="AD904" s="5"/>
      <c r="AE904" s="5"/>
      <c r="AF904" s="5"/>
      <c r="AG904" s="5"/>
      <c r="AH904" s="5"/>
      <c r="AI904" s="7"/>
      <c r="AJ904" s="5"/>
      <c r="AK904" s="5"/>
      <c r="AL904" s="5"/>
      <c r="AM904" s="5"/>
    </row>
    <row r="905" spans="1:39" ht="12.75" customHeight="1" x14ac:dyDescent="0.2">
      <c r="A905" s="53"/>
      <c r="B905" s="53"/>
      <c r="C905" s="53"/>
      <c r="E905" s="53"/>
      <c r="F905" s="53"/>
      <c r="G905" s="53"/>
      <c r="H905" s="53"/>
      <c r="P905" s="53"/>
      <c r="Q905" s="53"/>
      <c r="AA905" s="5"/>
      <c r="AB905" s="5"/>
      <c r="AC905" s="5"/>
      <c r="AD905" s="5"/>
      <c r="AE905" s="5"/>
      <c r="AF905" s="5"/>
      <c r="AG905" s="5"/>
      <c r="AH905" s="5"/>
      <c r="AI905" s="7"/>
      <c r="AJ905" s="5"/>
      <c r="AK905" s="5"/>
      <c r="AL905" s="5"/>
      <c r="AM905" s="5"/>
    </row>
    <row r="906" spans="1:39" ht="12.75" customHeight="1" x14ac:dyDescent="0.2">
      <c r="A906" s="53"/>
      <c r="B906" s="53"/>
      <c r="C906" s="53"/>
      <c r="E906" s="53"/>
      <c r="F906" s="53"/>
      <c r="G906" s="53"/>
      <c r="H906" s="53"/>
      <c r="P906" s="53"/>
      <c r="Q906" s="53"/>
      <c r="AA906" s="5"/>
      <c r="AB906" s="5"/>
      <c r="AC906" s="5"/>
      <c r="AD906" s="5"/>
      <c r="AE906" s="5"/>
      <c r="AF906" s="5"/>
      <c r="AG906" s="5"/>
      <c r="AH906" s="5"/>
      <c r="AI906" s="7"/>
      <c r="AJ906" s="5"/>
      <c r="AK906" s="5"/>
      <c r="AL906" s="5"/>
      <c r="AM906" s="5"/>
    </row>
    <row r="907" spans="1:39" ht="12.75" customHeight="1" x14ac:dyDescent="0.2">
      <c r="A907" s="53"/>
      <c r="B907" s="53"/>
      <c r="C907" s="53"/>
      <c r="E907" s="53"/>
      <c r="F907" s="53"/>
      <c r="G907" s="53"/>
      <c r="H907" s="53"/>
      <c r="P907" s="53"/>
      <c r="Q907" s="53"/>
      <c r="AA907" s="5"/>
      <c r="AB907" s="5"/>
      <c r="AC907" s="5"/>
      <c r="AD907" s="5"/>
      <c r="AE907" s="5"/>
      <c r="AF907" s="5"/>
      <c r="AG907" s="5"/>
      <c r="AH907" s="5"/>
      <c r="AI907" s="7"/>
      <c r="AJ907" s="5"/>
      <c r="AK907" s="5"/>
      <c r="AL907" s="5"/>
      <c r="AM907" s="5"/>
    </row>
    <row r="908" spans="1:39" ht="12.75" customHeight="1" x14ac:dyDescent="0.2">
      <c r="A908" s="53"/>
      <c r="B908" s="53"/>
      <c r="C908" s="53"/>
      <c r="E908" s="53"/>
      <c r="F908" s="53"/>
      <c r="G908" s="53"/>
      <c r="H908" s="53"/>
      <c r="P908" s="53"/>
      <c r="Q908" s="53"/>
      <c r="AA908" s="5"/>
      <c r="AB908" s="5"/>
      <c r="AC908" s="5"/>
      <c r="AD908" s="5"/>
      <c r="AE908" s="5"/>
      <c r="AF908" s="5"/>
      <c r="AG908" s="5"/>
      <c r="AH908" s="5"/>
      <c r="AI908" s="7"/>
      <c r="AJ908" s="5"/>
      <c r="AK908" s="5"/>
      <c r="AL908" s="5"/>
      <c r="AM908" s="5"/>
    </row>
    <row r="909" spans="1:39" ht="12.75" customHeight="1" x14ac:dyDescent="0.2">
      <c r="A909" s="53"/>
      <c r="B909" s="53"/>
      <c r="C909" s="53"/>
      <c r="E909" s="53"/>
      <c r="F909" s="53"/>
      <c r="G909" s="53"/>
      <c r="H909" s="53"/>
      <c r="P909" s="53"/>
      <c r="Q909" s="53"/>
      <c r="AA909" s="5"/>
      <c r="AB909" s="5"/>
      <c r="AC909" s="5"/>
      <c r="AD909" s="5"/>
      <c r="AE909" s="5"/>
      <c r="AF909" s="5"/>
      <c r="AG909" s="5"/>
      <c r="AH909" s="5"/>
      <c r="AI909" s="7"/>
      <c r="AJ909" s="5"/>
      <c r="AK909" s="5"/>
      <c r="AL909" s="5"/>
      <c r="AM909" s="5"/>
    </row>
    <row r="910" spans="1:39" ht="12.75" customHeight="1" x14ac:dyDescent="0.2">
      <c r="A910" s="53"/>
      <c r="B910" s="53"/>
      <c r="C910" s="53"/>
      <c r="E910" s="53"/>
      <c r="F910" s="53"/>
      <c r="G910" s="53"/>
      <c r="H910" s="53"/>
      <c r="P910" s="53"/>
      <c r="Q910" s="53"/>
      <c r="AA910" s="5"/>
      <c r="AB910" s="5"/>
      <c r="AC910" s="5"/>
      <c r="AD910" s="5"/>
      <c r="AE910" s="5"/>
      <c r="AF910" s="5"/>
      <c r="AG910" s="5"/>
      <c r="AH910" s="5"/>
      <c r="AI910" s="7"/>
      <c r="AJ910" s="5"/>
      <c r="AK910" s="5"/>
      <c r="AL910" s="5"/>
      <c r="AM910" s="5"/>
    </row>
    <row r="911" spans="1:39" ht="12.75" customHeight="1" x14ac:dyDescent="0.2">
      <c r="A911" s="53"/>
      <c r="B911" s="53"/>
      <c r="C911" s="53"/>
      <c r="E911" s="53"/>
      <c r="F911" s="53"/>
      <c r="G911" s="53"/>
      <c r="H911" s="53"/>
      <c r="P911" s="53"/>
      <c r="Q911" s="53"/>
      <c r="AA911" s="5"/>
      <c r="AB911" s="5"/>
      <c r="AC911" s="5"/>
      <c r="AD911" s="5"/>
      <c r="AE911" s="5"/>
      <c r="AF911" s="5"/>
      <c r="AG911" s="5"/>
      <c r="AH911" s="5"/>
      <c r="AI911" s="7"/>
      <c r="AJ911" s="5"/>
      <c r="AK911" s="5"/>
      <c r="AL911" s="5"/>
      <c r="AM911" s="5"/>
    </row>
    <row r="912" spans="1:39" ht="12.75" customHeight="1" x14ac:dyDescent="0.2">
      <c r="A912" s="53"/>
      <c r="B912" s="53"/>
      <c r="C912" s="53"/>
      <c r="E912" s="53"/>
      <c r="F912" s="53"/>
      <c r="G912" s="53"/>
      <c r="H912" s="53"/>
      <c r="P912" s="53"/>
      <c r="Q912" s="53"/>
      <c r="AA912" s="5"/>
      <c r="AB912" s="5"/>
      <c r="AC912" s="5"/>
      <c r="AD912" s="5"/>
      <c r="AE912" s="5"/>
      <c r="AF912" s="5"/>
      <c r="AG912" s="5"/>
      <c r="AH912" s="5"/>
      <c r="AI912" s="7"/>
      <c r="AJ912" s="5"/>
      <c r="AK912" s="5"/>
      <c r="AL912" s="5"/>
      <c r="AM912" s="5"/>
    </row>
    <row r="913" spans="1:39" ht="12.75" customHeight="1" x14ac:dyDescent="0.2">
      <c r="A913" s="53"/>
      <c r="B913" s="53"/>
      <c r="C913" s="53"/>
      <c r="E913" s="53"/>
      <c r="F913" s="53"/>
      <c r="G913" s="53"/>
      <c r="H913" s="53"/>
      <c r="P913" s="53"/>
      <c r="Q913" s="53"/>
      <c r="AA913" s="5"/>
      <c r="AB913" s="5"/>
      <c r="AC913" s="5"/>
      <c r="AD913" s="5"/>
      <c r="AE913" s="5"/>
      <c r="AF913" s="5"/>
      <c r="AG913" s="5"/>
      <c r="AH913" s="5"/>
      <c r="AI913" s="7"/>
      <c r="AJ913" s="5"/>
      <c r="AK913" s="5"/>
      <c r="AL913" s="5"/>
      <c r="AM913" s="5"/>
    </row>
    <row r="914" spans="1:39" ht="12.75" customHeight="1" x14ac:dyDescent="0.2">
      <c r="A914" s="53"/>
      <c r="B914" s="53"/>
      <c r="C914" s="53"/>
      <c r="E914" s="53"/>
      <c r="F914" s="53"/>
      <c r="G914" s="53"/>
      <c r="H914" s="53"/>
      <c r="P914" s="53"/>
      <c r="Q914" s="53"/>
      <c r="AA914" s="5"/>
      <c r="AB914" s="5"/>
      <c r="AC914" s="5"/>
      <c r="AD914" s="5"/>
      <c r="AE914" s="5"/>
      <c r="AF914" s="5"/>
      <c r="AG914" s="5"/>
      <c r="AH914" s="5"/>
      <c r="AI914" s="7"/>
      <c r="AJ914" s="5"/>
      <c r="AK914" s="5"/>
      <c r="AL914" s="5"/>
      <c r="AM914" s="5"/>
    </row>
    <row r="915" spans="1:39" ht="12.75" customHeight="1" x14ac:dyDescent="0.2">
      <c r="A915" s="53"/>
      <c r="B915" s="53"/>
      <c r="C915" s="53"/>
      <c r="E915" s="53"/>
      <c r="F915" s="53"/>
      <c r="G915" s="53"/>
      <c r="H915" s="53"/>
      <c r="P915" s="53"/>
      <c r="Q915" s="53"/>
      <c r="AA915" s="5"/>
      <c r="AB915" s="5"/>
      <c r="AC915" s="5"/>
      <c r="AD915" s="5"/>
      <c r="AE915" s="5"/>
      <c r="AF915" s="5"/>
      <c r="AG915" s="5"/>
      <c r="AH915" s="5"/>
      <c r="AI915" s="7"/>
      <c r="AJ915" s="5"/>
      <c r="AK915" s="5"/>
      <c r="AL915" s="5"/>
      <c r="AM915" s="5"/>
    </row>
    <row r="916" spans="1:39" ht="12.75" customHeight="1" x14ac:dyDescent="0.2">
      <c r="A916" s="53"/>
      <c r="B916" s="53"/>
      <c r="C916" s="53"/>
      <c r="E916" s="53"/>
      <c r="F916" s="53"/>
      <c r="G916" s="53"/>
      <c r="H916" s="53"/>
      <c r="P916" s="53"/>
      <c r="Q916" s="53"/>
      <c r="AA916" s="5"/>
      <c r="AB916" s="5"/>
      <c r="AC916" s="5"/>
      <c r="AD916" s="5"/>
      <c r="AE916" s="5"/>
      <c r="AF916" s="5"/>
      <c r="AG916" s="5"/>
      <c r="AH916" s="5"/>
      <c r="AI916" s="7"/>
      <c r="AJ916" s="5"/>
      <c r="AK916" s="5"/>
      <c r="AL916" s="5"/>
      <c r="AM916" s="5"/>
    </row>
    <row r="917" spans="1:39" ht="12.75" customHeight="1" x14ac:dyDescent="0.2">
      <c r="A917" s="53"/>
      <c r="B917" s="53"/>
      <c r="C917" s="53"/>
      <c r="E917" s="53"/>
      <c r="F917" s="53"/>
      <c r="G917" s="53"/>
      <c r="H917" s="53"/>
      <c r="P917" s="53"/>
      <c r="Q917" s="53"/>
      <c r="AA917" s="5"/>
      <c r="AB917" s="5"/>
      <c r="AC917" s="5"/>
      <c r="AD917" s="5"/>
      <c r="AE917" s="5"/>
      <c r="AF917" s="5"/>
      <c r="AG917" s="5"/>
      <c r="AH917" s="5"/>
      <c r="AI917" s="7"/>
      <c r="AJ917" s="5"/>
      <c r="AK917" s="5"/>
      <c r="AL917" s="5"/>
      <c r="AM917" s="5"/>
    </row>
    <row r="918" spans="1:39" ht="12.75" customHeight="1" x14ac:dyDescent="0.2">
      <c r="A918" s="53"/>
      <c r="B918" s="53"/>
      <c r="C918" s="53"/>
      <c r="E918" s="53"/>
      <c r="F918" s="53"/>
      <c r="G918" s="53"/>
      <c r="H918" s="53"/>
      <c r="P918" s="53"/>
      <c r="Q918" s="53"/>
      <c r="AA918" s="5"/>
      <c r="AB918" s="5"/>
      <c r="AC918" s="5"/>
      <c r="AD918" s="5"/>
      <c r="AE918" s="5"/>
      <c r="AF918" s="5"/>
      <c r="AG918" s="5"/>
      <c r="AH918" s="5"/>
      <c r="AI918" s="7"/>
      <c r="AJ918" s="5"/>
      <c r="AK918" s="5"/>
      <c r="AL918" s="5"/>
      <c r="AM918" s="5"/>
    </row>
    <row r="919" spans="1:39" ht="12.75" customHeight="1" x14ac:dyDescent="0.2">
      <c r="A919" s="53"/>
      <c r="B919" s="53"/>
      <c r="C919" s="53"/>
      <c r="E919" s="53"/>
      <c r="F919" s="53"/>
      <c r="G919" s="53"/>
      <c r="H919" s="53"/>
      <c r="P919" s="53"/>
      <c r="Q919" s="53"/>
      <c r="AA919" s="5"/>
      <c r="AB919" s="5"/>
      <c r="AC919" s="5"/>
      <c r="AD919" s="5"/>
      <c r="AE919" s="5"/>
      <c r="AF919" s="5"/>
      <c r="AG919" s="5"/>
      <c r="AH919" s="5"/>
      <c r="AI919" s="7"/>
      <c r="AJ919" s="5"/>
      <c r="AK919" s="5"/>
      <c r="AL919" s="5"/>
      <c r="AM919" s="5"/>
    </row>
    <row r="920" spans="1:39" ht="12.75" customHeight="1" x14ac:dyDescent="0.2">
      <c r="A920" s="53"/>
      <c r="B920" s="53"/>
      <c r="C920" s="53"/>
      <c r="E920" s="53"/>
      <c r="F920" s="53"/>
      <c r="G920" s="53"/>
      <c r="H920" s="53"/>
      <c r="P920" s="53"/>
      <c r="Q920" s="53"/>
      <c r="AA920" s="5"/>
      <c r="AB920" s="5"/>
      <c r="AC920" s="5"/>
      <c r="AD920" s="5"/>
      <c r="AE920" s="5"/>
      <c r="AF920" s="5"/>
      <c r="AG920" s="5"/>
      <c r="AH920" s="5"/>
      <c r="AI920" s="7"/>
      <c r="AJ920" s="5"/>
      <c r="AK920" s="5"/>
      <c r="AL920" s="5"/>
      <c r="AM920" s="5"/>
    </row>
    <row r="921" spans="1:39" ht="12.75" customHeight="1" x14ac:dyDescent="0.2">
      <c r="A921" s="53"/>
      <c r="B921" s="53"/>
      <c r="C921" s="53"/>
      <c r="E921" s="53"/>
      <c r="F921" s="53"/>
      <c r="G921" s="53"/>
      <c r="H921" s="53"/>
      <c r="P921" s="53"/>
      <c r="Q921" s="53"/>
      <c r="AA921" s="5"/>
      <c r="AB921" s="5"/>
      <c r="AC921" s="5"/>
      <c r="AD921" s="5"/>
      <c r="AE921" s="5"/>
      <c r="AF921" s="5"/>
      <c r="AG921" s="5"/>
      <c r="AH921" s="5"/>
      <c r="AI921" s="7"/>
      <c r="AJ921" s="5"/>
      <c r="AK921" s="5"/>
      <c r="AL921" s="5"/>
      <c r="AM921" s="5"/>
    </row>
    <row r="922" spans="1:39" ht="12.75" customHeight="1" x14ac:dyDescent="0.2">
      <c r="A922" s="53"/>
      <c r="B922" s="53"/>
      <c r="C922" s="53"/>
      <c r="E922" s="53"/>
      <c r="F922" s="53"/>
      <c r="G922" s="53"/>
      <c r="H922" s="53"/>
      <c r="P922" s="53"/>
      <c r="Q922" s="53"/>
      <c r="AA922" s="5"/>
      <c r="AB922" s="5"/>
      <c r="AC922" s="5"/>
      <c r="AD922" s="5"/>
      <c r="AE922" s="5"/>
      <c r="AF922" s="5"/>
      <c r="AG922" s="5"/>
      <c r="AH922" s="5"/>
      <c r="AI922" s="7"/>
      <c r="AJ922" s="5"/>
      <c r="AK922" s="5"/>
      <c r="AL922" s="5"/>
      <c r="AM922" s="5"/>
    </row>
    <row r="923" spans="1:39" ht="12.75" customHeight="1" x14ac:dyDescent="0.2">
      <c r="A923" s="53"/>
      <c r="B923" s="53"/>
      <c r="C923" s="53"/>
      <c r="E923" s="53"/>
      <c r="F923" s="53"/>
      <c r="G923" s="53"/>
      <c r="H923" s="53"/>
      <c r="P923" s="53"/>
      <c r="Q923" s="53"/>
      <c r="AA923" s="5"/>
      <c r="AB923" s="5"/>
      <c r="AC923" s="5"/>
      <c r="AD923" s="5"/>
      <c r="AE923" s="5"/>
      <c r="AF923" s="5"/>
      <c r="AG923" s="5"/>
      <c r="AH923" s="5"/>
      <c r="AI923" s="7"/>
      <c r="AJ923" s="5"/>
      <c r="AK923" s="5"/>
      <c r="AL923" s="5"/>
      <c r="AM923" s="5"/>
    </row>
    <row r="924" spans="1:39" ht="12.75" customHeight="1" x14ac:dyDescent="0.2">
      <c r="A924" s="53"/>
      <c r="B924" s="53"/>
      <c r="C924" s="53"/>
      <c r="E924" s="53"/>
      <c r="F924" s="53"/>
      <c r="G924" s="53"/>
      <c r="H924" s="53"/>
      <c r="P924" s="53"/>
      <c r="Q924" s="53"/>
      <c r="AA924" s="5"/>
      <c r="AB924" s="5"/>
      <c r="AC924" s="5"/>
      <c r="AD924" s="5"/>
      <c r="AE924" s="5"/>
      <c r="AF924" s="5"/>
      <c r="AG924" s="5"/>
      <c r="AH924" s="5"/>
      <c r="AI924" s="7"/>
      <c r="AJ924" s="5"/>
      <c r="AK924" s="5"/>
      <c r="AL924" s="5"/>
      <c r="AM924" s="5"/>
    </row>
    <row r="925" spans="1:39" ht="12.75" customHeight="1" x14ac:dyDescent="0.2">
      <c r="A925" s="53"/>
      <c r="B925" s="53"/>
      <c r="C925" s="53"/>
      <c r="E925" s="53"/>
      <c r="F925" s="53"/>
      <c r="G925" s="53"/>
      <c r="H925" s="53"/>
      <c r="P925" s="53"/>
      <c r="Q925" s="53"/>
      <c r="AA925" s="5"/>
      <c r="AB925" s="5"/>
      <c r="AC925" s="5"/>
      <c r="AD925" s="5"/>
      <c r="AE925" s="5"/>
      <c r="AF925" s="5"/>
      <c r="AG925" s="5"/>
      <c r="AH925" s="5"/>
      <c r="AI925" s="7"/>
      <c r="AJ925" s="5"/>
      <c r="AK925" s="5"/>
      <c r="AL925" s="5"/>
      <c r="AM925" s="5"/>
    </row>
    <row r="926" spans="1:39" ht="12.75" customHeight="1" x14ac:dyDescent="0.2">
      <c r="A926" s="53"/>
      <c r="B926" s="53"/>
      <c r="C926" s="53"/>
      <c r="E926" s="53"/>
      <c r="F926" s="53"/>
      <c r="G926" s="53"/>
      <c r="H926" s="53"/>
      <c r="P926" s="53"/>
      <c r="Q926" s="53"/>
      <c r="AA926" s="5"/>
      <c r="AB926" s="5"/>
      <c r="AC926" s="5"/>
      <c r="AD926" s="5"/>
      <c r="AE926" s="5"/>
      <c r="AF926" s="5"/>
      <c r="AG926" s="5"/>
      <c r="AH926" s="5"/>
      <c r="AI926" s="7"/>
      <c r="AJ926" s="5"/>
      <c r="AK926" s="5"/>
      <c r="AL926" s="5"/>
      <c r="AM926" s="5"/>
    </row>
    <row r="927" spans="1:39" ht="12.75" customHeight="1" x14ac:dyDescent="0.2">
      <c r="A927" s="53"/>
      <c r="B927" s="53"/>
      <c r="C927" s="53"/>
      <c r="E927" s="53"/>
      <c r="F927" s="53"/>
      <c r="G927" s="53"/>
      <c r="H927" s="53"/>
      <c r="P927" s="53"/>
      <c r="Q927" s="53"/>
      <c r="AA927" s="5"/>
      <c r="AB927" s="5"/>
      <c r="AC927" s="5"/>
      <c r="AD927" s="5"/>
      <c r="AE927" s="5"/>
      <c r="AF927" s="5"/>
      <c r="AG927" s="5"/>
      <c r="AH927" s="5"/>
      <c r="AI927" s="7"/>
      <c r="AJ927" s="5"/>
      <c r="AK927" s="5"/>
      <c r="AL927" s="5"/>
      <c r="AM927" s="5"/>
    </row>
    <row r="928" spans="1:39" ht="12.75" customHeight="1" x14ac:dyDescent="0.2">
      <c r="A928" s="53"/>
      <c r="B928" s="53"/>
      <c r="C928" s="53"/>
      <c r="E928" s="53"/>
      <c r="F928" s="53"/>
      <c r="G928" s="53"/>
      <c r="H928" s="53"/>
      <c r="P928" s="53"/>
      <c r="Q928" s="53"/>
      <c r="AA928" s="5"/>
      <c r="AB928" s="5"/>
      <c r="AC928" s="5"/>
      <c r="AD928" s="5"/>
      <c r="AE928" s="5"/>
      <c r="AF928" s="5"/>
      <c r="AG928" s="5"/>
      <c r="AH928" s="5"/>
      <c r="AI928" s="7"/>
      <c r="AJ928" s="5"/>
      <c r="AK928" s="5"/>
      <c r="AL928" s="5"/>
      <c r="AM928" s="5"/>
    </row>
    <row r="929" spans="1:39" ht="12.75" customHeight="1" x14ac:dyDescent="0.2">
      <c r="A929" s="53"/>
      <c r="B929" s="53"/>
      <c r="C929" s="53"/>
      <c r="E929" s="53"/>
      <c r="F929" s="53"/>
      <c r="G929" s="53"/>
      <c r="H929" s="53"/>
      <c r="P929" s="53"/>
      <c r="Q929" s="53"/>
      <c r="AA929" s="5"/>
      <c r="AB929" s="5"/>
      <c r="AC929" s="5"/>
      <c r="AD929" s="5"/>
      <c r="AE929" s="5"/>
      <c r="AF929" s="5"/>
      <c r="AG929" s="5"/>
      <c r="AH929" s="5"/>
      <c r="AI929" s="7"/>
      <c r="AJ929" s="5"/>
      <c r="AK929" s="5"/>
      <c r="AL929" s="5"/>
      <c r="AM929" s="5"/>
    </row>
    <row r="930" spans="1:39" ht="12.75" customHeight="1" x14ac:dyDescent="0.2">
      <c r="A930" s="53"/>
      <c r="B930" s="53"/>
      <c r="C930" s="53"/>
      <c r="E930" s="53"/>
      <c r="F930" s="53"/>
      <c r="G930" s="53"/>
      <c r="H930" s="53"/>
      <c r="P930" s="53"/>
      <c r="Q930" s="53"/>
      <c r="AA930" s="5"/>
      <c r="AB930" s="5"/>
      <c r="AC930" s="5"/>
      <c r="AD930" s="5"/>
      <c r="AE930" s="5"/>
      <c r="AF930" s="5"/>
      <c r="AG930" s="5"/>
      <c r="AH930" s="5"/>
      <c r="AI930" s="7"/>
      <c r="AJ930" s="5"/>
      <c r="AK930" s="5"/>
      <c r="AL930" s="5"/>
      <c r="AM930" s="5"/>
    </row>
    <row r="931" spans="1:39" ht="12.75" customHeight="1" x14ac:dyDescent="0.2">
      <c r="A931" s="53"/>
      <c r="B931" s="53"/>
      <c r="C931" s="53"/>
      <c r="E931" s="53"/>
      <c r="F931" s="53"/>
      <c r="G931" s="53"/>
      <c r="H931" s="53"/>
      <c r="P931" s="53"/>
      <c r="Q931" s="53"/>
      <c r="AA931" s="5"/>
      <c r="AB931" s="5"/>
      <c r="AC931" s="5"/>
      <c r="AD931" s="5"/>
      <c r="AE931" s="5"/>
      <c r="AF931" s="5"/>
      <c r="AG931" s="5"/>
      <c r="AH931" s="5"/>
      <c r="AI931" s="7"/>
      <c r="AJ931" s="5"/>
      <c r="AK931" s="5"/>
      <c r="AL931" s="5"/>
      <c r="AM931" s="5"/>
    </row>
    <row r="932" spans="1:39" ht="12.75" customHeight="1" x14ac:dyDescent="0.2">
      <c r="A932" s="53"/>
      <c r="B932" s="53"/>
      <c r="C932" s="53"/>
      <c r="E932" s="53"/>
      <c r="F932" s="53"/>
      <c r="G932" s="53"/>
      <c r="H932" s="53"/>
      <c r="P932" s="53"/>
      <c r="Q932" s="53"/>
      <c r="AA932" s="5"/>
      <c r="AB932" s="5"/>
      <c r="AC932" s="5"/>
      <c r="AD932" s="5"/>
      <c r="AE932" s="5"/>
      <c r="AF932" s="5"/>
      <c r="AG932" s="5"/>
      <c r="AH932" s="5"/>
      <c r="AI932" s="7"/>
      <c r="AJ932" s="5"/>
      <c r="AK932" s="5"/>
      <c r="AL932" s="5"/>
      <c r="AM932" s="5"/>
    </row>
    <row r="933" spans="1:39" ht="12.75" customHeight="1" x14ac:dyDescent="0.2">
      <c r="A933" s="53"/>
      <c r="B933" s="53"/>
      <c r="C933" s="53"/>
      <c r="E933" s="53"/>
      <c r="F933" s="53"/>
      <c r="G933" s="53"/>
      <c r="H933" s="53"/>
      <c r="P933" s="53"/>
      <c r="Q933" s="53"/>
      <c r="AA933" s="5"/>
      <c r="AB933" s="5"/>
      <c r="AC933" s="5"/>
      <c r="AD933" s="5"/>
      <c r="AE933" s="5"/>
      <c r="AF933" s="5"/>
      <c r="AG933" s="5"/>
      <c r="AH933" s="5"/>
      <c r="AI933" s="7"/>
      <c r="AJ933" s="5"/>
      <c r="AK933" s="5"/>
      <c r="AL933" s="5"/>
      <c r="AM933" s="5"/>
    </row>
    <row r="934" spans="1:39" ht="12.75" customHeight="1" x14ac:dyDescent="0.2">
      <c r="A934" s="53"/>
      <c r="B934" s="53"/>
      <c r="C934" s="53"/>
      <c r="E934" s="53"/>
      <c r="F934" s="53"/>
      <c r="G934" s="53"/>
      <c r="H934" s="53"/>
      <c r="P934" s="53"/>
      <c r="Q934" s="53"/>
      <c r="AA934" s="5"/>
      <c r="AB934" s="5"/>
      <c r="AC934" s="5"/>
      <c r="AD934" s="5"/>
      <c r="AE934" s="5"/>
      <c r="AF934" s="5"/>
      <c r="AG934" s="5"/>
      <c r="AH934" s="5"/>
      <c r="AI934" s="7"/>
      <c r="AJ934" s="5"/>
      <c r="AK934" s="5"/>
      <c r="AL934" s="5"/>
      <c r="AM934" s="5"/>
    </row>
    <row r="935" spans="1:39" ht="12.75" customHeight="1" x14ac:dyDescent="0.2">
      <c r="A935" s="53"/>
      <c r="B935" s="53"/>
      <c r="C935" s="53"/>
      <c r="E935" s="53"/>
      <c r="F935" s="53"/>
      <c r="G935" s="53"/>
      <c r="H935" s="53"/>
      <c r="P935" s="53"/>
      <c r="Q935" s="53"/>
      <c r="AA935" s="5"/>
      <c r="AB935" s="5"/>
      <c r="AC935" s="5"/>
      <c r="AD935" s="5"/>
      <c r="AE935" s="5"/>
      <c r="AF935" s="5"/>
      <c r="AG935" s="5"/>
      <c r="AH935" s="5"/>
      <c r="AI935" s="7"/>
      <c r="AJ935" s="5"/>
      <c r="AK935" s="5"/>
      <c r="AL935" s="5"/>
      <c r="AM935" s="5"/>
    </row>
    <row r="936" spans="1:39" ht="12.75" customHeight="1" x14ac:dyDescent="0.2">
      <c r="A936" s="53"/>
      <c r="B936" s="53"/>
      <c r="C936" s="53"/>
      <c r="E936" s="53"/>
      <c r="F936" s="53"/>
      <c r="G936" s="53"/>
      <c r="H936" s="53"/>
      <c r="P936" s="53"/>
      <c r="Q936" s="53"/>
      <c r="AA936" s="5"/>
      <c r="AB936" s="5"/>
      <c r="AC936" s="5"/>
      <c r="AD936" s="5"/>
      <c r="AE936" s="5"/>
      <c r="AF936" s="5"/>
      <c r="AG936" s="5"/>
      <c r="AH936" s="5"/>
      <c r="AI936" s="7"/>
      <c r="AJ936" s="5"/>
      <c r="AK936" s="5"/>
      <c r="AL936" s="5"/>
      <c r="AM936" s="5"/>
    </row>
    <row r="937" spans="1:39" ht="12.75" customHeight="1" x14ac:dyDescent="0.2">
      <c r="A937" s="53"/>
      <c r="B937" s="53"/>
      <c r="C937" s="53"/>
      <c r="E937" s="53"/>
      <c r="F937" s="53"/>
      <c r="G937" s="53"/>
      <c r="H937" s="53"/>
      <c r="P937" s="53"/>
      <c r="Q937" s="53"/>
      <c r="AA937" s="5"/>
      <c r="AB937" s="5"/>
      <c r="AC937" s="5"/>
      <c r="AD937" s="5"/>
      <c r="AE937" s="5"/>
      <c r="AF937" s="5"/>
      <c r="AG937" s="5"/>
      <c r="AH937" s="5"/>
      <c r="AI937" s="7"/>
      <c r="AJ937" s="5"/>
      <c r="AK937" s="5"/>
      <c r="AL937" s="5"/>
      <c r="AM937" s="5"/>
    </row>
    <row r="938" spans="1:39" ht="12.75" customHeight="1" x14ac:dyDescent="0.2">
      <c r="A938" s="53"/>
      <c r="B938" s="53"/>
      <c r="C938" s="53"/>
      <c r="E938" s="53"/>
      <c r="F938" s="53"/>
      <c r="G938" s="53"/>
      <c r="H938" s="53"/>
      <c r="P938" s="53"/>
      <c r="Q938" s="53"/>
      <c r="AA938" s="5"/>
      <c r="AB938" s="5"/>
      <c r="AC938" s="5"/>
      <c r="AD938" s="5"/>
      <c r="AE938" s="5"/>
      <c r="AF938" s="5"/>
      <c r="AG938" s="5"/>
      <c r="AH938" s="5"/>
      <c r="AI938" s="7"/>
      <c r="AJ938" s="5"/>
      <c r="AK938" s="5"/>
      <c r="AL938" s="5"/>
      <c r="AM938" s="5"/>
    </row>
    <row r="939" spans="1:39" ht="12.75" customHeight="1" x14ac:dyDescent="0.2">
      <c r="A939" s="53"/>
      <c r="B939" s="53"/>
      <c r="C939" s="53"/>
      <c r="E939" s="53"/>
      <c r="F939" s="53"/>
      <c r="G939" s="53"/>
      <c r="H939" s="53"/>
      <c r="P939" s="53"/>
      <c r="Q939" s="53"/>
      <c r="AA939" s="5"/>
      <c r="AB939" s="5"/>
      <c r="AC939" s="5"/>
      <c r="AD939" s="5"/>
      <c r="AE939" s="5"/>
      <c r="AF939" s="5"/>
      <c r="AG939" s="5"/>
      <c r="AH939" s="5"/>
      <c r="AI939" s="7"/>
      <c r="AJ939" s="5"/>
      <c r="AK939" s="5"/>
      <c r="AL939" s="5"/>
      <c r="AM939" s="5"/>
    </row>
    <row r="940" spans="1:39" ht="12.75" customHeight="1" x14ac:dyDescent="0.2">
      <c r="A940" s="53"/>
      <c r="B940" s="53"/>
      <c r="C940" s="53"/>
      <c r="E940" s="53"/>
      <c r="F940" s="53"/>
      <c r="G940" s="53"/>
      <c r="H940" s="53"/>
      <c r="P940" s="53"/>
      <c r="Q940" s="53"/>
      <c r="AA940" s="5"/>
      <c r="AB940" s="5"/>
      <c r="AC940" s="5"/>
      <c r="AD940" s="5"/>
      <c r="AE940" s="5"/>
      <c r="AF940" s="5"/>
      <c r="AG940" s="5"/>
      <c r="AH940" s="5"/>
      <c r="AI940" s="7"/>
      <c r="AJ940" s="5"/>
      <c r="AK940" s="5"/>
      <c r="AL940" s="5"/>
      <c r="AM940" s="5"/>
    </row>
    <row r="941" spans="1:39" ht="12.75" customHeight="1" x14ac:dyDescent="0.2">
      <c r="A941" s="53"/>
      <c r="B941" s="53"/>
      <c r="C941" s="53"/>
      <c r="E941" s="53"/>
      <c r="F941" s="53"/>
      <c r="G941" s="53"/>
      <c r="H941" s="53"/>
      <c r="P941" s="53"/>
      <c r="Q941" s="53"/>
      <c r="AA941" s="5"/>
      <c r="AB941" s="5"/>
      <c r="AC941" s="5"/>
      <c r="AD941" s="5"/>
      <c r="AE941" s="5"/>
      <c r="AF941" s="5"/>
      <c r="AG941" s="5"/>
      <c r="AH941" s="5"/>
      <c r="AI941" s="7"/>
      <c r="AJ941" s="5"/>
      <c r="AK941" s="5"/>
      <c r="AL941" s="5"/>
      <c r="AM941" s="5"/>
    </row>
    <row r="942" spans="1:39" ht="12.75" customHeight="1" x14ac:dyDescent="0.2">
      <c r="A942" s="53"/>
      <c r="B942" s="53"/>
      <c r="C942" s="53"/>
      <c r="E942" s="53"/>
      <c r="F942" s="53"/>
      <c r="G942" s="53"/>
      <c r="H942" s="53"/>
      <c r="P942" s="53"/>
      <c r="Q942" s="53"/>
      <c r="AA942" s="5"/>
      <c r="AB942" s="5"/>
      <c r="AC942" s="5"/>
      <c r="AD942" s="5"/>
      <c r="AE942" s="5"/>
      <c r="AF942" s="5"/>
      <c r="AG942" s="5"/>
      <c r="AH942" s="5"/>
      <c r="AI942" s="7"/>
      <c r="AJ942" s="5"/>
      <c r="AK942" s="5"/>
      <c r="AL942" s="5"/>
      <c r="AM942" s="5"/>
    </row>
    <row r="943" spans="1:39" ht="12.75" customHeight="1" x14ac:dyDescent="0.2">
      <c r="A943" s="53"/>
      <c r="B943" s="53"/>
      <c r="C943" s="53"/>
      <c r="E943" s="53"/>
      <c r="F943" s="53"/>
      <c r="G943" s="53"/>
      <c r="H943" s="53"/>
      <c r="P943" s="53"/>
      <c r="Q943" s="53"/>
      <c r="AA943" s="5"/>
      <c r="AB943" s="5"/>
      <c r="AC943" s="5"/>
      <c r="AD943" s="5"/>
      <c r="AE943" s="5"/>
      <c r="AF943" s="5"/>
      <c r="AG943" s="5"/>
      <c r="AH943" s="5"/>
      <c r="AI943" s="7"/>
      <c r="AJ943" s="5"/>
      <c r="AK943" s="5"/>
      <c r="AL943" s="5"/>
      <c r="AM943" s="5"/>
    </row>
    <row r="944" spans="1:39" ht="12.75" customHeight="1" x14ac:dyDescent="0.2">
      <c r="A944" s="53"/>
      <c r="B944" s="53"/>
      <c r="C944" s="53"/>
      <c r="E944" s="53"/>
      <c r="F944" s="53"/>
      <c r="G944" s="53"/>
      <c r="H944" s="53"/>
      <c r="P944" s="53"/>
      <c r="Q944" s="53"/>
      <c r="AA944" s="5"/>
      <c r="AB944" s="5"/>
      <c r="AC944" s="5"/>
      <c r="AD944" s="5"/>
      <c r="AE944" s="5"/>
      <c r="AF944" s="5"/>
      <c r="AG944" s="5"/>
      <c r="AH944" s="5"/>
      <c r="AI944" s="7"/>
      <c r="AJ944" s="5"/>
      <c r="AK944" s="5"/>
      <c r="AL944" s="5"/>
      <c r="AM944" s="5"/>
    </row>
    <row r="945" spans="1:39" ht="12.75" customHeight="1" x14ac:dyDescent="0.2">
      <c r="A945" s="53"/>
      <c r="B945" s="53"/>
      <c r="C945" s="53"/>
      <c r="E945" s="53"/>
      <c r="F945" s="53"/>
      <c r="G945" s="53"/>
      <c r="H945" s="53"/>
      <c r="P945" s="53"/>
      <c r="Q945" s="53"/>
      <c r="AA945" s="5"/>
      <c r="AB945" s="5"/>
      <c r="AC945" s="5"/>
      <c r="AD945" s="5"/>
      <c r="AE945" s="5"/>
      <c r="AF945" s="5"/>
      <c r="AG945" s="5"/>
      <c r="AH945" s="5"/>
      <c r="AI945" s="7"/>
      <c r="AJ945" s="5"/>
      <c r="AK945" s="5"/>
      <c r="AL945" s="5"/>
      <c r="AM945" s="5"/>
    </row>
    <row r="946" spans="1:39" ht="12.75" customHeight="1" x14ac:dyDescent="0.2">
      <c r="A946" s="53"/>
      <c r="B946" s="53"/>
      <c r="C946" s="53"/>
      <c r="E946" s="53"/>
      <c r="F946" s="53"/>
      <c r="G946" s="53"/>
      <c r="H946" s="53"/>
      <c r="P946" s="53"/>
      <c r="Q946" s="53"/>
      <c r="AA946" s="5"/>
      <c r="AB946" s="5"/>
      <c r="AC946" s="5"/>
      <c r="AD946" s="5"/>
      <c r="AE946" s="5"/>
      <c r="AF946" s="5"/>
      <c r="AG946" s="5"/>
      <c r="AH946" s="5"/>
      <c r="AI946" s="7"/>
      <c r="AJ946" s="5"/>
      <c r="AK946" s="5"/>
      <c r="AL946" s="5"/>
      <c r="AM946" s="5"/>
    </row>
    <row r="947" spans="1:39" ht="12.75" customHeight="1" x14ac:dyDescent="0.2">
      <c r="A947" s="53"/>
      <c r="B947" s="53"/>
      <c r="C947" s="53"/>
      <c r="E947" s="53"/>
      <c r="F947" s="53"/>
      <c r="G947" s="53"/>
      <c r="H947" s="53"/>
      <c r="P947" s="53"/>
      <c r="Q947" s="53"/>
      <c r="AA947" s="5"/>
      <c r="AB947" s="5"/>
      <c r="AC947" s="5"/>
      <c r="AD947" s="5"/>
      <c r="AE947" s="5"/>
      <c r="AF947" s="5"/>
      <c r="AG947" s="5"/>
      <c r="AH947" s="5"/>
      <c r="AI947" s="7"/>
      <c r="AJ947" s="5"/>
      <c r="AK947" s="5"/>
      <c r="AL947" s="5"/>
      <c r="AM947" s="5"/>
    </row>
    <row r="948" spans="1:39" ht="12.75" customHeight="1" x14ac:dyDescent="0.2">
      <c r="A948" s="53"/>
      <c r="B948" s="53"/>
      <c r="C948" s="53"/>
      <c r="E948" s="53"/>
      <c r="F948" s="53"/>
      <c r="G948" s="53"/>
      <c r="H948" s="53"/>
      <c r="P948" s="53"/>
      <c r="Q948" s="53"/>
      <c r="AA948" s="5"/>
      <c r="AB948" s="5"/>
      <c r="AC948" s="5"/>
      <c r="AD948" s="5"/>
      <c r="AE948" s="5"/>
      <c r="AF948" s="5"/>
      <c r="AG948" s="5"/>
      <c r="AH948" s="5"/>
      <c r="AI948" s="7"/>
      <c r="AJ948" s="5"/>
      <c r="AK948" s="5"/>
      <c r="AL948" s="5"/>
      <c r="AM948" s="5"/>
    </row>
    <row r="949" spans="1:39" ht="12.75" customHeight="1" x14ac:dyDescent="0.2">
      <c r="A949" s="53"/>
      <c r="B949" s="53"/>
      <c r="C949" s="53"/>
      <c r="E949" s="53"/>
      <c r="F949" s="53"/>
      <c r="G949" s="53"/>
      <c r="H949" s="53"/>
      <c r="P949" s="53"/>
      <c r="Q949" s="53"/>
      <c r="AA949" s="5"/>
      <c r="AB949" s="5"/>
      <c r="AC949" s="5"/>
      <c r="AD949" s="5"/>
      <c r="AE949" s="5"/>
      <c r="AF949" s="5"/>
      <c r="AG949" s="5"/>
      <c r="AH949" s="5"/>
      <c r="AI949" s="7"/>
      <c r="AJ949" s="5"/>
      <c r="AK949" s="5"/>
      <c r="AL949" s="5"/>
      <c r="AM949" s="5"/>
    </row>
    <row r="950" spans="1:39" ht="12.75" customHeight="1" x14ac:dyDescent="0.2">
      <c r="A950" s="53"/>
      <c r="B950" s="53"/>
      <c r="C950" s="53"/>
      <c r="E950" s="53"/>
      <c r="F950" s="53"/>
      <c r="G950" s="53"/>
      <c r="H950" s="53"/>
      <c r="P950" s="53"/>
      <c r="Q950" s="53"/>
      <c r="AA950" s="5"/>
      <c r="AB950" s="5"/>
      <c r="AC950" s="5"/>
      <c r="AD950" s="5"/>
      <c r="AE950" s="5"/>
      <c r="AF950" s="5"/>
      <c r="AG950" s="5"/>
      <c r="AH950" s="5"/>
      <c r="AI950" s="7"/>
      <c r="AJ950" s="5"/>
      <c r="AK950" s="5"/>
      <c r="AL950" s="5"/>
      <c r="AM950" s="5"/>
    </row>
    <row r="951" spans="1:39" ht="12.75" customHeight="1" x14ac:dyDescent="0.2">
      <c r="A951" s="53"/>
      <c r="B951" s="53"/>
      <c r="C951" s="53"/>
      <c r="E951" s="53"/>
      <c r="F951" s="53"/>
      <c r="G951" s="53"/>
      <c r="H951" s="53"/>
      <c r="P951" s="53"/>
      <c r="Q951" s="53"/>
      <c r="AA951" s="5"/>
      <c r="AB951" s="5"/>
      <c r="AC951" s="5"/>
      <c r="AD951" s="5"/>
      <c r="AE951" s="5"/>
      <c r="AF951" s="5"/>
      <c r="AG951" s="5"/>
      <c r="AH951" s="5"/>
      <c r="AI951" s="7"/>
      <c r="AJ951" s="5"/>
      <c r="AK951" s="5"/>
      <c r="AL951" s="5"/>
      <c r="AM951" s="5"/>
    </row>
    <row r="952" spans="1:39" ht="12.75" customHeight="1" x14ac:dyDescent="0.2">
      <c r="A952" s="53"/>
      <c r="B952" s="53"/>
      <c r="C952" s="53"/>
      <c r="E952" s="53"/>
      <c r="F952" s="53"/>
      <c r="G952" s="53"/>
      <c r="H952" s="53"/>
      <c r="P952" s="53"/>
      <c r="Q952" s="53"/>
      <c r="AA952" s="5"/>
      <c r="AB952" s="5"/>
      <c r="AC952" s="5"/>
      <c r="AD952" s="5"/>
      <c r="AE952" s="5"/>
      <c r="AF952" s="5"/>
      <c r="AG952" s="5"/>
      <c r="AH952" s="5"/>
      <c r="AI952" s="7"/>
      <c r="AJ952" s="5"/>
      <c r="AK952" s="5"/>
      <c r="AL952" s="5"/>
      <c r="AM952" s="5"/>
    </row>
    <row r="953" spans="1:39" ht="12.75" customHeight="1" x14ac:dyDescent="0.2">
      <c r="A953" s="53"/>
      <c r="B953" s="53"/>
      <c r="C953" s="53"/>
      <c r="E953" s="53"/>
      <c r="F953" s="53"/>
      <c r="G953" s="53"/>
      <c r="H953" s="53"/>
      <c r="P953" s="53"/>
      <c r="Q953" s="53"/>
      <c r="AA953" s="5"/>
      <c r="AB953" s="5"/>
      <c r="AC953" s="5"/>
      <c r="AD953" s="5"/>
      <c r="AE953" s="5"/>
      <c r="AF953" s="5"/>
      <c r="AG953" s="5"/>
      <c r="AH953" s="5"/>
      <c r="AI953" s="7"/>
      <c r="AJ953" s="5"/>
      <c r="AK953" s="5"/>
      <c r="AL953" s="5"/>
      <c r="AM953" s="5"/>
    </row>
    <row r="954" spans="1:39" ht="12.75" customHeight="1" x14ac:dyDescent="0.2">
      <c r="A954" s="53"/>
      <c r="B954" s="53"/>
      <c r="C954" s="53"/>
      <c r="E954" s="53"/>
      <c r="F954" s="53"/>
      <c r="G954" s="53"/>
      <c r="H954" s="53"/>
      <c r="P954" s="53"/>
      <c r="Q954" s="53"/>
      <c r="AA954" s="5"/>
      <c r="AB954" s="5"/>
      <c r="AC954" s="5"/>
      <c r="AD954" s="5"/>
      <c r="AE954" s="5"/>
      <c r="AF954" s="5"/>
      <c r="AG954" s="5"/>
      <c r="AH954" s="5"/>
      <c r="AI954" s="7"/>
      <c r="AJ954" s="5"/>
      <c r="AK954" s="5"/>
      <c r="AL954" s="5"/>
      <c r="AM954" s="5"/>
    </row>
    <row r="955" spans="1:39" ht="12.75" customHeight="1" x14ac:dyDescent="0.2">
      <c r="A955" s="53"/>
      <c r="B955" s="53"/>
      <c r="C955" s="53"/>
      <c r="E955" s="53"/>
      <c r="F955" s="53"/>
      <c r="G955" s="53"/>
      <c r="H955" s="53"/>
      <c r="P955" s="53"/>
      <c r="Q955" s="53"/>
      <c r="AA955" s="5"/>
      <c r="AB955" s="5"/>
      <c r="AC955" s="5"/>
      <c r="AD955" s="5"/>
      <c r="AE955" s="5"/>
      <c r="AF955" s="5"/>
      <c r="AG955" s="5"/>
      <c r="AH955" s="5"/>
      <c r="AI955" s="7"/>
      <c r="AJ955" s="5"/>
      <c r="AK955" s="5"/>
      <c r="AL955" s="5"/>
      <c r="AM955" s="5"/>
    </row>
    <row r="956" spans="1:39" ht="12.75" customHeight="1" x14ac:dyDescent="0.2">
      <c r="A956" s="53"/>
      <c r="B956" s="53"/>
      <c r="C956" s="53"/>
      <c r="E956" s="53"/>
      <c r="F956" s="53"/>
      <c r="G956" s="53"/>
      <c r="H956" s="53"/>
      <c r="P956" s="53"/>
      <c r="Q956" s="53"/>
      <c r="AA956" s="5"/>
      <c r="AB956" s="5"/>
      <c r="AC956" s="5"/>
      <c r="AD956" s="5"/>
      <c r="AE956" s="5"/>
      <c r="AF956" s="5"/>
      <c r="AG956" s="5"/>
      <c r="AH956" s="5"/>
      <c r="AI956" s="7"/>
      <c r="AJ956" s="5"/>
      <c r="AK956" s="5"/>
      <c r="AL956" s="5"/>
      <c r="AM956" s="5"/>
    </row>
    <row r="957" spans="1:39" ht="12.75" customHeight="1" x14ac:dyDescent="0.2">
      <c r="A957" s="53"/>
      <c r="B957" s="53"/>
      <c r="C957" s="53"/>
      <c r="E957" s="53"/>
      <c r="F957" s="53"/>
      <c r="G957" s="53"/>
      <c r="H957" s="53"/>
      <c r="P957" s="53"/>
      <c r="Q957" s="53"/>
      <c r="AA957" s="5"/>
      <c r="AB957" s="5"/>
      <c r="AC957" s="5"/>
      <c r="AD957" s="5"/>
      <c r="AE957" s="5"/>
      <c r="AF957" s="5"/>
      <c r="AG957" s="5"/>
      <c r="AH957" s="5"/>
      <c r="AI957" s="7"/>
      <c r="AJ957" s="5"/>
      <c r="AK957" s="5"/>
      <c r="AL957" s="5"/>
      <c r="AM957" s="5"/>
    </row>
    <row r="958" spans="1:39" ht="12.75" customHeight="1" x14ac:dyDescent="0.2">
      <c r="A958" s="53"/>
      <c r="B958" s="53"/>
      <c r="C958" s="53"/>
      <c r="E958" s="53"/>
      <c r="F958" s="53"/>
      <c r="G958" s="53"/>
      <c r="H958" s="53"/>
      <c r="P958" s="53"/>
      <c r="Q958" s="53"/>
      <c r="AA958" s="5"/>
      <c r="AB958" s="5"/>
      <c r="AC958" s="5"/>
      <c r="AD958" s="5"/>
      <c r="AE958" s="5"/>
      <c r="AF958" s="5"/>
      <c r="AG958" s="5"/>
      <c r="AH958" s="5"/>
      <c r="AI958" s="7"/>
      <c r="AJ958" s="5"/>
      <c r="AK958" s="5"/>
      <c r="AL958" s="5"/>
      <c r="AM958" s="5"/>
    </row>
    <row r="959" spans="1:39" ht="12.75" customHeight="1" x14ac:dyDescent="0.2">
      <c r="A959" s="53"/>
      <c r="B959" s="53"/>
      <c r="C959" s="53"/>
      <c r="E959" s="53"/>
      <c r="F959" s="53"/>
      <c r="G959" s="53"/>
      <c r="H959" s="53"/>
      <c r="P959" s="53"/>
      <c r="Q959" s="53"/>
      <c r="AA959" s="5"/>
      <c r="AB959" s="5"/>
      <c r="AC959" s="5"/>
      <c r="AD959" s="5"/>
      <c r="AE959" s="5"/>
      <c r="AF959" s="5"/>
      <c r="AG959" s="5"/>
      <c r="AH959" s="5"/>
      <c r="AI959" s="7"/>
      <c r="AJ959" s="5"/>
      <c r="AK959" s="5"/>
      <c r="AL959" s="5"/>
      <c r="AM959" s="5"/>
    </row>
    <row r="960" spans="1:39" ht="12.75" customHeight="1" x14ac:dyDescent="0.2">
      <c r="A960" s="53"/>
      <c r="B960" s="53"/>
      <c r="C960" s="53"/>
      <c r="E960" s="53"/>
      <c r="F960" s="53"/>
      <c r="G960" s="53"/>
      <c r="H960" s="53"/>
      <c r="P960" s="53"/>
      <c r="Q960" s="53"/>
      <c r="AA960" s="5"/>
      <c r="AB960" s="5"/>
      <c r="AC960" s="5"/>
      <c r="AD960" s="5"/>
      <c r="AE960" s="5"/>
      <c r="AF960" s="5"/>
      <c r="AG960" s="5"/>
      <c r="AH960" s="5"/>
      <c r="AI960" s="7"/>
      <c r="AJ960" s="5"/>
      <c r="AK960" s="5"/>
      <c r="AL960" s="5"/>
      <c r="AM960" s="5"/>
    </row>
    <row r="961" spans="1:39" ht="12.75" customHeight="1" x14ac:dyDescent="0.2">
      <c r="A961" s="53"/>
      <c r="B961" s="53"/>
      <c r="C961" s="53"/>
      <c r="E961" s="53"/>
      <c r="F961" s="53"/>
      <c r="G961" s="53"/>
      <c r="H961" s="53"/>
      <c r="P961" s="53"/>
      <c r="Q961" s="53"/>
      <c r="AA961" s="5"/>
      <c r="AB961" s="5"/>
      <c r="AC961" s="5"/>
      <c r="AD961" s="5"/>
      <c r="AE961" s="5"/>
      <c r="AF961" s="5"/>
      <c r="AG961" s="5"/>
      <c r="AH961" s="5"/>
      <c r="AI961" s="7"/>
      <c r="AJ961" s="5"/>
      <c r="AK961" s="5"/>
      <c r="AL961" s="5"/>
      <c r="AM961" s="5"/>
    </row>
    <row r="962" spans="1:39" ht="12.75" customHeight="1" x14ac:dyDescent="0.2">
      <c r="A962" s="53"/>
      <c r="B962" s="53"/>
      <c r="C962" s="53"/>
      <c r="E962" s="53"/>
      <c r="F962" s="53"/>
      <c r="G962" s="53"/>
      <c r="H962" s="53"/>
      <c r="P962" s="53"/>
      <c r="Q962" s="53"/>
      <c r="AA962" s="5"/>
      <c r="AB962" s="5"/>
      <c r="AC962" s="5"/>
      <c r="AD962" s="5"/>
      <c r="AE962" s="5"/>
      <c r="AF962" s="5"/>
      <c r="AG962" s="5"/>
      <c r="AH962" s="5"/>
      <c r="AI962" s="7"/>
      <c r="AJ962" s="5"/>
      <c r="AK962" s="5"/>
      <c r="AL962" s="5"/>
      <c r="AM962" s="5"/>
    </row>
    <row r="963" spans="1:39" ht="12.75" customHeight="1" x14ac:dyDescent="0.2">
      <c r="A963" s="53"/>
      <c r="B963" s="53"/>
      <c r="C963" s="53"/>
      <c r="E963" s="53"/>
      <c r="F963" s="53"/>
      <c r="G963" s="53"/>
      <c r="H963" s="53"/>
      <c r="P963" s="53"/>
      <c r="Q963" s="53"/>
      <c r="AA963" s="5"/>
      <c r="AB963" s="5"/>
      <c r="AC963" s="5"/>
      <c r="AD963" s="5"/>
      <c r="AE963" s="5"/>
      <c r="AF963" s="5"/>
      <c r="AG963" s="5"/>
      <c r="AH963" s="5"/>
      <c r="AI963" s="7"/>
      <c r="AJ963" s="5"/>
      <c r="AK963" s="5"/>
      <c r="AL963" s="5"/>
      <c r="AM963" s="5"/>
    </row>
    <row r="964" spans="1:39" ht="15" customHeight="1" x14ac:dyDescent="0.2">
      <c r="A964" s="53"/>
      <c r="B964" s="53"/>
      <c r="C964" s="53"/>
      <c r="E964" s="53"/>
      <c r="F964" s="53"/>
      <c r="G964" s="53"/>
      <c r="H964" s="53"/>
      <c r="P964" s="53"/>
      <c r="Q964" s="53"/>
    </row>
    <row r="965" spans="1:39" ht="15" customHeight="1" x14ac:dyDescent="0.2">
      <c r="A965" s="53"/>
      <c r="B965" s="53"/>
      <c r="C965" s="53"/>
      <c r="E965" s="53"/>
      <c r="F965" s="53"/>
      <c r="G965" s="53"/>
      <c r="H965" s="53"/>
      <c r="P965" s="53"/>
      <c r="Q965" s="53"/>
    </row>
    <row r="966" spans="1:39" ht="15" customHeight="1" x14ac:dyDescent="0.2">
      <c r="A966" s="53"/>
      <c r="B966" s="53"/>
      <c r="C966" s="53"/>
      <c r="E966" s="53"/>
      <c r="F966" s="53"/>
      <c r="G966" s="53"/>
      <c r="H966" s="53"/>
      <c r="P966" s="53"/>
      <c r="Q966" s="53"/>
    </row>
    <row r="967" spans="1:39" ht="15" customHeight="1" x14ac:dyDescent="0.2">
      <c r="A967" s="53"/>
      <c r="B967" s="53"/>
      <c r="C967" s="53"/>
      <c r="E967" s="53"/>
      <c r="F967" s="53"/>
      <c r="G967" s="53"/>
      <c r="H967" s="53"/>
      <c r="P967" s="53"/>
      <c r="Q967" s="53"/>
    </row>
    <row r="968" spans="1:39" ht="15" customHeight="1" x14ac:dyDescent="0.2">
      <c r="A968" s="53"/>
      <c r="B968" s="53"/>
      <c r="C968" s="53"/>
      <c r="E968" s="53"/>
      <c r="F968" s="53"/>
      <c r="G968" s="53"/>
      <c r="H968" s="53"/>
      <c r="P968" s="53"/>
      <c r="Q968" s="53"/>
    </row>
    <row r="969" spans="1:39" ht="15" customHeight="1" x14ac:dyDescent="0.2">
      <c r="A969" s="53"/>
      <c r="B969" s="53"/>
      <c r="C969" s="53"/>
      <c r="E969" s="53"/>
      <c r="F969" s="53"/>
      <c r="G969" s="53"/>
      <c r="H969" s="53"/>
      <c r="P969" s="53"/>
      <c r="Q969" s="53"/>
    </row>
    <row r="970" spans="1:39" ht="15" customHeight="1" x14ac:dyDescent="0.2">
      <c r="A970" s="53"/>
      <c r="B970" s="53"/>
      <c r="C970" s="53"/>
      <c r="E970" s="53"/>
      <c r="F970" s="53"/>
      <c r="G970" s="53"/>
      <c r="H970" s="53"/>
      <c r="P970" s="53"/>
      <c r="Q970" s="53"/>
    </row>
    <row r="971" spans="1:39" ht="15" customHeight="1" x14ac:dyDescent="0.2">
      <c r="A971" s="53"/>
      <c r="B971" s="53"/>
      <c r="C971" s="53"/>
      <c r="E971" s="53"/>
      <c r="F971" s="53"/>
      <c r="G971" s="53"/>
      <c r="H971" s="53"/>
      <c r="P971" s="53"/>
      <c r="Q971" s="53"/>
    </row>
    <row r="972" spans="1:39" ht="15" customHeight="1" x14ac:dyDescent="0.2">
      <c r="A972" s="53"/>
      <c r="B972" s="53"/>
      <c r="C972" s="53"/>
      <c r="E972" s="53"/>
      <c r="F972" s="53"/>
      <c r="G972" s="53"/>
      <c r="H972" s="53"/>
      <c r="P972" s="53"/>
      <c r="Q972" s="53"/>
    </row>
    <row r="973" spans="1:39" ht="15" customHeight="1" x14ac:dyDescent="0.2">
      <c r="A973" s="53"/>
      <c r="B973" s="53"/>
      <c r="C973" s="53"/>
      <c r="E973" s="53"/>
      <c r="F973" s="53"/>
      <c r="G973" s="53"/>
      <c r="H973" s="53"/>
      <c r="P973" s="53"/>
      <c r="Q973" s="53"/>
    </row>
    <row r="974" spans="1:39" ht="15" customHeight="1" x14ac:dyDescent="0.2">
      <c r="A974" s="53"/>
      <c r="B974" s="53"/>
      <c r="C974" s="53"/>
      <c r="E974" s="53"/>
      <c r="F974" s="53"/>
      <c r="G974" s="53"/>
      <c r="H974" s="53"/>
      <c r="P974" s="53"/>
      <c r="Q974" s="53"/>
    </row>
    <row r="975" spans="1:39" ht="15" customHeight="1" x14ac:dyDescent="0.2">
      <c r="A975" s="53"/>
      <c r="B975" s="53"/>
      <c r="C975" s="53"/>
      <c r="E975" s="53"/>
      <c r="F975" s="53"/>
      <c r="G975" s="53"/>
      <c r="H975" s="53"/>
      <c r="P975" s="53"/>
      <c r="Q975" s="53"/>
    </row>
    <row r="976" spans="1:39" ht="15" customHeight="1" x14ac:dyDescent="0.2">
      <c r="A976" s="53"/>
      <c r="B976" s="53"/>
      <c r="C976" s="53"/>
      <c r="E976" s="53"/>
      <c r="F976" s="53"/>
      <c r="G976" s="53"/>
      <c r="H976" s="53"/>
      <c r="P976" s="53"/>
      <c r="Q976" s="53"/>
    </row>
    <row r="977" spans="1:17" ht="15" customHeight="1" x14ac:dyDescent="0.2">
      <c r="A977" s="53"/>
      <c r="B977" s="53"/>
      <c r="C977" s="53"/>
      <c r="E977" s="53"/>
      <c r="F977" s="53"/>
      <c r="G977" s="53"/>
      <c r="H977" s="53"/>
      <c r="P977" s="53"/>
      <c r="Q977" s="53"/>
    </row>
    <row r="978" spans="1:17" ht="15" customHeight="1" x14ac:dyDescent="0.2">
      <c r="A978" s="53"/>
      <c r="B978" s="53"/>
      <c r="C978" s="53"/>
      <c r="E978" s="53"/>
      <c r="F978" s="53"/>
      <c r="G978" s="53"/>
      <c r="H978" s="53"/>
      <c r="P978" s="53"/>
      <c r="Q978" s="53"/>
    </row>
    <row r="979" spans="1:17" ht="15" customHeight="1" x14ac:dyDescent="0.2">
      <c r="A979" s="53"/>
      <c r="B979" s="53"/>
      <c r="C979" s="53"/>
      <c r="E979" s="53"/>
      <c r="F979" s="53"/>
      <c r="G979" s="53"/>
      <c r="H979" s="53"/>
      <c r="P979" s="53"/>
      <c r="Q979" s="53"/>
    </row>
    <row r="980" spans="1:17" ht="15" customHeight="1" x14ac:dyDescent="0.2">
      <c r="A980" s="53"/>
      <c r="B980" s="53"/>
      <c r="C980" s="53"/>
      <c r="E980" s="53"/>
      <c r="F980" s="53"/>
      <c r="G980" s="53"/>
      <c r="H980" s="53"/>
      <c r="P980" s="53"/>
      <c r="Q980" s="53"/>
    </row>
    <row r="981" spans="1:17" ht="15" customHeight="1" x14ac:dyDescent="0.2">
      <c r="A981" s="53"/>
      <c r="B981" s="53"/>
      <c r="C981" s="53"/>
      <c r="E981" s="53"/>
      <c r="F981" s="53"/>
      <c r="G981" s="53"/>
      <c r="H981" s="53"/>
      <c r="P981" s="53"/>
      <c r="Q981" s="53"/>
    </row>
    <row r="982" spans="1:17" ht="15" customHeight="1" x14ac:dyDescent="0.2">
      <c r="A982" s="53"/>
      <c r="B982" s="53"/>
      <c r="C982" s="53"/>
      <c r="E982" s="53"/>
      <c r="F982" s="53"/>
      <c r="G982" s="53"/>
      <c r="H982" s="53"/>
      <c r="P982" s="53"/>
      <c r="Q982" s="53"/>
    </row>
    <row r="983" spans="1:17" ht="15" customHeight="1" x14ac:dyDescent="0.2">
      <c r="A983" s="53"/>
      <c r="B983" s="53"/>
      <c r="C983" s="53"/>
      <c r="E983" s="53"/>
      <c r="F983" s="53"/>
      <c r="G983" s="53"/>
      <c r="H983" s="53"/>
      <c r="P983" s="53"/>
      <c r="Q983" s="53"/>
    </row>
    <row r="984" spans="1:17" ht="15" customHeight="1" x14ac:dyDescent="0.2">
      <c r="A984" s="53"/>
      <c r="B984" s="53"/>
      <c r="C984" s="53"/>
      <c r="E984" s="53"/>
      <c r="F984" s="53"/>
      <c r="G984" s="53"/>
      <c r="H984" s="53"/>
      <c r="P984" s="53"/>
      <c r="Q984" s="53"/>
    </row>
    <row r="985" spans="1:17" ht="15" customHeight="1" x14ac:dyDescent="0.2">
      <c r="A985" s="53"/>
      <c r="B985" s="53"/>
      <c r="C985" s="53"/>
      <c r="E985" s="53"/>
      <c r="F985" s="53"/>
      <c r="G985" s="53"/>
      <c r="H985" s="53"/>
      <c r="P985" s="53"/>
      <c r="Q985" s="53"/>
    </row>
    <row r="986" spans="1:17" ht="15" customHeight="1" x14ac:dyDescent="0.2">
      <c r="A986" s="53"/>
      <c r="B986" s="53"/>
      <c r="C986" s="53"/>
      <c r="E986" s="53"/>
      <c r="F986" s="53"/>
      <c r="G986" s="53"/>
      <c r="H986" s="53"/>
      <c r="P986" s="53"/>
      <c r="Q986" s="53"/>
    </row>
    <row r="987" spans="1:17" ht="15" customHeight="1" x14ac:dyDescent="0.2">
      <c r="A987" s="53"/>
      <c r="B987" s="53"/>
      <c r="C987" s="53"/>
      <c r="E987" s="53"/>
      <c r="F987" s="53"/>
      <c r="G987" s="53"/>
      <c r="H987" s="53"/>
      <c r="P987" s="53"/>
      <c r="Q987" s="53"/>
    </row>
    <row r="988" spans="1:17" ht="15" customHeight="1" x14ac:dyDescent="0.2">
      <c r="A988" s="53"/>
      <c r="B988" s="53"/>
      <c r="C988" s="53"/>
      <c r="E988" s="53"/>
      <c r="F988" s="53"/>
      <c r="G988" s="53"/>
      <c r="H988" s="53"/>
      <c r="P988" s="53"/>
      <c r="Q988" s="53"/>
    </row>
    <row r="989" spans="1:17" ht="15" customHeight="1" x14ac:dyDescent="0.2">
      <c r="A989" s="53"/>
      <c r="B989" s="53"/>
      <c r="C989" s="53"/>
      <c r="E989" s="53"/>
      <c r="F989" s="53"/>
      <c r="G989" s="53"/>
      <c r="H989" s="53"/>
      <c r="P989" s="53"/>
      <c r="Q989" s="53"/>
    </row>
    <row r="990" spans="1:17" ht="15" customHeight="1" x14ac:dyDescent="0.2">
      <c r="A990" s="53"/>
      <c r="B990" s="53"/>
      <c r="C990" s="53"/>
      <c r="E990" s="53"/>
      <c r="F990" s="53"/>
      <c r="G990" s="53"/>
      <c r="H990" s="53"/>
      <c r="P990" s="53"/>
      <c r="Q990" s="53"/>
    </row>
    <row r="991" spans="1:17" ht="15" customHeight="1" x14ac:dyDescent="0.2">
      <c r="A991" s="53"/>
      <c r="B991" s="53"/>
      <c r="C991" s="53"/>
      <c r="E991" s="53"/>
      <c r="F991" s="53"/>
      <c r="G991" s="53"/>
      <c r="H991" s="53"/>
      <c r="P991" s="53"/>
      <c r="Q991" s="53"/>
    </row>
    <row r="992" spans="1:17" ht="15" customHeight="1" x14ac:dyDescent="0.2">
      <c r="A992" s="53"/>
      <c r="B992" s="53"/>
      <c r="C992" s="53"/>
      <c r="E992" s="53"/>
      <c r="F992" s="53"/>
      <c r="G992" s="53"/>
      <c r="H992" s="53"/>
      <c r="P992" s="53"/>
      <c r="Q992" s="53"/>
    </row>
    <row r="993" spans="1:17" ht="15" customHeight="1" x14ac:dyDescent="0.2">
      <c r="A993" s="53"/>
      <c r="B993" s="53"/>
      <c r="C993" s="53"/>
      <c r="E993" s="53"/>
      <c r="F993" s="53"/>
      <c r="G993" s="53"/>
      <c r="H993" s="53"/>
      <c r="P993" s="53"/>
      <c r="Q993" s="53"/>
    </row>
    <row r="994" spans="1:17" ht="15" customHeight="1" x14ac:dyDescent="0.2">
      <c r="A994" s="53"/>
      <c r="B994" s="53"/>
      <c r="C994" s="53"/>
      <c r="E994" s="53"/>
      <c r="F994" s="53"/>
      <c r="G994" s="53"/>
      <c r="H994" s="53"/>
      <c r="P994" s="53"/>
      <c r="Q994" s="53"/>
    </row>
    <row r="995" spans="1:17" ht="15" customHeight="1" x14ac:dyDescent="0.2">
      <c r="A995" s="53"/>
      <c r="B995" s="53"/>
      <c r="C995" s="53"/>
      <c r="E995" s="53"/>
      <c r="F995" s="53"/>
      <c r="G995" s="53"/>
      <c r="H995" s="53"/>
      <c r="P995" s="53"/>
      <c r="Q995" s="53"/>
    </row>
    <row r="996" spans="1:17" ht="15" customHeight="1" x14ac:dyDescent="0.2">
      <c r="A996" s="53"/>
      <c r="B996" s="53"/>
      <c r="C996" s="53"/>
      <c r="E996" s="53"/>
      <c r="F996" s="53"/>
      <c r="G996" s="53"/>
      <c r="H996" s="53"/>
      <c r="P996" s="53"/>
      <c r="Q996" s="53"/>
    </row>
    <row r="997" spans="1:17" ht="15" customHeight="1" x14ac:dyDescent="0.2">
      <c r="A997" s="53"/>
      <c r="B997" s="53"/>
      <c r="C997" s="53"/>
      <c r="E997" s="53"/>
      <c r="F997" s="53"/>
      <c r="G997" s="53"/>
      <c r="H997" s="53"/>
      <c r="P997" s="53"/>
      <c r="Q997" s="53"/>
    </row>
    <row r="998" spans="1:17" ht="15" customHeight="1" x14ac:dyDescent="0.2">
      <c r="A998" s="53"/>
      <c r="B998" s="53"/>
      <c r="C998" s="53"/>
      <c r="E998" s="53"/>
      <c r="F998" s="53"/>
      <c r="G998" s="53"/>
      <c r="H998" s="53"/>
      <c r="P998" s="53"/>
      <c r="Q998" s="53"/>
    </row>
    <row r="999" spans="1:17" ht="15" customHeight="1" x14ac:dyDescent="0.2">
      <c r="A999" s="53"/>
      <c r="B999" s="53"/>
      <c r="C999" s="53"/>
      <c r="E999" s="53"/>
      <c r="F999" s="53"/>
      <c r="G999" s="53"/>
      <c r="H999" s="53"/>
      <c r="P999" s="53"/>
      <c r="Q999" s="53"/>
    </row>
    <row r="1000" spans="1:17" ht="15" customHeight="1" x14ac:dyDescent="0.2">
      <c r="A1000" s="53"/>
      <c r="B1000" s="53"/>
      <c r="C1000" s="53"/>
      <c r="E1000" s="53"/>
      <c r="F1000" s="53"/>
      <c r="G1000" s="53"/>
      <c r="H1000" s="53"/>
      <c r="P1000" s="53"/>
      <c r="Q1000" s="53"/>
    </row>
    <row r="1001" spans="1:17" ht="15" customHeight="1" x14ac:dyDescent="0.2">
      <c r="A1001" s="53"/>
      <c r="B1001" s="53"/>
      <c r="C1001" s="53"/>
      <c r="E1001" s="53"/>
      <c r="F1001" s="53"/>
      <c r="G1001" s="53"/>
      <c r="H1001" s="53"/>
      <c r="P1001" s="53"/>
      <c r="Q1001" s="53"/>
    </row>
    <row r="1002" spans="1:17" ht="15" customHeight="1" x14ac:dyDescent="0.2">
      <c r="A1002" s="53"/>
      <c r="B1002" s="53"/>
      <c r="C1002" s="53"/>
      <c r="E1002" s="53"/>
      <c r="F1002" s="53"/>
      <c r="G1002" s="53"/>
      <c r="H1002" s="53"/>
      <c r="P1002" s="53"/>
      <c r="Q1002" s="53"/>
    </row>
    <row r="1003" spans="1:17" ht="15" customHeight="1" x14ac:dyDescent="0.2">
      <c r="A1003" s="53"/>
      <c r="B1003" s="53"/>
      <c r="C1003" s="53"/>
      <c r="E1003" s="53"/>
      <c r="F1003" s="53"/>
      <c r="G1003" s="53"/>
      <c r="H1003" s="53"/>
      <c r="P1003" s="53"/>
      <c r="Q1003" s="53"/>
    </row>
    <row r="1004" spans="1:17" ht="15" customHeight="1" x14ac:dyDescent="0.2">
      <c r="A1004" s="53"/>
      <c r="B1004" s="53"/>
      <c r="C1004" s="53"/>
      <c r="E1004" s="53"/>
      <c r="F1004" s="53"/>
      <c r="G1004" s="53"/>
      <c r="H1004" s="53"/>
      <c r="P1004" s="53"/>
      <c r="Q1004" s="53"/>
    </row>
  </sheetData>
  <sheetProtection selectLockedCells="1" selectUnlockedCells="1"/>
  <mergeCells count="306">
    <mergeCell ref="AA27:AC27"/>
    <mergeCell ref="AA28:AC28"/>
    <mergeCell ref="AA29:AC29"/>
    <mergeCell ref="AA31:AC31"/>
    <mergeCell ref="AA30:AC30"/>
    <mergeCell ref="AA81:AC85"/>
    <mergeCell ref="AA13:AC13"/>
    <mergeCell ref="AA14:AC14"/>
    <mergeCell ref="AA15:AC15"/>
    <mergeCell ref="AA16:AC16"/>
    <mergeCell ref="AA17:AC17"/>
    <mergeCell ref="AA18:AC18"/>
    <mergeCell ref="AA20:AC20"/>
    <mergeCell ref="AA21:AC21"/>
    <mergeCell ref="AA22:AC22"/>
    <mergeCell ref="AD81:AF81"/>
    <mergeCell ref="AG83:AG84"/>
    <mergeCell ref="AA53:AC55"/>
    <mergeCell ref="AD53:AG55"/>
    <mergeCell ref="AG68:AG69"/>
    <mergeCell ref="AA56:AC60"/>
    <mergeCell ref="AA61:AC65"/>
    <mergeCell ref="AA66:AC70"/>
    <mergeCell ref="AA71:AC75"/>
    <mergeCell ref="AD71:AF71"/>
    <mergeCell ref="AG73:AG74"/>
    <mergeCell ref="AA76:AC80"/>
    <mergeCell ref="AD76:AF76"/>
    <mergeCell ref="AG78:AG79"/>
    <mergeCell ref="AD56:AF56"/>
    <mergeCell ref="AG58:AG59"/>
    <mergeCell ref="AD61:AF61"/>
    <mergeCell ref="AG63:AG64"/>
    <mergeCell ref="AD66:AF66"/>
    <mergeCell ref="AG41:AG42"/>
    <mergeCell ref="AD45:AF45"/>
    <mergeCell ref="AG47:AG48"/>
    <mergeCell ref="AA10:AC11"/>
    <mergeCell ref="AA19:AC19"/>
    <mergeCell ref="AA12:AC12"/>
    <mergeCell ref="AA25:AC25"/>
    <mergeCell ref="AA32:AC32"/>
    <mergeCell ref="AD10:AG11"/>
    <mergeCell ref="AD26:AF26"/>
    <mergeCell ref="AG28:AG29"/>
    <mergeCell ref="AA33:AC37"/>
    <mergeCell ref="AA38:AC38"/>
    <mergeCell ref="AA39:AC43"/>
    <mergeCell ref="AA44:AC44"/>
    <mergeCell ref="AA45:AC49"/>
    <mergeCell ref="AD33:AF33"/>
    <mergeCell ref="AD13:AF13"/>
    <mergeCell ref="AG15:AG16"/>
    <mergeCell ref="AD19:AF19"/>
    <mergeCell ref="AG21:AG22"/>
    <mergeCell ref="AA23:AC23"/>
    <mergeCell ref="AA24:AC24"/>
    <mergeCell ref="AA26:AC26"/>
    <mergeCell ref="G10:H11"/>
    <mergeCell ref="G13:H18"/>
    <mergeCell ref="G54:G55"/>
    <mergeCell ref="Q13:Q18"/>
    <mergeCell ref="R13:R18"/>
    <mergeCell ref="S13:S18"/>
    <mergeCell ref="T54:Y54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1"/>
    <mergeCell ref="P25:P31"/>
    <mergeCell ref="Q25:Q31"/>
    <mergeCell ref="R25:R31"/>
    <mergeCell ref="S25:S31"/>
    <mergeCell ref="K32:K37"/>
    <mergeCell ref="L32:L37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6:H86"/>
    <mergeCell ref="I86:Q86"/>
    <mergeCell ref="A54:D55"/>
    <mergeCell ref="P54:P55"/>
    <mergeCell ref="Q54:Q55"/>
    <mergeCell ref="A25:A31"/>
    <mergeCell ref="B25:B31"/>
    <mergeCell ref="C25:C31"/>
    <mergeCell ref="D25:D31"/>
    <mergeCell ref="P32:P37"/>
    <mergeCell ref="Q32:Q37"/>
    <mergeCell ref="B44:B49"/>
    <mergeCell ref="C44:C49"/>
    <mergeCell ref="D44:D49"/>
    <mergeCell ref="E44:E49"/>
    <mergeCell ref="F44:F49"/>
    <mergeCell ref="G44:H49"/>
    <mergeCell ref="I44:I49"/>
    <mergeCell ref="J44:J49"/>
    <mergeCell ref="K44:K49"/>
    <mergeCell ref="A44:A49"/>
    <mergeCell ref="K19:K24"/>
    <mergeCell ref="T10:Y11"/>
    <mergeCell ref="S10:S11"/>
    <mergeCell ref="E10:E11"/>
    <mergeCell ref="E54:F55"/>
    <mergeCell ref="H54:H55"/>
    <mergeCell ref="I54:N54"/>
    <mergeCell ref="S54:S55"/>
    <mergeCell ref="Q10:Q11"/>
    <mergeCell ref="L44:L49"/>
    <mergeCell ref="M44:M49"/>
    <mergeCell ref="N44:N49"/>
    <mergeCell ref="O44:O49"/>
    <mergeCell ref="P44:P49"/>
    <mergeCell ref="Q44:Q49"/>
    <mergeCell ref="R44:R49"/>
    <mergeCell ref="S44:S49"/>
    <mergeCell ref="P50:AG50"/>
    <mergeCell ref="P51:AG51"/>
    <mergeCell ref="A50:O51"/>
    <mergeCell ref="R54:R55"/>
    <mergeCell ref="E19:E24"/>
    <mergeCell ref="F19:F24"/>
    <mergeCell ref="A19:A24"/>
    <mergeCell ref="B19:B24"/>
    <mergeCell ref="L19:L24"/>
    <mergeCell ref="M19:M24"/>
    <mergeCell ref="N19:N24"/>
    <mergeCell ref="K25:K31"/>
    <mergeCell ref="L25:L31"/>
    <mergeCell ref="M25:M31"/>
    <mergeCell ref="N25:N31"/>
    <mergeCell ref="E13:E18"/>
    <mergeCell ref="F13:F18"/>
    <mergeCell ref="B32:B37"/>
    <mergeCell ref="C32:C37"/>
    <mergeCell ref="D32:D37"/>
    <mergeCell ref="E32:E37"/>
    <mergeCell ref="F32:F37"/>
    <mergeCell ref="G32:H37"/>
    <mergeCell ref="I32:I37"/>
    <mergeCell ref="J32:J37"/>
    <mergeCell ref="E25:E31"/>
    <mergeCell ref="F25:F31"/>
    <mergeCell ref="G25:H31"/>
    <mergeCell ref="I25:I31"/>
    <mergeCell ref="J25:J31"/>
    <mergeCell ref="M32:M37"/>
    <mergeCell ref="N32:N37"/>
    <mergeCell ref="O32:O37"/>
    <mergeCell ref="R32:R37"/>
    <mergeCell ref="S32:S37"/>
    <mergeCell ref="A38:A43"/>
    <mergeCell ref="B38:B43"/>
    <mergeCell ref="C38:C43"/>
    <mergeCell ref="D38:D43"/>
    <mergeCell ref="E38:E43"/>
    <mergeCell ref="F38:F43"/>
    <mergeCell ref="G38:H43"/>
    <mergeCell ref="I38:I43"/>
    <mergeCell ref="J38:J43"/>
    <mergeCell ref="K38:K43"/>
    <mergeCell ref="L38:L43"/>
    <mergeCell ref="M38:M43"/>
    <mergeCell ref="N38:N43"/>
    <mergeCell ref="O38:O43"/>
    <mergeCell ref="P38:P43"/>
    <mergeCell ref="Q38:Q43"/>
    <mergeCell ref="R38:R43"/>
    <mergeCell ref="S38:S43"/>
    <mergeCell ref="A32:A37"/>
    <mergeCell ref="K61:K65"/>
    <mergeCell ref="L61:L65"/>
    <mergeCell ref="M61:M65"/>
    <mergeCell ref="A56:D60"/>
    <mergeCell ref="E56:F60"/>
    <mergeCell ref="G56:G60"/>
    <mergeCell ref="H56:H60"/>
    <mergeCell ref="I56:I60"/>
    <mergeCell ref="J56:J60"/>
    <mergeCell ref="K56:K60"/>
    <mergeCell ref="L56:L60"/>
    <mergeCell ref="M56:M60"/>
    <mergeCell ref="A71:D75"/>
    <mergeCell ref="E71:F75"/>
    <mergeCell ref="G71:G75"/>
    <mergeCell ref="H71:H75"/>
    <mergeCell ref="I71:I75"/>
    <mergeCell ref="J71:J75"/>
    <mergeCell ref="A61:D65"/>
    <mergeCell ref="E61:F65"/>
    <mergeCell ref="G61:G65"/>
    <mergeCell ref="H61:H65"/>
    <mergeCell ref="I61:I65"/>
    <mergeCell ref="J61:J65"/>
    <mergeCell ref="R66:R70"/>
    <mergeCell ref="S66:S70"/>
    <mergeCell ref="A66:D70"/>
    <mergeCell ref="E66:F70"/>
    <mergeCell ref="G66:G70"/>
    <mergeCell ref="H66:H70"/>
    <mergeCell ref="I66:I70"/>
    <mergeCell ref="J66:J70"/>
    <mergeCell ref="K66:K70"/>
    <mergeCell ref="L66:L70"/>
    <mergeCell ref="M66:M70"/>
    <mergeCell ref="N71:N75"/>
    <mergeCell ref="O71:O75"/>
    <mergeCell ref="P71:P75"/>
    <mergeCell ref="Q71:Q75"/>
    <mergeCell ref="R71:R75"/>
    <mergeCell ref="S71:S75"/>
    <mergeCell ref="AG35:AG36"/>
    <mergeCell ref="AD39:AF39"/>
    <mergeCell ref="N56:N60"/>
    <mergeCell ref="O56:O60"/>
    <mergeCell ref="P56:P60"/>
    <mergeCell ref="Q56:Q60"/>
    <mergeCell ref="R56:R60"/>
    <mergeCell ref="S56:S60"/>
    <mergeCell ref="N61:N65"/>
    <mergeCell ref="O61:O65"/>
    <mergeCell ref="P61:P65"/>
    <mergeCell ref="Q61:Q65"/>
    <mergeCell ref="R61:R65"/>
    <mergeCell ref="S61:S65"/>
    <mergeCell ref="N66:N70"/>
    <mergeCell ref="O66:O70"/>
    <mergeCell ref="P66:P70"/>
    <mergeCell ref="Q66:Q70"/>
    <mergeCell ref="E76:F80"/>
    <mergeCell ref="G76:G80"/>
    <mergeCell ref="H76:H80"/>
    <mergeCell ref="I76:I80"/>
    <mergeCell ref="J76:J80"/>
    <mergeCell ref="K76:K80"/>
    <mergeCell ref="L76:L80"/>
    <mergeCell ref="M76:M80"/>
    <mergeCell ref="K71:K75"/>
    <mergeCell ref="L71:L75"/>
    <mergeCell ref="M71:M75"/>
    <mergeCell ref="M52:O52"/>
    <mergeCell ref="P52:Q52"/>
    <mergeCell ref="N76:N80"/>
    <mergeCell ref="O76:O80"/>
    <mergeCell ref="P76:P80"/>
    <mergeCell ref="Q76:Q80"/>
    <mergeCell ref="R76:R80"/>
    <mergeCell ref="S76:S80"/>
    <mergeCell ref="A81:D85"/>
    <mergeCell ref="E81:F85"/>
    <mergeCell ref="G81:G85"/>
    <mergeCell ref="H81:H85"/>
    <mergeCell ref="I81:I85"/>
    <mergeCell ref="J81:J85"/>
    <mergeCell ref="K81:K85"/>
    <mergeCell ref="L81:L85"/>
    <mergeCell ref="M81:M85"/>
    <mergeCell ref="N81:N85"/>
    <mergeCell ref="O81:O85"/>
    <mergeCell ref="P81:P85"/>
    <mergeCell ref="Q81:Q85"/>
    <mergeCell ref="R81:R85"/>
    <mergeCell ref="S81:S85"/>
    <mergeCell ref="A76:D80"/>
  </mergeCells>
  <dataValidations count="2">
    <dataValidation type="list" allowBlank="1" showInputMessage="1" showErrorMessage="1" sqref="F111:F117">
      <formula1>$A$1</formula1>
    </dataValidation>
    <dataValidation type="list" allowBlank="1" showInputMessage="1" showErrorMessage="1" sqref="P56:P85 G56:G85">
      <formula1>$F$111:$F$117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-NOVIEM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2017-11-09T14:44:38Z</dcterms:modified>
</cp:coreProperties>
</file>