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245" windowWidth="14700" windowHeight="6630"/>
  </bookViews>
  <sheets>
    <sheet name="DICIEMBRE 2017 " sheetId="5" r:id="rId1"/>
    <sheet name="horario " sheetId="3" r:id="rId2"/>
    <sheet name="Hoja1" sheetId="4" r:id="rId3"/>
  </sheets>
  <definedNames>
    <definedName name="Actividad" localSheetId="0">#REF!</definedName>
    <definedName name="Actividad">#REF!</definedName>
    <definedName name="Tipo" localSheetId="0">#REF!</definedName>
    <definedName name="Tipo">#REF!</definedName>
    <definedName name="Tipo2" localSheetId="0">#REF!</definedName>
    <definedName name="Tipo2">#REF!</definedName>
  </definedNames>
  <calcPr calcId="144525"/>
</workbook>
</file>

<file path=xl/calcChain.xml><?xml version="1.0" encoding="utf-8"?>
<calcChain xmlns="http://schemas.openxmlformats.org/spreadsheetml/2006/main">
  <c r="C7" i="4" l="1"/>
  <c r="R43" i="5" l="1"/>
  <c r="S59" i="5" s="1"/>
  <c r="E7" i="4"/>
  <c r="B7" i="4"/>
</calcChain>
</file>

<file path=xl/sharedStrings.xml><?xml version="1.0" encoding="utf-8"?>
<sst xmlns="http://schemas.openxmlformats.org/spreadsheetml/2006/main" count="129" uniqueCount="99">
  <si>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</si>
  <si>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</si>
  <si>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</si>
  <si>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</si>
  <si>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</si>
  <si>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</si>
  <si>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</si>
  <si>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</si>
  <si>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</si>
  <si>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</si>
  <si>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</si>
  <si>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</si>
  <si>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</si>
  <si>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</si>
  <si>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</si>
  <si>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</si>
  <si>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</si>
  <si>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</si>
  <si>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</si>
  <si>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</si>
  <si>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</si>
  <si>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</si>
  <si>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</si>
  <si>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</si>
  <si>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</si>
  <si>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</si>
  <si>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</si>
  <si>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</si>
  <si>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</si>
  <si>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</si>
  <si>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</si>
  <si>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</si>
  <si>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</si>
  <si>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</si>
  <si>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</si>
  <si>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</si>
  <si>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</si>
  <si>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</si>
  <si>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</si>
  <si>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EDUARD BENAVIDES VILLAMARIN</t>
  </si>
  <si>
    <t>AMBIENTE CNC</t>
  </si>
  <si>
    <t>ebenvides4@misena.edu.co</t>
  </si>
  <si>
    <t xml:space="preserve">MANTENIMIENTO ELECTRONICO E INSTRUMENTACIÓN INDUSTRIAL </t>
  </si>
  <si>
    <t xml:space="preserve">DISEÑO E INTEGRACION DE AUTOMATISMOS MECATRÓNICOS </t>
  </si>
  <si>
    <t>7:00 - 13:00</t>
  </si>
  <si>
    <t xml:space="preserve">AMBIENTE CNC </t>
  </si>
  <si>
    <t>19:00 - 22:00</t>
  </si>
  <si>
    <t>IMPLEMENTACION Y MANTENIMIENTO DE EQUIPOS ELECTRONICOS
INDUSTRIALES</t>
  </si>
  <si>
    <t>13:00-19:00</t>
  </si>
  <si>
    <t>13:00 A 19:00</t>
  </si>
  <si>
    <t>TRANSFORMAR PROBLEMAS EN OBJETIVOS DE DISEÑO PARA DAR RESPUESTA A LA SOLUCIÓN DE PROBLEMAS O SITUACIONES CONCRETAS.</t>
  </si>
  <si>
    <t xml:space="preserve">Observaciones </t>
  </si>
  <si>
    <t xml:space="preserve"> MEJORAR LOS EQUIPOS INDUSTRIALES   E INSTRUMENTAL ELECTRONICA FRENTE A LAS NECESIDADES Y REQURIMIENTOS DE DE  PRODUCCION</t>
  </si>
  <si>
    <t>Mejorar el sistema electrónico e instrumental industrial un bien o proceso mediante la alteración de un parámetro técnico para perfeccionar sus características iníciales</t>
  </si>
  <si>
    <t>Analizar el desempeño de los elementos electrónicos de la maquinaria que afectan la calidad y el proceso de producción.
y para las nuevas cambias el resultado  a Analizar fallas electrónicas de la maquinaría para rediseño de los bienes.</t>
  </si>
  <si>
    <t xml:space="preserve">
ESTRUCTURAR EL PROYECTO MECATRÓNICO..
 </t>
  </si>
  <si>
    <t xml:space="preserve">DEFINIR LAS ALTERNATIVAS DE
SOLUCIÓN DEL AUTOMATISMO DEL SISTEMA
MECATRÓNICO SEGÚN LAS NECESIDADES DEL
CLIENTE Y CONDICIONES DE LA EMPRESA.
</t>
  </si>
  <si>
    <t xml:space="preserve">radio </t>
  </si>
  <si>
    <t>altura</t>
  </si>
  <si>
    <t>2pi</t>
  </si>
  <si>
    <t>vol m3</t>
  </si>
  <si>
    <t xml:space="preserve">Litros </t>
  </si>
  <si>
    <t>IDENTIFICAR BLOQUES FUNCIONALES QUE CONFORMAN EL AUTOMATISMO A DISEÑAR</t>
  </si>
  <si>
    <t>PROYECTAR EL AUTOMATISMO DEL SISTEMA MECATRÓNICO SEGÚN
REQUERIMIENTOS Y ALCANCE ACORDADOS CON EL CLIENTE</t>
  </si>
  <si>
    <t>DENTIFICAR BLOQUES FUNCIONALES QUE CONFORMAN EL AUTOMATISMO A DISEÑAR</t>
  </si>
  <si>
    <t>CONTROL Y SEGUIMIENTO AL PLAN</t>
  </si>
  <si>
    <t>MANTENER SISTEMAS ELECTRÓNICOS DIGITALES INDUSTRIALES NO PROGRAMABLES,
PROGRAMABLES Y EMBEBIDOS SEGÚN ORDEN DE TRABAJO.</t>
  </si>
  <si>
    <t>PROGRAMAR SISTEMAS EMBEBIDOS BASADOS EN MICROCONTROLADORES DE 8 BITS PARA SER
IMPLEMENTADOS EN CONTROL DE EQUIPOS ELECTRÓNICOS INDUSTRIALES SEGÚN LAS ESPECIFICACIONES
DE FUNCIONAMIENTO ESTABLECIDAS.</t>
  </si>
  <si>
    <t>PROGRAMAR MÁQUINAS CNC CUMPLIENDO ESPECIFICACIONES TÉCNICAS.</t>
  </si>
  <si>
    <t>GENERAR PROGRAMA PARA MECANIZADO EN FRESA CNC BÁSICO, DE ACUERDO CON LAS CARACTERÍSTICAS
TÉCNICAS DE PIEZA Y MÁQUINA.</t>
  </si>
  <si>
    <t>OPERACIÓN Y PROGRAMACIÓN DE FRESADORA CNC BÁSICA</t>
  </si>
  <si>
    <t>GENERAR PROGRAMA PARA MECANIZADO EN FRESA CNC BÁSICO, DE ACUERDO CON LAS CARACTERÍSTICAS</t>
  </si>
  <si>
    <t>LUNES</t>
  </si>
  <si>
    <t>MARTES</t>
  </si>
  <si>
    <t xml:space="preserve">MIERCOLES </t>
  </si>
  <si>
    <t>JUEVES</t>
  </si>
  <si>
    <t>VIERNES</t>
  </si>
  <si>
    <t>SABADO</t>
  </si>
  <si>
    <t>JORNADA</t>
  </si>
  <si>
    <t>MAÑANA  7:00 A 13:00</t>
  </si>
  <si>
    <t>TARDE 13:00 A 19:00</t>
  </si>
  <si>
    <t>NOCHE 19:00 A 22:00</t>
  </si>
  <si>
    <t>MEC: DISEÑO E INTEGRACION DE AUTOMATISMOS MECATRONICOS</t>
  </si>
  <si>
    <t xml:space="preserve">MEII: MANTENIMIENTO ELECTRONICO E INSTRUMENTAL INDUSTRIAL </t>
  </si>
  <si>
    <t>IEII: IMPLEMENTACION Y MANTENIMIENTO DE EQUIPOS ELECTRONICOS
INDUSTRIALES</t>
  </si>
  <si>
    <t>TITULADA MEC FICHA 1355466 .       Ing. Eduard Benavides</t>
  </si>
  <si>
    <t>TITULADA MEII FICHA 1198704              Ing. Eduard Benavides</t>
  </si>
  <si>
    <t xml:space="preserve">TITULADA MEC FICHA 1441248                     Ing. Eduard Benavides </t>
  </si>
  <si>
    <t>Complementario Universidad de Comfacauca Operación y programación de Fresadora CNC    Ing. Eduard Benavides</t>
  </si>
  <si>
    <t>Complementario Colegio Tecnico Industrial - Operación y programación de Fresadora CNC.             Ing. Eduard Benavides</t>
  </si>
  <si>
    <t>Complementario Operación y programación de Fresadora CNC                               Ing. Eduard Benavides</t>
  </si>
  <si>
    <t>TITULADA IEII                             1369409                     Ing. Eduard Benavides</t>
  </si>
  <si>
    <t xml:space="preserve">Seguimiento para Aval Técnico a empresa CONVERCAUCA S.A.S. </t>
  </si>
  <si>
    <t>14:00 A 18:00</t>
  </si>
  <si>
    <t xml:space="preserve">Seguimiento para Aval Técnico a empresa CONVERCAUCA S.A.S.  - via al Tambo vereda el Charco </t>
  </si>
  <si>
    <t>8:00 -12:00</t>
  </si>
  <si>
    <t>Seguimiento aprendiz Vicente Pena Ficha 113430 del programa Automatización Industrial  en la Empresa TECNOSUR En villarica Cauca</t>
  </si>
  <si>
    <t>DICIEMBRE</t>
  </si>
  <si>
    <t>4 DE DICIEMBRE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</si>
</sst>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20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71">
    <xf numFmtId="0" fontId="0" fillId="0" borderId="0" xfId="0" applyFont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17" fillId="2" borderId="0" xfId="0" applyFont="1" applyFill="1" applyBorder="1"/>
    <xf numFmtId="0" fontId="17" fillId="0" borderId="0" xfId="0" applyFont="1"/>
    <xf numFmtId="0" fontId="15" fillId="0" borderId="19" xfId="0" applyFont="1" applyBorder="1" applyAlignment="1">
      <alignment horizontal="center" vertical="center" wrapText="1"/>
    </xf>
    <xf numFmtId="0" fontId="15" fillId="2" borderId="0" xfId="0" applyFont="1" applyFill="1" applyBorder="1"/>
    <xf numFmtId="0" fontId="15" fillId="0" borderId="0" xfId="0" applyFont="1"/>
    <xf numFmtId="0" fontId="8" fillId="0" borderId="21" xfId="0" applyFont="1" applyBorder="1"/>
    <xf numFmtId="0" fontId="7" fillId="0" borderId="0" xfId="0" applyFont="1"/>
    <xf numFmtId="17" fontId="7" fillId="0" borderId="0" xfId="0" applyNumberFormat="1" applyFont="1"/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5" fillId="0" borderId="0" xfId="0" applyFont="1" applyBorder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0" xfId="0" applyFont="1" applyBorder="1"/>
    <xf numFmtId="0" fontId="28" fillId="7" borderId="2" xfId="0" applyFont="1" applyFill="1" applyBorder="1" applyAlignment="1">
      <alignment horizontal="center" vertical="center"/>
    </xf>
    <xf numFmtId="0" fontId="7" fillId="7" borderId="13" xfId="0" applyFont="1" applyFill="1" applyBorder="1"/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/>
    </xf>
    <xf numFmtId="0" fontId="23" fillId="6" borderId="28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6" fillId="0" borderId="0" xfId="0" applyFont="1"/>
    <xf numFmtId="0" fontId="28" fillId="7" borderId="1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2" fillId="9" borderId="22" xfId="0" applyFont="1" applyFill="1" applyBorder="1" applyAlignment="1">
      <alignment horizontal="center" vertical="center" wrapText="1"/>
    </xf>
    <xf numFmtId="0" fontId="44" fillId="0" borderId="0" xfId="0" applyFont="1" applyAlignment="1"/>
    <xf numFmtId="0" fontId="22" fillId="2" borderId="0" xfId="0" applyFont="1" applyFill="1" applyBorder="1" applyAlignment="1"/>
    <xf numFmtId="1" fontId="38" fillId="7" borderId="22" xfId="0" applyNumberFormat="1" applyFont="1" applyFill="1" applyBorder="1" applyAlignment="1">
      <alignment horizontal="center" vertical="center"/>
    </xf>
    <xf numFmtId="0" fontId="43" fillId="0" borderId="0" xfId="0" applyFont="1" applyAlignment="1"/>
    <xf numFmtId="0" fontId="22" fillId="9" borderId="51" xfId="0" applyFont="1" applyFill="1" applyBorder="1" applyAlignment="1">
      <alignment horizontal="center" vertical="center" wrapText="1"/>
    </xf>
    <xf numFmtId="0" fontId="22" fillId="10" borderId="53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45" fillId="0" borderId="0" xfId="0" applyFont="1" applyAlignment="1"/>
    <xf numFmtId="0" fontId="22" fillId="10" borderId="5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2" fillId="10" borderId="51" xfId="0" applyFont="1" applyFill="1" applyBorder="1" applyAlignment="1">
      <alignment horizontal="center" vertical="center" wrapText="1"/>
    </xf>
    <xf numFmtId="0" fontId="44" fillId="0" borderId="0" xfId="0" applyFont="1" applyBorder="1" applyAlignment="1"/>
    <xf numFmtId="0" fontId="43" fillId="0" borderId="0" xfId="0" applyFont="1" applyBorder="1" applyAlignment="1"/>
    <xf numFmtId="0" fontId="44" fillId="0" borderId="0" xfId="0" applyFont="1" applyBorder="1" applyAlignment="1">
      <alignment wrapText="1"/>
    </xf>
    <xf numFmtId="0" fontId="46" fillId="0" borderId="22" xfId="0" applyFont="1" applyBorder="1" applyAlignment="1"/>
    <xf numFmtId="0" fontId="46" fillId="0" borderId="22" xfId="0" applyFont="1" applyBorder="1" applyAlignment="1">
      <alignment horizontal="center" vertical="center" wrapText="1"/>
    </xf>
    <xf numFmtId="0" fontId="0" fillId="0" borderId="22" xfId="0" applyFont="1" applyBorder="1" applyAlignment="1"/>
    <xf numFmtId="0" fontId="43" fillId="0" borderId="25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46" fillId="0" borderId="23" xfId="0" applyFont="1" applyBorder="1" applyAlignment="1"/>
    <xf numFmtId="0" fontId="47" fillId="0" borderId="40" xfId="0" applyFont="1" applyBorder="1" applyAlignment="1">
      <alignment vertical="center"/>
    </xf>
    <xf numFmtId="0" fontId="47" fillId="0" borderId="48" xfId="0" applyFont="1" applyBorder="1" applyAlignment="1">
      <alignment vertical="center"/>
    </xf>
    <xf numFmtId="0" fontId="47" fillId="0" borderId="39" xfId="0" applyFont="1" applyBorder="1" applyAlignment="1">
      <alignment vertical="center"/>
    </xf>
    <xf numFmtId="0" fontId="43" fillId="0" borderId="36" xfId="0" applyFont="1" applyBorder="1" applyAlignment="1">
      <alignment horizontal="center" vertical="center" wrapText="1"/>
    </xf>
    <xf numFmtId="0" fontId="44" fillId="0" borderId="46" xfId="0" applyFont="1" applyBorder="1" applyAlignment="1">
      <alignment wrapText="1"/>
    </xf>
    <xf numFmtId="0" fontId="46" fillId="0" borderId="46" xfId="0" applyFont="1" applyBorder="1" applyAlignment="1"/>
    <xf numFmtId="0" fontId="46" fillId="0" borderId="46" xfId="0" applyFont="1" applyBorder="1" applyAlignment="1">
      <alignment horizontal="center" vertical="center" wrapText="1"/>
    </xf>
    <xf numFmtId="0" fontId="46" fillId="0" borderId="35" xfId="0" applyFont="1" applyBorder="1" applyAlignment="1"/>
    <xf numFmtId="0" fontId="22" fillId="10" borderId="52" xfId="0" applyFont="1" applyFill="1" applyBorder="1" applyAlignment="1">
      <alignment horizontal="center" vertical="center" wrapText="1"/>
    </xf>
    <xf numFmtId="0" fontId="22" fillId="10" borderId="54" xfId="0" applyFont="1" applyFill="1" applyBorder="1" applyAlignment="1">
      <alignment horizontal="center" vertical="center" wrapText="1"/>
    </xf>
    <xf numFmtId="0" fontId="22" fillId="10" borderId="55" xfId="0" applyFont="1" applyFill="1" applyBorder="1" applyAlignment="1">
      <alignment horizontal="center" vertical="center" wrapText="1"/>
    </xf>
    <xf numFmtId="0" fontId="0" fillId="10" borderId="56" xfId="0" applyFont="1" applyFill="1" applyBorder="1" applyAlignment="1"/>
    <xf numFmtId="0" fontId="0" fillId="10" borderId="57" xfId="0" applyFont="1" applyFill="1" applyBorder="1" applyAlignment="1"/>
    <xf numFmtId="0" fontId="22" fillId="10" borderId="22" xfId="0" applyFont="1" applyFill="1" applyBorder="1" applyAlignment="1">
      <alignment horizontal="center" vertical="center" wrapText="1"/>
    </xf>
    <xf numFmtId="0" fontId="22" fillId="9" borderId="53" xfId="0" applyFont="1" applyFill="1" applyBorder="1" applyAlignment="1">
      <alignment horizontal="center" vertical="center" wrapText="1"/>
    </xf>
    <xf numFmtId="0" fontId="49" fillId="10" borderId="50" xfId="0" applyFont="1" applyFill="1" applyBorder="1" applyAlignment="1">
      <alignment horizontal="center" vertical="center" wrapText="1"/>
    </xf>
    <xf numFmtId="0" fontId="49" fillId="10" borderId="51" xfId="0" applyFont="1" applyFill="1" applyBorder="1" applyAlignment="1">
      <alignment horizontal="center" vertical="center" wrapText="1"/>
    </xf>
    <xf numFmtId="0" fontId="49" fillId="10" borderId="52" xfId="0" applyFont="1" applyFill="1" applyBorder="1" applyAlignment="1">
      <alignment horizontal="center" vertical="center" wrapText="1"/>
    </xf>
    <xf numFmtId="0" fontId="49" fillId="2" borderId="0" xfId="0" applyFont="1" applyFill="1" applyBorder="1" applyAlignment="1"/>
    <xf numFmtId="0" fontId="49" fillId="0" borderId="0" xfId="0" applyFont="1"/>
    <xf numFmtId="0" fontId="42" fillId="0" borderId="0" xfId="0" applyFont="1" applyAlignment="1"/>
    <xf numFmtId="0" fontId="49" fillId="10" borderId="53" xfId="0" applyFont="1" applyFill="1" applyBorder="1" applyAlignment="1">
      <alignment horizontal="center" vertical="center" wrapText="1"/>
    </xf>
    <xf numFmtId="0" fontId="49" fillId="10" borderId="22" xfId="0" applyFont="1" applyFill="1" applyBorder="1" applyAlignment="1">
      <alignment horizontal="center" vertical="center" wrapText="1"/>
    </xf>
    <xf numFmtId="0" fontId="49" fillId="10" borderId="54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/>
    <xf numFmtId="0" fontId="37" fillId="2" borderId="0" xfId="0" applyFont="1" applyFill="1" applyBorder="1" applyAlignment="1"/>
    <xf numFmtId="0" fontId="37" fillId="0" borderId="0" xfId="0" applyFont="1"/>
    <xf numFmtId="0" fontId="50" fillId="0" borderId="0" xfId="0" applyFont="1" applyAlignment="1"/>
    <xf numFmtId="0" fontId="49" fillId="10" borderId="55" xfId="0" applyFont="1" applyFill="1" applyBorder="1" applyAlignment="1">
      <alignment horizontal="center" vertical="center" wrapText="1"/>
    </xf>
    <xf numFmtId="0" fontId="44" fillId="10" borderId="56" xfId="0" applyFont="1" applyFill="1" applyBorder="1" applyAlignment="1"/>
    <xf numFmtId="0" fontId="44" fillId="10" borderId="57" xfId="0" applyFont="1" applyFill="1" applyBorder="1" applyAlignment="1"/>
    <xf numFmtId="0" fontId="42" fillId="0" borderId="22" xfId="0" applyFont="1" applyFill="1" applyBorder="1" applyAlignment="1"/>
    <xf numFmtId="0" fontId="49" fillId="9" borderId="51" xfId="0" applyFont="1" applyFill="1" applyBorder="1" applyAlignment="1">
      <alignment horizontal="center" vertical="center" wrapText="1"/>
    </xf>
    <xf numFmtId="0" fontId="49" fillId="9" borderId="53" xfId="0" applyFont="1" applyFill="1" applyBorder="1" applyAlignment="1">
      <alignment horizontal="center" vertical="center" wrapText="1"/>
    </xf>
    <xf numFmtId="0" fontId="42" fillId="10" borderId="0" xfId="0" applyFont="1" applyFill="1" applyBorder="1" applyAlignment="1"/>
    <xf numFmtId="0" fontId="50" fillId="10" borderId="0" xfId="0" applyFont="1" applyFill="1" applyBorder="1" applyAlignment="1"/>
    <xf numFmtId="0" fontId="42" fillId="10" borderId="63" xfId="0" applyFont="1" applyFill="1" applyBorder="1" applyAlignment="1"/>
    <xf numFmtId="0" fontId="49" fillId="10" borderId="0" xfId="0" applyFont="1" applyFill="1" applyBorder="1" applyAlignment="1">
      <alignment horizontal="center" vertical="center" wrapText="1"/>
    </xf>
    <xf numFmtId="14" fontId="37" fillId="10" borderId="29" xfId="0" applyNumberFormat="1" applyFont="1" applyFill="1" applyBorder="1" applyAlignment="1">
      <alignment horizontal="center" vertical="center" wrapText="1"/>
    </xf>
    <xf numFmtId="0" fontId="37" fillId="10" borderId="18" xfId="0" applyFont="1" applyFill="1" applyBorder="1"/>
    <xf numFmtId="0" fontId="37" fillId="10" borderId="30" xfId="0" applyFont="1" applyFill="1" applyBorder="1"/>
    <xf numFmtId="0" fontId="37" fillId="10" borderId="29" xfId="0" applyFont="1" applyFill="1" applyBorder="1" applyAlignment="1">
      <alignment horizontal="center" vertical="center" wrapText="1"/>
    </xf>
    <xf numFmtId="0" fontId="49" fillId="10" borderId="18" xfId="0" applyFont="1" applyFill="1" applyBorder="1"/>
    <xf numFmtId="0" fontId="49" fillId="10" borderId="5" xfId="0" applyFont="1" applyFill="1" applyBorder="1"/>
    <xf numFmtId="0" fontId="49" fillId="2" borderId="44" xfId="0" applyFont="1" applyFill="1" applyBorder="1" applyAlignment="1">
      <alignment horizontal="center"/>
    </xf>
    <xf numFmtId="0" fontId="49" fillId="2" borderId="0" xfId="0" applyFont="1" applyFill="1" applyBorder="1" applyAlignment="1">
      <alignment horizontal="center"/>
    </xf>
    <xf numFmtId="0" fontId="37" fillId="2" borderId="37" xfId="0" applyFont="1" applyFill="1" applyBorder="1" applyAlignment="1">
      <alignment horizontal="center"/>
    </xf>
    <xf numFmtId="0" fontId="37" fillId="2" borderId="0" xfId="0" applyFont="1" applyFill="1" applyBorder="1" applyAlignment="1">
      <alignment horizontal="center"/>
    </xf>
    <xf numFmtId="0" fontId="49" fillId="2" borderId="37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9" fillId="7" borderId="33" xfId="0" applyFont="1" applyFill="1" applyBorder="1" applyAlignment="1">
      <alignment horizontal="center" vertical="center" wrapText="1"/>
    </xf>
    <xf numFmtId="0" fontId="19" fillId="7" borderId="34" xfId="0" applyFont="1" applyFill="1" applyBorder="1" applyAlignment="1">
      <alignment horizontal="center" vertical="center" wrapText="1"/>
    </xf>
    <xf numFmtId="0" fontId="19" fillId="7" borderId="41" xfId="0" applyFont="1" applyFill="1" applyBorder="1" applyAlignment="1">
      <alignment horizontal="center" vertical="center" wrapText="1"/>
    </xf>
    <xf numFmtId="20" fontId="37" fillId="10" borderId="29" xfId="0" applyNumberFormat="1" applyFont="1" applyFill="1" applyBorder="1" applyAlignment="1">
      <alignment horizontal="center" vertical="center" wrapText="1"/>
    </xf>
    <xf numFmtId="0" fontId="49" fillId="10" borderId="30" xfId="0" applyFont="1" applyFill="1" applyBorder="1"/>
    <xf numFmtId="0" fontId="49" fillId="10" borderId="48" xfId="0" applyFont="1" applyFill="1" applyBorder="1" applyAlignment="1">
      <alignment horizontal="center" vertical="center" wrapText="1"/>
    </xf>
    <xf numFmtId="0" fontId="49" fillId="10" borderId="48" xfId="0" applyFont="1" applyFill="1" applyBorder="1" applyAlignment="1">
      <alignment wrapText="1"/>
    </xf>
    <xf numFmtId="0" fontId="49" fillId="10" borderId="22" xfId="0" applyFont="1" applyFill="1" applyBorder="1" applyAlignment="1">
      <alignment wrapText="1"/>
    </xf>
    <xf numFmtId="0" fontId="42" fillId="10" borderId="22" xfId="0" applyFont="1" applyFill="1" applyBorder="1" applyAlignment="1">
      <alignment wrapText="1"/>
    </xf>
    <xf numFmtId="0" fontId="49" fillId="10" borderId="22" xfId="0" applyFont="1" applyFill="1" applyBorder="1" applyAlignment="1">
      <alignment horizontal="center" vertical="center" wrapText="1"/>
    </xf>
    <xf numFmtId="0" fontId="49" fillId="10" borderId="23" xfId="0" applyFont="1" applyFill="1" applyBorder="1" applyAlignment="1">
      <alignment wrapText="1"/>
    </xf>
    <xf numFmtId="0" fontId="37" fillId="10" borderId="43" xfId="0" applyFont="1" applyFill="1" applyBorder="1" applyAlignment="1">
      <alignment horizontal="center" vertical="center" wrapText="1"/>
    </xf>
    <xf numFmtId="0" fontId="49" fillId="10" borderId="44" xfId="0" applyFont="1" applyFill="1" applyBorder="1"/>
    <xf numFmtId="0" fontId="49" fillId="10" borderId="45" xfId="0" applyFont="1" applyFill="1" applyBorder="1"/>
    <xf numFmtId="20" fontId="37" fillId="10" borderId="18" xfId="0" applyNumberFormat="1" applyFont="1" applyFill="1" applyBorder="1" applyAlignment="1">
      <alignment horizontal="center" vertical="center" wrapText="1"/>
    </xf>
    <xf numFmtId="0" fontId="50" fillId="10" borderId="49" xfId="0" applyFont="1" applyFill="1" applyBorder="1" applyAlignment="1">
      <alignment horizontal="center" vertical="center" wrapText="1"/>
    </xf>
    <xf numFmtId="0" fontId="50" fillId="10" borderId="18" xfId="0" applyFont="1" applyFill="1" applyBorder="1" applyAlignment="1">
      <alignment horizontal="center" vertical="center" wrapText="1"/>
    </xf>
    <xf numFmtId="0" fontId="50" fillId="10" borderId="30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center" vertical="center" wrapText="1"/>
    </xf>
    <xf numFmtId="0" fontId="49" fillId="10" borderId="2" xfId="0" applyFont="1" applyFill="1" applyBorder="1" applyAlignment="1">
      <alignment horizontal="center" vertical="center" wrapText="1"/>
    </xf>
    <xf numFmtId="0" fontId="49" fillId="10" borderId="12" xfId="0" applyFont="1" applyFill="1" applyBorder="1" applyAlignment="1">
      <alignment horizontal="center" vertical="center" wrapText="1"/>
    </xf>
    <xf numFmtId="0" fontId="49" fillId="10" borderId="5" xfId="0" applyFont="1" applyFill="1" applyBorder="1" applyAlignment="1">
      <alignment horizontal="center" vertical="center" wrapText="1"/>
    </xf>
    <xf numFmtId="0" fontId="49" fillId="10" borderId="10" xfId="0" applyFont="1" applyFill="1" applyBorder="1" applyAlignment="1">
      <alignment horizontal="center" vertical="center" wrapText="1"/>
    </xf>
    <xf numFmtId="0" fontId="49" fillId="10" borderId="2" xfId="0" applyFont="1" applyFill="1" applyBorder="1" applyAlignment="1">
      <alignment wrapText="1"/>
    </xf>
    <xf numFmtId="0" fontId="49" fillId="10" borderId="5" xfId="0" applyFont="1" applyFill="1" applyBorder="1" applyAlignment="1">
      <alignment wrapText="1"/>
    </xf>
    <xf numFmtId="0" fontId="49" fillId="10" borderId="0" xfId="0" applyFont="1" applyFill="1" applyBorder="1" applyAlignment="1">
      <alignment wrapText="1"/>
    </xf>
    <xf numFmtId="0" fontId="49" fillId="10" borderId="62" xfId="0" applyFont="1" applyFill="1" applyBorder="1" applyAlignment="1">
      <alignment wrapText="1"/>
    </xf>
    <xf numFmtId="0" fontId="49" fillId="10" borderId="63" xfId="0" applyFont="1" applyFill="1" applyBorder="1" applyAlignment="1">
      <alignment wrapText="1"/>
    </xf>
    <xf numFmtId="0" fontId="49" fillId="10" borderId="64" xfId="0" applyFont="1" applyFill="1" applyBorder="1"/>
    <xf numFmtId="0" fontId="49" fillId="10" borderId="61" xfId="0" applyFont="1" applyFill="1" applyBorder="1"/>
    <xf numFmtId="14" fontId="51" fillId="10" borderId="29" xfId="0" applyNumberFormat="1" applyFont="1" applyFill="1" applyBorder="1" applyAlignment="1">
      <alignment horizontal="center" vertical="center" wrapText="1"/>
    </xf>
    <xf numFmtId="0" fontId="51" fillId="10" borderId="18" xfId="0" applyFont="1" applyFill="1" applyBorder="1"/>
    <xf numFmtId="0" fontId="51" fillId="10" borderId="30" xfId="0" applyFont="1" applyFill="1" applyBorder="1"/>
    <xf numFmtId="0" fontId="28" fillId="7" borderId="20" xfId="0" applyFont="1" applyFill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21" xfId="0" applyFont="1" applyFill="1" applyBorder="1" applyAlignment="1">
      <alignment horizontal="center" vertical="center" wrapText="1"/>
    </xf>
    <xf numFmtId="0" fontId="28" fillId="7" borderId="8" xfId="0" applyFont="1" applyFill="1" applyBorder="1" applyAlignment="1">
      <alignment horizontal="center" vertical="center" wrapText="1"/>
    </xf>
    <xf numFmtId="0" fontId="28" fillId="7" borderId="9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28" fillId="7" borderId="7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8" fillId="7" borderId="30" xfId="0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 wrapText="1"/>
    </xf>
    <xf numFmtId="0" fontId="39" fillId="7" borderId="42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29" fillId="7" borderId="30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30" xfId="0" applyFont="1" applyFill="1" applyBorder="1" applyAlignment="1">
      <alignment horizontal="center" vertical="center" wrapText="1"/>
    </xf>
    <xf numFmtId="0" fontId="18" fillId="0" borderId="58" xfId="0" applyFont="1" applyBorder="1" applyAlignment="1">
      <alignment vertical="center" wrapText="1"/>
    </xf>
    <xf numFmtId="0" fontId="18" fillId="0" borderId="59" xfId="0" applyFont="1" applyBorder="1" applyAlignment="1">
      <alignment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32" fillId="0" borderId="46" xfId="0" applyFont="1" applyFill="1" applyBorder="1" applyAlignment="1">
      <alignment horizontal="center" vertical="center" wrapText="1"/>
    </xf>
    <xf numFmtId="0" fontId="32" fillId="0" borderId="47" xfId="0" applyFont="1" applyFill="1" applyBorder="1" applyAlignment="1">
      <alignment horizontal="center" vertical="center" wrapText="1"/>
    </xf>
    <xf numFmtId="0" fontId="32" fillId="0" borderId="48" xfId="0" applyFont="1" applyFill="1" applyBorder="1" applyAlignment="1">
      <alignment horizontal="center" vertical="center" wrapText="1"/>
    </xf>
    <xf numFmtId="0" fontId="33" fillId="0" borderId="46" xfId="0" applyFont="1" applyFill="1" applyBorder="1" applyAlignment="1">
      <alignment horizontal="center" vertical="center" wrapText="1"/>
    </xf>
    <xf numFmtId="0" fontId="33" fillId="0" borderId="47" xfId="0" applyFont="1" applyFill="1" applyBorder="1" applyAlignment="1">
      <alignment horizontal="center" vertical="center" wrapText="1"/>
    </xf>
    <xf numFmtId="0" fontId="33" fillId="0" borderId="48" xfId="0" applyFont="1" applyFill="1" applyBorder="1" applyAlignment="1">
      <alignment horizontal="center" vertical="center" wrapText="1"/>
    </xf>
    <xf numFmtId="0" fontId="26" fillId="5" borderId="21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0" fontId="32" fillId="0" borderId="48" xfId="0" applyFont="1" applyFill="1" applyBorder="1" applyAlignment="1">
      <alignment horizontal="center" vertical="center"/>
    </xf>
    <xf numFmtId="0" fontId="22" fillId="0" borderId="46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32" fillId="0" borderId="35" xfId="0" applyFont="1" applyFill="1" applyBorder="1" applyAlignment="1">
      <alignment horizontal="center" vertical="center" wrapText="1"/>
    </xf>
    <xf numFmtId="0" fontId="32" fillId="0" borderId="36" xfId="0" applyFont="1" applyFill="1" applyBorder="1" applyAlignment="1">
      <alignment horizontal="center" vertical="center" wrapText="1"/>
    </xf>
    <xf numFmtId="0" fontId="32" fillId="0" borderId="37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21" fillId="0" borderId="46" xfId="0" applyFont="1" applyFill="1" applyBorder="1" applyAlignment="1">
      <alignment horizontal="center" vertical="center"/>
    </xf>
    <xf numFmtId="0" fontId="21" fillId="0" borderId="47" xfId="0" applyFont="1" applyFill="1" applyBorder="1" applyAlignment="1">
      <alignment horizontal="center" vertical="center"/>
    </xf>
    <xf numFmtId="0" fontId="21" fillId="0" borderId="48" xfId="0" applyFont="1" applyFill="1" applyBorder="1" applyAlignment="1">
      <alignment horizontal="center" vertical="center"/>
    </xf>
    <xf numFmtId="0" fontId="33" fillId="0" borderId="35" xfId="0" applyFont="1" applyFill="1" applyBorder="1" applyAlignment="1">
      <alignment horizontal="center"/>
    </xf>
    <xf numFmtId="0" fontId="33" fillId="0" borderId="37" xfId="0" applyFont="1" applyFill="1" applyBorder="1" applyAlignment="1">
      <alignment horizontal="center"/>
    </xf>
    <xf numFmtId="0" fontId="33" fillId="0" borderId="36" xfId="0" applyFont="1" applyFill="1" applyBorder="1" applyAlignment="1">
      <alignment horizontal="center"/>
    </xf>
    <xf numFmtId="0" fontId="33" fillId="0" borderId="38" xfId="0" applyFont="1" applyFill="1" applyBorder="1" applyAlignment="1">
      <alignment horizontal="center"/>
    </xf>
    <xf numFmtId="0" fontId="21" fillId="0" borderId="35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center" vertical="center"/>
    </xf>
    <xf numFmtId="0" fontId="43" fillId="0" borderId="46" xfId="0" applyFont="1" applyFill="1" applyBorder="1" applyAlignment="1">
      <alignment horizontal="center" vertical="center" wrapText="1"/>
    </xf>
    <xf numFmtId="0" fontId="43" fillId="0" borderId="47" xfId="0" applyFont="1" applyFill="1" applyBorder="1" applyAlignment="1">
      <alignment horizontal="center" vertical="center" wrapText="1"/>
    </xf>
    <xf numFmtId="0" fontId="43" fillId="0" borderId="48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center" vertical="center"/>
    </xf>
    <xf numFmtId="0" fontId="32" fillId="0" borderId="22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32" fillId="0" borderId="22" xfId="0" applyFont="1" applyFill="1" applyBorder="1" applyAlignment="1">
      <alignment horizontal="center" vertical="center" wrapText="1"/>
    </xf>
    <xf numFmtId="0" fontId="22" fillId="0" borderId="46" xfId="0" applyFont="1" applyFill="1" applyBorder="1" applyAlignment="1">
      <alignment horizontal="left" vertical="center" wrapText="1"/>
    </xf>
    <xf numFmtId="0" fontId="22" fillId="0" borderId="47" xfId="0" applyFont="1" applyFill="1" applyBorder="1" applyAlignment="1">
      <alignment horizontal="left" vertical="center" wrapText="1"/>
    </xf>
    <xf numFmtId="0" fontId="22" fillId="0" borderId="48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5" borderId="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center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30" fillId="6" borderId="6" xfId="0" applyFont="1" applyFill="1" applyBorder="1"/>
    <xf numFmtId="0" fontId="29" fillId="6" borderId="2" xfId="0" applyFont="1" applyFill="1" applyBorder="1"/>
    <xf numFmtId="0" fontId="20" fillId="6" borderId="6" xfId="0" applyFont="1" applyFill="1" applyBorder="1" applyAlignment="1">
      <alignment horizontal="center"/>
    </xf>
    <xf numFmtId="0" fontId="20" fillId="6" borderId="6" xfId="0" applyFont="1" applyFill="1" applyBorder="1"/>
    <xf numFmtId="0" fontId="28" fillId="7" borderId="1" xfId="0" applyFont="1" applyFill="1" applyBorder="1" applyAlignment="1">
      <alignment horizontal="center" vertical="center"/>
    </xf>
    <xf numFmtId="0" fontId="29" fillId="6" borderId="12" xfId="0" applyFont="1" applyFill="1" applyBorder="1"/>
    <xf numFmtId="0" fontId="29" fillId="6" borderId="7" xfId="0" applyFont="1" applyFill="1" applyBorder="1"/>
    <xf numFmtId="0" fontId="29" fillId="6" borderId="8" xfId="0" applyFont="1" applyFill="1" applyBorder="1"/>
    <xf numFmtId="0" fontId="29" fillId="6" borderId="9" xfId="0" applyFont="1" applyFill="1" applyBorder="1"/>
    <xf numFmtId="0" fontId="19" fillId="6" borderId="22" xfId="0" applyFont="1" applyFill="1" applyBorder="1" applyAlignment="1">
      <alignment horizontal="center" vertical="center" wrapText="1"/>
    </xf>
    <xf numFmtId="0" fontId="35" fillId="6" borderId="23" xfId="0" applyFont="1" applyFill="1" applyBorder="1" applyAlignment="1">
      <alignment horizontal="center" vertical="center"/>
    </xf>
    <xf numFmtId="0" fontId="35" fillId="6" borderId="24" xfId="0" applyFont="1" applyFill="1" applyBorder="1" applyAlignment="1">
      <alignment horizontal="center" vertical="center"/>
    </xf>
    <xf numFmtId="0" fontId="35" fillId="6" borderId="25" xfId="0" applyFont="1" applyFill="1" applyBorder="1" applyAlignment="1">
      <alignment horizontal="center" vertical="center"/>
    </xf>
    <xf numFmtId="0" fontId="35" fillId="4" borderId="23" xfId="0" applyFont="1" applyFill="1" applyBorder="1" applyAlignment="1">
      <alignment horizontal="center" vertical="center"/>
    </xf>
    <xf numFmtId="0" fontId="35" fillId="4" borderId="24" xfId="0" applyFont="1" applyFill="1" applyBorder="1" applyAlignment="1">
      <alignment horizontal="center" vertical="center"/>
    </xf>
    <xf numFmtId="0" fontId="35" fillId="4" borderId="25" xfId="0" applyFont="1" applyFill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23" fillId="8" borderId="23" xfId="0" applyFont="1" applyFill="1" applyBorder="1" applyAlignment="1">
      <alignment horizontal="center" vertical="center"/>
    </xf>
    <xf numFmtId="0" fontId="23" fillId="8" borderId="24" xfId="0" applyFont="1" applyFill="1" applyBorder="1" applyAlignment="1">
      <alignment horizontal="center" vertical="center"/>
    </xf>
    <xf numFmtId="0" fontId="23" fillId="8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26" fillId="5" borderId="22" xfId="0" applyFont="1" applyFill="1" applyBorder="1" applyAlignment="1">
      <alignment horizontal="center" vertical="top"/>
    </xf>
    <xf numFmtId="0" fontId="27" fillId="5" borderId="22" xfId="0" applyFont="1" applyFill="1" applyBorder="1"/>
    <xf numFmtId="0" fontId="23" fillId="3" borderId="22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0" fontId="41" fillId="0" borderId="23" xfId="1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3623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id="3" name="Tabla3" displayName="Tabla3" ref="A4:G7" totalsRowShown="0" headerRowDxfId="4" headerRowBorderDxfId="3" tableBorderDxfId="2" totalsRowBorderDxfId="1">
  <autoFilter ref="A4:G7"/>
  <tableColumns count="7">
    <tableColumn id="1" name="JORNADA" dataDxfId="0"/>
    <tableColumn id="2" name="LUNES"/>
    <tableColumn id="3" name="MARTES"/>
    <tableColumn id="4" name="MIERCOLES "/>
    <tableColumn id="5" name="JUEVES"/>
    <tableColumn id="6" name="VIERNES"/>
    <tableColumn id="7" name="SABADO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8"/>
  <sheetViews>
    <sheetView tabSelected="1" zoomScale="60" zoomScaleNormal="60" workbookViewId="0">
      <selection activeCell="T37" sqref="A37:XFD42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19.140625" customWidth="1"/>
    <col min="8" max="8" width="5.28515625" customWidth="1"/>
    <col min="9" max="13" width="10" customWidth="1"/>
    <col min="14" max="14" width="10.140625" customWidth="1"/>
    <col min="15" max="15" width="5" customWidth="1"/>
    <col min="16" max="16" width="6" customWidth="1"/>
    <col min="17" max="17" width="14.140625" customWidth="1"/>
    <col min="18" max="18" width="16.42578125" customWidth="1"/>
    <col min="19" max="19" width="16.71093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52" t="s">
        <v>0</v>
      </c>
      <c r="B2" s="254"/>
      <c r="C2" s="254"/>
      <c r="D2" s="255" t="s">
        <v>37</v>
      </c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53"/>
      <c r="B3" s="254"/>
      <c r="C3" s="254"/>
      <c r="D3" s="257" t="s">
        <v>97</v>
      </c>
      <c r="E3" s="257"/>
      <c r="F3" s="257"/>
      <c r="G3" s="240" t="s">
        <v>28</v>
      </c>
      <c r="H3" s="241"/>
      <c r="I3" s="241"/>
      <c r="J3" s="241"/>
      <c r="K3" s="241"/>
      <c r="L3" s="241"/>
      <c r="M3" s="241"/>
      <c r="N3" s="241"/>
      <c r="O3" s="242"/>
      <c r="P3" s="258" t="s">
        <v>29</v>
      </c>
      <c r="Q3" s="258"/>
      <c r="R3" s="258"/>
      <c r="S3" s="258"/>
      <c r="T3" s="258"/>
      <c r="U3" s="258"/>
      <c r="V3" s="258"/>
      <c r="W3" s="258"/>
      <c r="X3" s="258" t="s">
        <v>31</v>
      </c>
      <c r="Y3" s="25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53"/>
      <c r="B4" s="254"/>
      <c r="C4" s="254"/>
      <c r="D4" s="257"/>
      <c r="E4" s="257"/>
      <c r="F4" s="257"/>
      <c r="G4" s="246" t="s">
        <v>39</v>
      </c>
      <c r="H4" s="247"/>
      <c r="I4" s="247"/>
      <c r="J4" s="247"/>
      <c r="K4" s="247"/>
      <c r="L4" s="247"/>
      <c r="M4" s="247"/>
      <c r="N4" s="247"/>
      <c r="O4" s="248"/>
      <c r="P4" s="259" t="s">
        <v>41</v>
      </c>
      <c r="Q4" s="260"/>
      <c r="R4" s="260"/>
      <c r="S4" s="260"/>
      <c r="T4" s="260"/>
      <c r="U4" s="260"/>
      <c r="V4" s="260"/>
      <c r="W4" s="261"/>
      <c r="X4" s="262" t="s">
        <v>98</v>
      </c>
      <c r="Y4" s="26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53"/>
      <c r="B5" s="239" t="s">
        <v>27</v>
      </c>
      <c r="C5" s="239"/>
      <c r="D5" s="257"/>
      <c r="E5" s="257"/>
      <c r="F5" s="257"/>
      <c r="G5" s="240" t="s">
        <v>1</v>
      </c>
      <c r="H5" s="241"/>
      <c r="I5" s="241"/>
      <c r="J5" s="241"/>
      <c r="K5" s="241"/>
      <c r="L5" s="241"/>
      <c r="M5" s="241"/>
      <c r="N5" s="241"/>
      <c r="O5" s="242"/>
      <c r="P5" s="243" t="s">
        <v>30</v>
      </c>
      <c r="Q5" s="244"/>
      <c r="R5" s="244"/>
      <c r="S5" s="244"/>
      <c r="T5" s="244"/>
      <c r="U5" s="244"/>
      <c r="V5" s="244"/>
      <c r="W5" s="245"/>
      <c r="X5" s="264"/>
      <c r="Y5" s="26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53"/>
      <c r="B6" s="239"/>
      <c r="C6" s="239"/>
      <c r="D6" s="257"/>
      <c r="E6" s="257"/>
      <c r="F6" s="257"/>
      <c r="G6" s="246">
        <v>76329804</v>
      </c>
      <c r="H6" s="247"/>
      <c r="I6" s="247"/>
      <c r="J6" s="247"/>
      <c r="K6" s="247"/>
      <c r="L6" s="247"/>
      <c r="M6" s="247"/>
      <c r="N6" s="247"/>
      <c r="O6" s="248"/>
      <c r="P6" s="246">
        <v>3002779248</v>
      </c>
      <c r="Q6" s="247"/>
      <c r="R6" s="247"/>
      <c r="S6" s="247"/>
      <c r="T6" s="247"/>
      <c r="U6" s="247"/>
      <c r="V6" s="247"/>
      <c r="W6" s="248"/>
      <c r="X6" s="266"/>
      <c r="Y6" s="26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53"/>
      <c r="B7" s="239"/>
      <c r="C7" s="239"/>
      <c r="D7" s="257"/>
      <c r="E7" s="257"/>
      <c r="F7" s="257"/>
      <c r="G7" s="249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21"/>
      <c r="Q8" s="222"/>
      <c r="R8" s="222"/>
      <c r="S8" s="222"/>
      <c r="T8" s="222"/>
      <c r="U8" s="222"/>
      <c r="V8" s="222"/>
      <c r="W8" s="222"/>
      <c r="X8" s="222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3" t="s">
        <v>32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6" t="s">
        <v>2</v>
      </c>
      <c r="B10" s="161" t="s">
        <v>3</v>
      </c>
      <c r="C10" s="161" t="s">
        <v>36</v>
      </c>
      <c r="D10" s="229" t="s">
        <v>5</v>
      </c>
      <c r="E10" s="161" t="s">
        <v>7</v>
      </c>
      <c r="F10" s="161" t="s">
        <v>4</v>
      </c>
      <c r="G10" s="159" t="s">
        <v>8</v>
      </c>
      <c r="H10" s="155"/>
      <c r="I10" s="159" t="s">
        <v>6</v>
      </c>
      <c r="J10" s="231"/>
      <c r="K10" s="231"/>
      <c r="L10" s="231"/>
      <c r="M10" s="231"/>
      <c r="N10" s="231"/>
      <c r="O10" s="18"/>
      <c r="P10" s="165" t="s">
        <v>11</v>
      </c>
      <c r="Q10" s="167" t="s">
        <v>33</v>
      </c>
      <c r="R10" s="167" t="s">
        <v>9</v>
      </c>
      <c r="S10" s="161" t="s">
        <v>10</v>
      </c>
      <c r="T10" s="234" t="s">
        <v>12</v>
      </c>
      <c r="U10" s="231"/>
      <c r="V10" s="231"/>
      <c r="W10" s="231"/>
      <c r="X10" s="231"/>
      <c r="Y10" s="23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27"/>
      <c r="B11" s="228"/>
      <c r="C11" s="228"/>
      <c r="D11" s="230"/>
      <c r="E11" s="228"/>
      <c r="F11" s="228"/>
      <c r="G11" s="160"/>
      <c r="H11" s="158"/>
      <c r="I11" s="32" t="s">
        <v>13</v>
      </c>
      <c r="J11" s="32" t="s">
        <v>14</v>
      </c>
      <c r="K11" s="32" t="s">
        <v>14</v>
      </c>
      <c r="L11" s="32" t="s">
        <v>15</v>
      </c>
      <c r="M11" s="32" t="s">
        <v>16</v>
      </c>
      <c r="N11" s="33" t="s">
        <v>17</v>
      </c>
      <c r="O11" s="33" t="s">
        <v>18</v>
      </c>
      <c r="P11" s="228"/>
      <c r="Q11" s="232"/>
      <c r="R11" s="233"/>
      <c r="S11" s="228"/>
      <c r="T11" s="236"/>
      <c r="U11" s="237"/>
      <c r="V11" s="237"/>
      <c r="W11" s="237"/>
      <c r="X11" s="237"/>
      <c r="Y11" s="23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" customHeight="1" x14ac:dyDescent="0.2">
      <c r="A13" s="213">
        <v>1198704</v>
      </c>
      <c r="B13" s="214" t="s">
        <v>42</v>
      </c>
      <c r="C13" s="176" t="s">
        <v>52</v>
      </c>
      <c r="D13" s="217">
        <v>100</v>
      </c>
      <c r="E13" s="218" t="s">
        <v>53</v>
      </c>
      <c r="F13" s="218" t="s">
        <v>54</v>
      </c>
      <c r="G13" s="187">
        <v>21</v>
      </c>
      <c r="H13" s="188"/>
      <c r="I13" s="173"/>
      <c r="J13" s="193"/>
      <c r="K13" s="193"/>
      <c r="L13" s="193"/>
      <c r="M13" s="173" t="s">
        <v>44</v>
      </c>
      <c r="N13" s="193"/>
      <c r="O13" s="193"/>
      <c r="P13" s="217" t="s">
        <v>40</v>
      </c>
      <c r="Q13" s="196">
        <v>102</v>
      </c>
      <c r="R13" s="199">
        <v>12</v>
      </c>
      <c r="S13" s="212">
        <v>114</v>
      </c>
      <c r="T13" s="55"/>
      <c r="U13" s="57"/>
      <c r="V13" s="57"/>
      <c r="W13" s="57"/>
      <c r="X13" s="42">
        <v>1</v>
      </c>
      <c r="Y13" s="75">
        <v>2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20.25" customHeight="1" x14ac:dyDescent="0.2">
      <c r="A14" s="213"/>
      <c r="B14" s="215"/>
      <c r="C14" s="177"/>
      <c r="D14" s="217"/>
      <c r="E14" s="219"/>
      <c r="F14" s="219"/>
      <c r="G14" s="189"/>
      <c r="H14" s="190"/>
      <c r="I14" s="174"/>
      <c r="J14" s="194"/>
      <c r="K14" s="194"/>
      <c r="L14" s="194"/>
      <c r="M14" s="174"/>
      <c r="N14" s="194"/>
      <c r="O14" s="194"/>
      <c r="P14" s="217"/>
      <c r="Q14" s="197"/>
      <c r="R14" s="200"/>
      <c r="S14" s="212"/>
      <c r="T14" s="43">
        <v>4</v>
      </c>
      <c r="U14" s="80">
        <v>5</v>
      </c>
      <c r="V14" s="80">
        <v>6</v>
      </c>
      <c r="W14" s="80">
        <v>7</v>
      </c>
      <c r="X14" s="80">
        <v>8</v>
      </c>
      <c r="Y14" s="76">
        <v>9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8.75" customHeight="1" x14ac:dyDescent="0.2">
      <c r="A15" s="213"/>
      <c r="B15" s="215"/>
      <c r="C15" s="177"/>
      <c r="D15" s="217"/>
      <c r="E15" s="219"/>
      <c r="F15" s="219"/>
      <c r="G15" s="189"/>
      <c r="H15" s="190"/>
      <c r="I15" s="174"/>
      <c r="J15" s="194"/>
      <c r="K15" s="194"/>
      <c r="L15" s="194"/>
      <c r="M15" s="174"/>
      <c r="N15" s="194"/>
      <c r="O15" s="194"/>
      <c r="P15" s="217"/>
      <c r="Q15" s="197"/>
      <c r="R15" s="200"/>
      <c r="S15" s="212"/>
      <c r="T15" s="43">
        <v>11</v>
      </c>
      <c r="U15" s="80">
        <v>12</v>
      </c>
      <c r="V15" s="80">
        <v>13</v>
      </c>
      <c r="W15" s="80">
        <v>14</v>
      </c>
      <c r="X15" s="37">
        <v>15</v>
      </c>
      <c r="Y15" s="76">
        <v>16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4" customHeight="1" x14ac:dyDescent="0.2">
      <c r="A16" s="213"/>
      <c r="B16" s="215"/>
      <c r="C16" s="177"/>
      <c r="D16" s="217"/>
      <c r="E16" s="219"/>
      <c r="F16" s="219"/>
      <c r="G16" s="189"/>
      <c r="H16" s="190"/>
      <c r="I16" s="174"/>
      <c r="J16" s="194"/>
      <c r="K16" s="194"/>
      <c r="L16" s="194"/>
      <c r="M16" s="174"/>
      <c r="N16" s="194"/>
      <c r="O16" s="194"/>
      <c r="P16" s="217"/>
      <c r="Q16" s="197"/>
      <c r="R16" s="200"/>
      <c r="S16" s="212"/>
      <c r="T16" s="43">
        <v>18</v>
      </c>
      <c r="U16" s="80">
        <v>19</v>
      </c>
      <c r="V16" s="80">
        <v>20</v>
      </c>
      <c r="W16" s="80">
        <v>21</v>
      </c>
      <c r="X16" s="80">
        <v>22</v>
      </c>
      <c r="Y16" s="76">
        <v>23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8.75" customHeight="1" x14ac:dyDescent="0.2">
      <c r="A17" s="213"/>
      <c r="B17" s="215"/>
      <c r="C17" s="177"/>
      <c r="D17" s="217"/>
      <c r="E17" s="219"/>
      <c r="F17" s="219"/>
      <c r="G17" s="189"/>
      <c r="H17" s="190"/>
      <c r="I17" s="174"/>
      <c r="J17" s="194"/>
      <c r="K17" s="194"/>
      <c r="L17" s="194"/>
      <c r="M17" s="174"/>
      <c r="N17" s="194"/>
      <c r="O17" s="194"/>
      <c r="P17" s="217"/>
      <c r="Q17" s="197"/>
      <c r="R17" s="200"/>
      <c r="S17" s="212"/>
      <c r="T17" s="43">
        <v>25</v>
      </c>
      <c r="U17" s="80">
        <v>26</v>
      </c>
      <c r="V17" s="80">
        <v>27</v>
      </c>
      <c r="W17" s="80">
        <v>28</v>
      </c>
      <c r="X17" s="80">
        <v>29</v>
      </c>
      <c r="Y17" s="76">
        <v>30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9.75" customHeight="1" thickBot="1" x14ac:dyDescent="0.25">
      <c r="A18" s="213"/>
      <c r="B18" s="216"/>
      <c r="C18" s="178"/>
      <c r="D18" s="217"/>
      <c r="E18" s="220"/>
      <c r="F18" s="220"/>
      <c r="G18" s="191"/>
      <c r="H18" s="192"/>
      <c r="I18" s="175"/>
      <c r="J18" s="195"/>
      <c r="K18" s="194"/>
      <c r="L18" s="195"/>
      <c r="M18" s="175"/>
      <c r="N18" s="195"/>
      <c r="O18" s="195"/>
      <c r="P18" s="217"/>
      <c r="Q18" s="198"/>
      <c r="R18" s="201"/>
      <c r="S18" s="212"/>
      <c r="T18" s="77">
        <v>31</v>
      </c>
      <c r="U18" s="78"/>
      <c r="V18" s="78"/>
      <c r="W18" s="78"/>
      <c r="X18" s="78"/>
      <c r="Y18" s="79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33" customHeight="1" x14ac:dyDescent="0.2">
      <c r="A19" s="181">
        <v>1355466</v>
      </c>
      <c r="B19" s="176" t="s">
        <v>43</v>
      </c>
      <c r="C19" s="176" t="s">
        <v>64</v>
      </c>
      <c r="D19" s="173">
        <v>135</v>
      </c>
      <c r="E19" s="184" t="s">
        <v>63</v>
      </c>
      <c r="F19" s="184" t="s">
        <v>62</v>
      </c>
      <c r="G19" s="187">
        <v>23</v>
      </c>
      <c r="H19" s="188"/>
      <c r="J19" s="202"/>
      <c r="K19" s="173" t="s">
        <v>48</v>
      </c>
      <c r="L19" s="204"/>
      <c r="M19" s="173"/>
      <c r="N19" s="193"/>
      <c r="O19" s="193"/>
      <c r="P19" s="173" t="s">
        <v>40</v>
      </c>
      <c r="Q19" s="196">
        <v>54</v>
      </c>
      <c r="R19" s="199">
        <v>12</v>
      </c>
      <c r="S19" s="206">
        <v>66</v>
      </c>
      <c r="T19" s="55"/>
      <c r="U19" s="57"/>
      <c r="V19" s="57"/>
      <c r="W19" s="57"/>
      <c r="X19" s="57">
        <v>1</v>
      </c>
      <c r="Y19" s="75">
        <v>2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30.75" customHeight="1" x14ac:dyDescent="0.2">
      <c r="A20" s="182"/>
      <c r="B20" s="177"/>
      <c r="C20" s="177"/>
      <c r="D20" s="174"/>
      <c r="E20" s="185"/>
      <c r="F20" s="185"/>
      <c r="G20" s="189"/>
      <c r="H20" s="190"/>
      <c r="J20" s="203"/>
      <c r="K20" s="174"/>
      <c r="L20" s="205"/>
      <c r="M20" s="174"/>
      <c r="N20" s="194"/>
      <c r="O20" s="194"/>
      <c r="P20" s="174"/>
      <c r="Q20" s="197"/>
      <c r="R20" s="200"/>
      <c r="S20" s="207"/>
      <c r="T20" s="43">
        <v>4</v>
      </c>
      <c r="U20" s="80">
        <v>5</v>
      </c>
      <c r="V20" s="37">
        <v>6</v>
      </c>
      <c r="W20" s="80">
        <v>7</v>
      </c>
      <c r="X20" s="80">
        <v>8</v>
      </c>
      <c r="Y20" s="76">
        <v>9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1" customHeight="1" x14ac:dyDescent="0.2">
      <c r="A21" s="182"/>
      <c r="B21" s="177"/>
      <c r="C21" s="177"/>
      <c r="D21" s="174"/>
      <c r="E21" s="185"/>
      <c r="F21" s="185"/>
      <c r="G21" s="189"/>
      <c r="H21" s="190"/>
      <c r="J21" s="203"/>
      <c r="K21" s="174"/>
      <c r="L21" s="205"/>
      <c r="M21" s="174"/>
      <c r="N21" s="194"/>
      <c r="O21" s="194"/>
      <c r="P21" s="174"/>
      <c r="Q21" s="197"/>
      <c r="R21" s="200"/>
      <c r="S21" s="207"/>
      <c r="T21" s="43">
        <v>11</v>
      </c>
      <c r="U21" s="80">
        <v>12</v>
      </c>
      <c r="V21" s="37">
        <v>13</v>
      </c>
      <c r="W21" s="80">
        <v>14</v>
      </c>
      <c r="X21" s="80">
        <v>15</v>
      </c>
      <c r="Y21" s="76">
        <v>16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3.25" customHeight="1" x14ac:dyDescent="0.2">
      <c r="A22" s="182"/>
      <c r="B22" s="177"/>
      <c r="C22" s="177"/>
      <c r="D22" s="174"/>
      <c r="E22" s="185"/>
      <c r="F22" s="185"/>
      <c r="G22" s="189"/>
      <c r="H22" s="190"/>
      <c r="J22" s="203"/>
      <c r="K22" s="174"/>
      <c r="L22" s="205"/>
      <c r="M22" s="174"/>
      <c r="N22" s="194"/>
      <c r="O22" s="194"/>
      <c r="P22" s="174"/>
      <c r="Q22" s="197"/>
      <c r="R22" s="200"/>
      <c r="S22" s="207"/>
      <c r="T22" s="43">
        <v>18</v>
      </c>
      <c r="U22" s="80">
        <v>19</v>
      </c>
      <c r="V22" s="80">
        <v>20</v>
      </c>
      <c r="W22" s="80">
        <v>21</v>
      </c>
      <c r="X22" s="80">
        <v>22</v>
      </c>
      <c r="Y22" s="76">
        <v>23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3.25" customHeight="1" x14ac:dyDescent="0.2">
      <c r="A23" s="182"/>
      <c r="B23" s="177"/>
      <c r="C23" s="177"/>
      <c r="D23" s="174"/>
      <c r="E23" s="185"/>
      <c r="F23" s="185"/>
      <c r="G23" s="189"/>
      <c r="H23" s="190"/>
      <c r="J23" s="203"/>
      <c r="K23" s="174"/>
      <c r="L23" s="205"/>
      <c r="M23" s="174"/>
      <c r="N23" s="194"/>
      <c r="O23" s="194"/>
      <c r="P23" s="174"/>
      <c r="Q23" s="197"/>
      <c r="R23" s="200"/>
      <c r="S23" s="207"/>
      <c r="T23" s="43">
        <v>25</v>
      </c>
      <c r="U23" s="80">
        <v>26</v>
      </c>
      <c r="V23" s="80">
        <v>27</v>
      </c>
      <c r="W23" s="80">
        <v>28</v>
      </c>
      <c r="X23" s="80">
        <v>29</v>
      </c>
      <c r="Y23" s="76">
        <v>30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5.5" customHeight="1" thickBot="1" x14ac:dyDescent="0.25">
      <c r="A24" s="183"/>
      <c r="B24" s="178"/>
      <c r="C24" s="178"/>
      <c r="D24" s="175"/>
      <c r="E24" s="186"/>
      <c r="F24" s="186"/>
      <c r="G24" s="191"/>
      <c r="H24" s="192"/>
      <c r="J24" s="195"/>
      <c r="K24" s="175"/>
      <c r="L24" s="195"/>
      <c r="M24" s="175"/>
      <c r="N24" s="195"/>
      <c r="O24" s="195"/>
      <c r="P24" s="175"/>
      <c r="Q24" s="198"/>
      <c r="R24" s="201"/>
      <c r="S24" s="208"/>
      <c r="T24" s="77">
        <v>31</v>
      </c>
      <c r="U24" s="78"/>
      <c r="V24" s="78"/>
      <c r="W24" s="78"/>
      <c r="X24" s="78"/>
      <c r="Y24" s="79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4.5" customHeight="1" x14ac:dyDescent="0.2">
      <c r="A25" s="173">
        <v>1369409</v>
      </c>
      <c r="B25" s="176" t="s">
        <v>47</v>
      </c>
      <c r="C25" s="176" t="s">
        <v>65</v>
      </c>
      <c r="D25" s="173">
        <v>100</v>
      </c>
      <c r="E25" s="184" t="s">
        <v>66</v>
      </c>
      <c r="F25" s="184" t="s">
        <v>67</v>
      </c>
      <c r="G25" s="187">
        <v>35</v>
      </c>
      <c r="H25" s="188"/>
      <c r="I25" s="173"/>
      <c r="J25" s="193"/>
      <c r="K25" s="173"/>
      <c r="L25" s="173" t="s">
        <v>46</v>
      </c>
      <c r="M25" s="173"/>
      <c r="N25" s="193"/>
      <c r="O25" s="193"/>
      <c r="P25" s="173" t="s">
        <v>45</v>
      </c>
      <c r="Q25" s="196">
        <v>87</v>
      </c>
      <c r="R25" s="199">
        <v>6</v>
      </c>
      <c r="S25" s="206">
        <v>93</v>
      </c>
      <c r="T25" s="55"/>
      <c r="U25" s="57"/>
      <c r="V25" s="57"/>
      <c r="W25" s="57"/>
      <c r="X25" s="57">
        <v>1</v>
      </c>
      <c r="Y25" s="75">
        <v>2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5.5" customHeight="1" x14ac:dyDescent="0.2">
      <c r="A26" s="174"/>
      <c r="B26" s="177"/>
      <c r="C26" s="177"/>
      <c r="D26" s="174"/>
      <c r="E26" s="185"/>
      <c r="F26" s="185"/>
      <c r="G26" s="189"/>
      <c r="H26" s="190"/>
      <c r="I26" s="174"/>
      <c r="J26" s="194"/>
      <c r="K26" s="174"/>
      <c r="L26" s="174"/>
      <c r="M26" s="174"/>
      <c r="N26" s="194"/>
      <c r="O26" s="194"/>
      <c r="P26" s="174"/>
      <c r="Q26" s="197"/>
      <c r="R26" s="200"/>
      <c r="S26" s="207"/>
      <c r="T26" s="43">
        <v>4</v>
      </c>
      <c r="U26" s="80">
        <v>5</v>
      </c>
      <c r="V26" s="80">
        <v>6</v>
      </c>
      <c r="W26" s="37">
        <v>7</v>
      </c>
      <c r="X26" s="80">
        <v>8</v>
      </c>
      <c r="Y26" s="76">
        <v>9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0" customHeight="1" x14ac:dyDescent="0.2">
      <c r="A27" s="174"/>
      <c r="B27" s="177"/>
      <c r="C27" s="177"/>
      <c r="D27" s="174"/>
      <c r="E27" s="185"/>
      <c r="F27" s="185"/>
      <c r="G27" s="189"/>
      <c r="H27" s="190"/>
      <c r="I27" s="174"/>
      <c r="J27" s="194"/>
      <c r="K27" s="174"/>
      <c r="L27" s="174"/>
      <c r="M27" s="174"/>
      <c r="N27" s="194"/>
      <c r="O27" s="194"/>
      <c r="P27" s="174"/>
      <c r="Q27" s="197"/>
      <c r="R27" s="200"/>
      <c r="S27" s="207"/>
      <c r="T27" s="43">
        <v>11</v>
      </c>
      <c r="U27" s="80">
        <v>12</v>
      </c>
      <c r="V27" s="80">
        <v>13</v>
      </c>
      <c r="W27" s="37">
        <v>14</v>
      </c>
      <c r="X27" s="80">
        <v>15</v>
      </c>
      <c r="Y27" s="76">
        <v>16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28.5" customHeight="1" x14ac:dyDescent="0.2">
      <c r="A28" s="174"/>
      <c r="B28" s="177"/>
      <c r="C28" s="177"/>
      <c r="D28" s="174"/>
      <c r="E28" s="185"/>
      <c r="F28" s="185"/>
      <c r="G28" s="189"/>
      <c r="H28" s="190"/>
      <c r="I28" s="174"/>
      <c r="J28" s="194"/>
      <c r="K28" s="174"/>
      <c r="L28" s="174"/>
      <c r="M28" s="174"/>
      <c r="N28" s="194"/>
      <c r="O28" s="194"/>
      <c r="P28" s="174"/>
      <c r="Q28" s="197"/>
      <c r="R28" s="200"/>
      <c r="S28" s="207"/>
      <c r="T28" s="43">
        <v>18</v>
      </c>
      <c r="U28" s="80">
        <v>19</v>
      </c>
      <c r="V28" s="80">
        <v>20</v>
      </c>
      <c r="W28" s="80">
        <v>21</v>
      </c>
      <c r="X28" s="80">
        <v>22</v>
      </c>
      <c r="Y28" s="76">
        <v>23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4.75" customHeight="1" thickBot="1" x14ac:dyDescent="0.25">
      <c r="A29" s="174"/>
      <c r="B29" s="177"/>
      <c r="C29" s="177"/>
      <c r="D29" s="174"/>
      <c r="E29" s="185"/>
      <c r="F29" s="185"/>
      <c r="G29" s="189"/>
      <c r="H29" s="190"/>
      <c r="I29" s="174"/>
      <c r="J29" s="194"/>
      <c r="K29" s="174"/>
      <c r="L29" s="174"/>
      <c r="M29" s="174"/>
      <c r="N29" s="194"/>
      <c r="O29" s="194"/>
      <c r="P29" s="174"/>
      <c r="Q29" s="197"/>
      <c r="R29" s="200"/>
      <c r="S29" s="207"/>
      <c r="T29" s="43">
        <v>25</v>
      </c>
      <c r="U29" s="80">
        <v>26</v>
      </c>
      <c r="V29" s="80">
        <v>27</v>
      </c>
      <c r="W29" s="80">
        <v>28</v>
      </c>
      <c r="X29" s="80">
        <v>29</v>
      </c>
      <c r="Y29" s="76">
        <v>30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1.25" hidden="1" customHeight="1" thickBot="1" x14ac:dyDescent="0.25">
      <c r="A30" s="175"/>
      <c r="B30" s="178"/>
      <c r="C30" s="178"/>
      <c r="D30" s="175"/>
      <c r="E30" s="186"/>
      <c r="F30" s="186"/>
      <c r="G30" s="191"/>
      <c r="H30" s="192"/>
      <c r="I30" s="175"/>
      <c r="J30" s="195"/>
      <c r="K30" s="175"/>
      <c r="L30" s="175"/>
      <c r="M30" s="175"/>
      <c r="N30" s="195"/>
      <c r="O30" s="195"/>
      <c r="P30" s="175"/>
      <c r="Q30" s="198"/>
      <c r="R30" s="201"/>
      <c r="S30" s="208"/>
      <c r="T30" s="77">
        <v>31</v>
      </c>
      <c r="U30" s="78"/>
      <c r="V30" s="78"/>
      <c r="W30" s="78"/>
      <c r="X30" s="78"/>
      <c r="Y30" s="79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27" customHeight="1" x14ac:dyDescent="0.2">
      <c r="A31" s="181">
        <v>1441248</v>
      </c>
      <c r="B31" s="176" t="s">
        <v>43</v>
      </c>
      <c r="C31" s="176" t="s">
        <v>55</v>
      </c>
      <c r="D31" s="173">
        <v>150</v>
      </c>
      <c r="E31" s="209" t="s">
        <v>56</v>
      </c>
      <c r="F31" s="184" t="s">
        <v>50</v>
      </c>
      <c r="G31" s="187">
        <v>25</v>
      </c>
      <c r="H31" s="188"/>
      <c r="I31" s="173" t="s">
        <v>49</v>
      </c>
      <c r="J31" s="173"/>
      <c r="K31" s="173"/>
      <c r="L31" s="173"/>
      <c r="M31" s="173"/>
      <c r="N31" s="193"/>
      <c r="O31" s="193"/>
      <c r="P31" s="173" t="s">
        <v>45</v>
      </c>
      <c r="Q31" s="196">
        <v>98</v>
      </c>
      <c r="R31" s="199">
        <v>12</v>
      </c>
      <c r="S31" s="199">
        <v>110</v>
      </c>
      <c r="T31" s="55"/>
      <c r="U31" s="57"/>
      <c r="V31" s="57"/>
      <c r="W31" s="57"/>
      <c r="X31" s="57">
        <v>1</v>
      </c>
      <c r="Y31" s="75">
        <v>2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7" customHeight="1" x14ac:dyDescent="0.2">
      <c r="A32" s="182"/>
      <c r="B32" s="177"/>
      <c r="C32" s="177"/>
      <c r="D32" s="174"/>
      <c r="E32" s="210"/>
      <c r="F32" s="185"/>
      <c r="G32" s="189"/>
      <c r="H32" s="190"/>
      <c r="I32" s="174"/>
      <c r="J32" s="174"/>
      <c r="K32" s="174"/>
      <c r="L32" s="174"/>
      <c r="M32" s="174"/>
      <c r="N32" s="194"/>
      <c r="O32" s="194"/>
      <c r="P32" s="174"/>
      <c r="Q32" s="197"/>
      <c r="R32" s="200"/>
      <c r="S32" s="200"/>
      <c r="T32" s="43">
        <v>4</v>
      </c>
      <c r="U32" s="80">
        <v>5</v>
      </c>
      <c r="V32" s="80">
        <v>6</v>
      </c>
      <c r="W32" s="37">
        <v>7</v>
      </c>
      <c r="X32" s="80">
        <v>8</v>
      </c>
      <c r="Y32" s="76">
        <v>9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7" customHeight="1" x14ac:dyDescent="0.2">
      <c r="A33" s="182"/>
      <c r="B33" s="177"/>
      <c r="C33" s="177"/>
      <c r="D33" s="174"/>
      <c r="E33" s="210"/>
      <c r="F33" s="185"/>
      <c r="G33" s="189"/>
      <c r="H33" s="190"/>
      <c r="I33" s="174"/>
      <c r="J33" s="174"/>
      <c r="K33" s="174"/>
      <c r="L33" s="174"/>
      <c r="M33" s="174"/>
      <c r="N33" s="194"/>
      <c r="O33" s="194"/>
      <c r="P33" s="174"/>
      <c r="Q33" s="197"/>
      <c r="R33" s="200"/>
      <c r="S33" s="200"/>
      <c r="T33" s="43">
        <v>11</v>
      </c>
      <c r="U33" s="80">
        <v>12</v>
      </c>
      <c r="V33" s="80">
        <v>13</v>
      </c>
      <c r="W33" s="37">
        <v>14</v>
      </c>
      <c r="X33" s="80">
        <v>15</v>
      </c>
      <c r="Y33" s="76">
        <v>16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7" customHeight="1" x14ac:dyDescent="0.2">
      <c r="A34" s="182"/>
      <c r="B34" s="177"/>
      <c r="C34" s="177"/>
      <c r="D34" s="174"/>
      <c r="E34" s="210"/>
      <c r="F34" s="185"/>
      <c r="G34" s="189"/>
      <c r="H34" s="190"/>
      <c r="I34" s="174"/>
      <c r="J34" s="174"/>
      <c r="K34" s="174"/>
      <c r="L34" s="174"/>
      <c r="M34" s="174"/>
      <c r="N34" s="194"/>
      <c r="O34" s="194"/>
      <c r="P34" s="174"/>
      <c r="Q34" s="197"/>
      <c r="R34" s="200"/>
      <c r="S34" s="200"/>
      <c r="T34" s="43">
        <v>18</v>
      </c>
      <c r="U34" s="80">
        <v>19</v>
      </c>
      <c r="V34" s="80">
        <v>20</v>
      </c>
      <c r="W34" s="80">
        <v>21</v>
      </c>
      <c r="X34" s="80">
        <v>22</v>
      </c>
      <c r="Y34" s="76">
        <v>23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7" customHeight="1" x14ac:dyDescent="0.2">
      <c r="A35" s="182"/>
      <c r="B35" s="177"/>
      <c r="C35" s="177"/>
      <c r="D35" s="174"/>
      <c r="E35" s="210"/>
      <c r="F35" s="185"/>
      <c r="G35" s="189"/>
      <c r="H35" s="190"/>
      <c r="I35" s="174"/>
      <c r="J35" s="174"/>
      <c r="K35" s="174"/>
      <c r="L35" s="174"/>
      <c r="M35" s="174"/>
      <c r="N35" s="194"/>
      <c r="O35" s="194"/>
      <c r="P35" s="174"/>
      <c r="Q35" s="197"/>
      <c r="R35" s="200"/>
      <c r="S35" s="200"/>
      <c r="T35" s="43">
        <v>25</v>
      </c>
      <c r="U35" s="80">
        <v>26</v>
      </c>
      <c r="V35" s="80">
        <v>27</v>
      </c>
      <c r="W35" s="80">
        <v>28</v>
      </c>
      <c r="X35" s="80">
        <v>29</v>
      </c>
      <c r="Y35" s="76">
        <v>30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3.5" thickBot="1" x14ac:dyDescent="0.25">
      <c r="A36" s="183"/>
      <c r="B36" s="178"/>
      <c r="C36" s="178"/>
      <c r="D36" s="175"/>
      <c r="E36" s="211"/>
      <c r="F36" s="186"/>
      <c r="G36" s="191"/>
      <c r="H36" s="192"/>
      <c r="I36" s="175"/>
      <c r="J36" s="175"/>
      <c r="K36" s="175"/>
      <c r="L36" s="175"/>
      <c r="M36" s="175"/>
      <c r="N36" s="195"/>
      <c r="O36" s="195"/>
      <c r="P36" s="175"/>
      <c r="Q36" s="198"/>
      <c r="R36" s="201"/>
      <c r="S36" s="201"/>
      <c r="T36" s="77">
        <v>31</v>
      </c>
      <c r="U36" s="78"/>
      <c r="V36" s="78"/>
      <c r="W36" s="78"/>
      <c r="X36" s="78"/>
      <c r="Y36" s="79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7.75" customHeight="1" x14ac:dyDescent="0.2">
      <c r="A37" s="181">
        <v>1560606</v>
      </c>
      <c r="B37" s="176" t="s">
        <v>70</v>
      </c>
      <c r="C37" s="176" t="s">
        <v>71</v>
      </c>
      <c r="D37" s="173">
        <v>40</v>
      </c>
      <c r="E37" s="184" t="s">
        <v>68</v>
      </c>
      <c r="F37" s="184" t="s">
        <v>69</v>
      </c>
      <c r="G37" s="187">
        <v>24</v>
      </c>
      <c r="H37" s="188"/>
      <c r="I37" s="173" t="s">
        <v>49</v>
      </c>
      <c r="J37" s="176" t="s">
        <v>49</v>
      </c>
      <c r="K37" s="176" t="s">
        <v>44</v>
      </c>
      <c r="L37" s="173"/>
      <c r="M37" s="173"/>
      <c r="N37" s="173"/>
      <c r="O37" s="193"/>
      <c r="P37" s="173" t="s">
        <v>45</v>
      </c>
      <c r="Q37" s="196">
        <v>17</v>
      </c>
      <c r="R37" s="199">
        <v>23</v>
      </c>
      <c r="S37" s="199">
        <v>40</v>
      </c>
      <c r="T37" s="55"/>
      <c r="U37" s="57"/>
      <c r="V37" s="57"/>
      <c r="W37" s="57"/>
      <c r="X37" s="57">
        <v>1</v>
      </c>
      <c r="Y37" s="75">
        <v>2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20.25" customHeight="1" x14ac:dyDescent="0.2">
      <c r="A38" s="182"/>
      <c r="B38" s="177"/>
      <c r="C38" s="177"/>
      <c r="D38" s="174"/>
      <c r="E38" s="185"/>
      <c r="F38" s="185"/>
      <c r="G38" s="189"/>
      <c r="H38" s="190"/>
      <c r="I38" s="174"/>
      <c r="J38" s="177"/>
      <c r="K38" s="177"/>
      <c r="L38" s="174"/>
      <c r="M38" s="174"/>
      <c r="N38" s="174"/>
      <c r="O38" s="194"/>
      <c r="P38" s="174"/>
      <c r="Q38" s="197"/>
      <c r="R38" s="200"/>
      <c r="S38" s="200"/>
      <c r="T38" s="81">
        <v>4</v>
      </c>
      <c r="U38" s="37">
        <v>5</v>
      </c>
      <c r="V38" s="37">
        <v>6</v>
      </c>
      <c r="W38" s="80">
        <v>7</v>
      </c>
      <c r="X38" s="80">
        <v>8</v>
      </c>
      <c r="Y38" s="76">
        <v>9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26.25" customHeight="1" x14ac:dyDescent="0.2">
      <c r="A39" s="182"/>
      <c r="B39" s="177"/>
      <c r="C39" s="177"/>
      <c r="D39" s="174"/>
      <c r="E39" s="185"/>
      <c r="F39" s="185"/>
      <c r="G39" s="189"/>
      <c r="H39" s="190"/>
      <c r="I39" s="174"/>
      <c r="J39" s="177"/>
      <c r="K39" s="177"/>
      <c r="L39" s="174"/>
      <c r="M39" s="174"/>
      <c r="N39" s="174"/>
      <c r="O39" s="194"/>
      <c r="P39" s="174"/>
      <c r="Q39" s="197"/>
      <c r="R39" s="200"/>
      <c r="S39" s="200"/>
      <c r="T39" s="43">
        <v>11</v>
      </c>
      <c r="U39" s="80">
        <v>12</v>
      </c>
      <c r="V39" s="80">
        <v>13</v>
      </c>
      <c r="W39" s="80">
        <v>14</v>
      </c>
      <c r="X39" s="80">
        <v>15</v>
      </c>
      <c r="Y39" s="76">
        <v>16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2.25" customHeight="1" x14ac:dyDescent="0.2">
      <c r="A40" s="182"/>
      <c r="B40" s="177"/>
      <c r="C40" s="177"/>
      <c r="D40" s="174"/>
      <c r="E40" s="185"/>
      <c r="F40" s="185"/>
      <c r="G40" s="189"/>
      <c r="H40" s="190"/>
      <c r="I40" s="174"/>
      <c r="J40" s="177"/>
      <c r="K40" s="177"/>
      <c r="L40" s="174"/>
      <c r="M40" s="174"/>
      <c r="N40" s="174"/>
      <c r="O40" s="194"/>
      <c r="P40" s="174"/>
      <c r="Q40" s="197"/>
      <c r="R40" s="200"/>
      <c r="S40" s="200"/>
      <c r="T40" s="43">
        <v>18</v>
      </c>
      <c r="U40" s="80">
        <v>19</v>
      </c>
      <c r="V40" s="80">
        <v>20</v>
      </c>
      <c r="W40" s="80">
        <v>21</v>
      </c>
      <c r="X40" s="80">
        <v>22</v>
      </c>
      <c r="Y40" s="76">
        <v>23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21.75" customHeight="1" x14ac:dyDescent="0.2">
      <c r="A41" s="183"/>
      <c r="B41" s="178"/>
      <c r="C41" s="178"/>
      <c r="D41" s="175"/>
      <c r="E41" s="186"/>
      <c r="F41" s="186"/>
      <c r="G41" s="191"/>
      <c r="H41" s="192"/>
      <c r="I41" s="175"/>
      <c r="J41" s="178"/>
      <c r="K41" s="178"/>
      <c r="L41" s="175"/>
      <c r="M41" s="175"/>
      <c r="N41" s="175"/>
      <c r="O41" s="195"/>
      <c r="P41" s="175"/>
      <c r="Q41" s="198"/>
      <c r="R41" s="201"/>
      <c r="S41" s="201"/>
      <c r="T41" s="43">
        <v>25</v>
      </c>
      <c r="U41" s="80">
        <v>26</v>
      </c>
      <c r="V41" s="80">
        <v>27</v>
      </c>
      <c r="W41" s="80">
        <v>28</v>
      </c>
      <c r="X41" s="80">
        <v>29</v>
      </c>
      <c r="Y41" s="76">
        <v>30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9.5" thickBot="1" x14ac:dyDescent="0.3">
      <c r="A42" s="48"/>
      <c r="B42" s="49"/>
      <c r="C42" s="49"/>
      <c r="D42" s="50"/>
      <c r="E42" s="47"/>
      <c r="F42" s="47"/>
      <c r="G42" s="50"/>
      <c r="H42" s="50"/>
      <c r="I42" s="50"/>
      <c r="J42" s="49"/>
      <c r="K42" s="50"/>
      <c r="L42" s="50"/>
      <c r="M42" s="50"/>
      <c r="N42" s="51"/>
      <c r="O42" s="51"/>
      <c r="P42" s="50"/>
      <c r="Q42" s="52"/>
      <c r="R42" s="53"/>
      <c r="S42" s="53"/>
      <c r="T42" s="77">
        <v>31</v>
      </c>
      <c r="U42" s="78"/>
      <c r="V42" s="78"/>
      <c r="W42" s="78"/>
      <c r="X42" s="78"/>
      <c r="Y42" s="79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2.25" customHeight="1" thickBot="1" x14ac:dyDescent="0.3">
      <c r="A43" s="8"/>
      <c r="B43" s="44"/>
      <c r="C43" s="44"/>
      <c r="D43" s="44"/>
      <c r="E43" s="44"/>
      <c r="F43" s="44"/>
      <c r="G43" s="44"/>
      <c r="H43" s="44"/>
      <c r="I43" s="169"/>
      <c r="J43" s="169"/>
      <c r="K43" s="169"/>
      <c r="L43" s="169"/>
      <c r="M43" s="169"/>
      <c r="N43" s="169"/>
      <c r="O43" s="169"/>
      <c r="P43" s="170"/>
      <c r="Q43" s="29"/>
      <c r="R43" s="30">
        <f>SUM(R13:R41)</f>
        <v>65</v>
      </c>
      <c r="S43" s="171"/>
      <c r="T43" s="172"/>
      <c r="U43" s="172"/>
      <c r="V43" s="172"/>
      <c r="W43" s="172"/>
      <c r="X43" s="172"/>
      <c r="Y43" s="28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37.5" customHeight="1" x14ac:dyDescent="0.2">
      <c r="A44" s="179" t="s">
        <v>19</v>
      </c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5"/>
      <c r="Z44" s="6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38.25" customHeight="1" x14ac:dyDescent="0.2">
      <c r="A45" s="153" t="s">
        <v>20</v>
      </c>
      <c r="B45" s="154"/>
      <c r="C45" s="154"/>
      <c r="D45" s="155"/>
      <c r="E45" s="159" t="s">
        <v>21</v>
      </c>
      <c r="F45" s="155"/>
      <c r="G45" s="161" t="s">
        <v>22</v>
      </c>
      <c r="H45" s="163" t="s">
        <v>38</v>
      </c>
      <c r="I45" s="159" t="s">
        <v>6</v>
      </c>
      <c r="J45" s="154"/>
      <c r="K45" s="154"/>
      <c r="L45" s="154"/>
      <c r="M45" s="154"/>
      <c r="N45" s="154"/>
      <c r="O45" s="18"/>
      <c r="P45" s="165" t="s">
        <v>35</v>
      </c>
      <c r="Q45" s="167" t="s">
        <v>23</v>
      </c>
      <c r="R45" s="167" t="s">
        <v>24</v>
      </c>
      <c r="S45" s="161" t="s">
        <v>25</v>
      </c>
      <c r="T45" s="135" t="s">
        <v>26</v>
      </c>
      <c r="U45" s="136"/>
      <c r="V45" s="136"/>
      <c r="W45" s="136"/>
      <c r="X45" s="136"/>
      <c r="Y45" s="13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56"/>
      <c r="B46" s="157"/>
      <c r="C46" s="157"/>
      <c r="D46" s="158"/>
      <c r="E46" s="160"/>
      <c r="F46" s="158"/>
      <c r="G46" s="162"/>
      <c r="H46" s="164"/>
      <c r="I46" s="36" t="s">
        <v>13</v>
      </c>
      <c r="J46" s="35" t="s">
        <v>14</v>
      </c>
      <c r="K46" s="31" t="s">
        <v>14</v>
      </c>
      <c r="L46" s="31" t="s">
        <v>15</v>
      </c>
      <c r="M46" s="31" t="s">
        <v>16</v>
      </c>
      <c r="N46" s="45" t="s">
        <v>17</v>
      </c>
      <c r="O46" s="45" t="s">
        <v>18</v>
      </c>
      <c r="P46" s="166"/>
      <c r="Q46" s="168"/>
      <c r="R46" s="168"/>
      <c r="S46" s="162"/>
      <c r="T46" s="31" t="s">
        <v>13</v>
      </c>
      <c r="U46" s="31" t="s">
        <v>14</v>
      </c>
      <c r="V46" s="31" t="s">
        <v>14</v>
      </c>
      <c r="W46" s="31" t="s">
        <v>15</v>
      </c>
      <c r="X46" s="31" t="s">
        <v>16</v>
      </c>
      <c r="Y46" s="45" t="s">
        <v>17</v>
      </c>
      <c r="Z46" s="137" t="s">
        <v>51</v>
      </c>
      <c r="AA46" s="137"/>
      <c r="AB46" s="137"/>
      <c r="AC46" s="137"/>
      <c r="AD46" s="137"/>
      <c r="AE46" s="137"/>
      <c r="AF46" s="39"/>
      <c r="AG46" s="1"/>
      <c r="AH46" s="1"/>
      <c r="AI46" s="1"/>
      <c r="AJ46" s="1"/>
      <c r="AK46" s="1"/>
      <c r="AL46" s="1"/>
    </row>
    <row r="47" spans="1:38" s="87" customFormat="1" ht="12" customHeight="1" x14ac:dyDescent="0.25">
      <c r="A47" s="138" t="s">
        <v>94</v>
      </c>
      <c r="B47" s="139"/>
      <c r="C47" s="139"/>
      <c r="D47" s="140"/>
      <c r="E47" s="138" t="s">
        <v>92</v>
      </c>
      <c r="F47" s="143"/>
      <c r="G47" s="128"/>
      <c r="H47" s="120"/>
      <c r="I47" s="101"/>
      <c r="J47" s="120"/>
      <c r="K47" s="120"/>
      <c r="L47" s="120"/>
      <c r="M47" s="120" t="s">
        <v>93</v>
      </c>
      <c r="N47" s="120"/>
      <c r="O47" s="120"/>
      <c r="P47" s="108"/>
      <c r="Q47" s="150">
        <v>43070</v>
      </c>
      <c r="R47" s="150">
        <v>43070</v>
      </c>
      <c r="S47" s="108">
        <v>4</v>
      </c>
      <c r="T47" s="82"/>
      <c r="U47" s="83"/>
      <c r="V47" s="83"/>
      <c r="W47" s="83"/>
      <c r="X47" s="99">
        <v>1</v>
      </c>
      <c r="Y47" s="84">
        <v>2</v>
      </c>
      <c r="Z47" s="111"/>
      <c r="AA47" s="112"/>
      <c r="AB47" s="112"/>
      <c r="AC47" s="112"/>
      <c r="AD47" s="112"/>
      <c r="AE47" s="112"/>
      <c r="AF47" s="85"/>
      <c r="AG47" s="86"/>
      <c r="AH47" s="86"/>
      <c r="AI47" s="86"/>
      <c r="AJ47" s="86"/>
      <c r="AK47" s="86"/>
      <c r="AL47" s="86"/>
    </row>
    <row r="48" spans="1:38" s="94" customFormat="1" ht="12" customHeight="1" x14ac:dyDescent="0.25">
      <c r="A48" s="141"/>
      <c r="B48" s="104"/>
      <c r="C48" s="104"/>
      <c r="D48" s="142"/>
      <c r="E48" s="144"/>
      <c r="F48" s="145"/>
      <c r="G48" s="129"/>
      <c r="H48" s="109"/>
      <c r="I48" s="102"/>
      <c r="J48" s="109"/>
      <c r="K48" s="109"/>
      <c r="L48" s="109"/>
      <c r="M48" s="109"/>
      <c r="N48" s="109"/>
      <c r="O48" s="109"/>
      <c r="P48" s="109"/>
      <c r="Q48" s="151"/>
      <c r="R48" s="151"/>
      <c r="S48" s="109"/>
      <c r="T48" s="88">
        <v>4</v>
      </c>
      <c r="U48" s="89">
        <v>5</v>
      </c>
      <c r="V48" s="89">
        <v>6</v>
      </c>
      <c r="W48" s="89">
        <v>7</v>
      </c>
      <c r="X48" s="89">
        <v>8</v>
      </c>
      <c r="Y48" s="90">
        <v>9</v>
      </c>
      <c r="Z48" s="91"/>
      <c r="AA48" s="92"/>
      <c r="AB48" s="92"/>
      <c r="AC48" s="92"/>
      <c r="AD48" s="92"/>
      <c r="AE48" s="92"/>
      <c r="AF48" s="85"/>
      <c r="AG48" s="93"/>
      <c r="AH48" s="93"/>
      <c r="AI48" s="93"/>
      <c r="AJ48" s="93"/>
      <c r="AK48" s="93"/>
      <c r="AL48" s="93"/>
    </row>
    <row r="49" spans="1:38" s="94" customFormat="1" ht="12" customHeight="1" x14ac:dyDescent="0.25">
      <c r="A49" s="141"/>
      <c r="B49" s="104"/>
      <c r="C49" s="104"/>
      <c r="D49" s="142"/>
      <c r="E49" s="144"/>
      <c r="F49" s="145"/>
      <c r="G49" s="129"/>
      <c r="H49" s="109"/>
      <c r="I49" s="102"/>
      <c r="J49" s="109"/>
      <c r="K49" s="109"/>
      <c r="L49" s="109"/>
      <c r="M49" s="109"/>
      <c r="N49" s="109"/>
      <c r="O49" s="109"/>
      <c r="P49" s="109"/>
      <c r="Q49" s="151"/>
      <c r="R49" s="151"/>
      <c r="S49" s="109"/>
      <c r="T49" s="88">
        <v>11</v>
      </c>
      <c r="U49" s="89">
        <v>12</v>
      </c>
      <c r="V49" s="89">
        <v>13</v>
      </c>
      <c r="W49" s="89">
        <v>14</v>
      </c>
      <c r="X49" s="89">
        <v>15</v>
      </c>
      <c r="Y49" s="90">
        <v>16</v>
      </c>
      <c r="Z49" s="85"/>
      <c r="AA49" s="85"/>
      <c r="AB49" s="85"/>
      <c r="AC49" s="85"/>
      <c r="AD49" s="85"/>
      <c r="AE49" s="85"/>
      <c r="AF49" s="85"/>
      <c r="AG49" s="93"/>
      <c r="AH49" s="93"/>
      <c r="AI49" s="93"/>
      <c r="AJ49" s="93"/>
      <c r="AK49" s="93"/>
      <c r="AL49" s="93"/>
    </row>
    <row r="50" spans="1:38" s="94" customFormat="1" ht="12" customHeight="1" x14ac:dyDescent="0.25">
      <c r="A50" s="141"/>
      <c r="B50" s="104"/>
      <c r="C50" s="104"/>
      <c r="D50" s="142"/>
      <c r="E50" s="144"/>
      <c r="F50" s="145"/>
      <c r="G50" s="129"/>
      <c r="H50" s="109"/>
      <c r="I50" s="102"/>
      <c r="J50" s="109"/>
      <c r="K50" s="109"/>
      <c r="L50" s="109"/>
      <c r="M50" s="109"/>
      <c r="N50" s="109"/>
      <c r="O50" s="109"/>
      <c r="P50" s="109"/>
      <c r="Q50" s="151"/>
      <c r="R50" s="151"/>
      <c r="S50" s="109"/>
      <c r="T50" s="88">
        <v>18</v>
      </c>
      <c r="U50" s="89">
        <v>19</v>
      </c>
      <c r="V50" s="89">
        <v>20</v>
      </c>
      <c r="W50" s="89">
        <v>21</v>
      </c>
      <c r="X50" s="89">
        <v>22</v>
      </c>
      <c r="Y50" s="90">
        <v>23</v>
      </c>
      <c r="Z50" s="111"/>
      <c r="AA50" s="112"/>
      <c r="AB50" s="112"/>
      <c r="AC50" s="112"/>
      <c r="AD50" s="112"/>
      <c r="AE50" s="112"/>
      <c r="AF50" s="85"/>
      <c r="AG50" s="93"/>
      <c r="AH50" s="93"/>
      <c r="AI50" s="93"/>
      <c r="AJ50" s="93"/>
      <c r="AK50" s="93"/>
      <c r="AL50" s="93"/>
    </row>
    <row r="51" spans="1:38" s="94" customFormat="1" ht="12" customHeight="1" x14ac:dyDescent="0.25">
      <c r="A51" s="141"/>
      <c r="B51" s="104"/>
      <c r="C51" s="104"/>
      <c r="D51" s="142"/>
      <c r="E51" s="144"/>
      <c r="F51" s="145"/>
      <c r="G51" s="129"/>
      <c r="H51" s="109"/>
      <c r="I51" s="102"/>
      <c r="J51" s="109"/>
      <c r="K51" s="109"/>
      <c r="L51" s="109"/>
      <c r="M51" s="109"/>
      <c r="N51" s="109"/>
      <c r="O51" s="109"/>
      <c r="P51" s="109"/>
      <c r="Q51" s="151"/>
      <c r="R51" s="151"/>
      <c r="S51" s="109"/>
      <c r="T51" s="88">
        <v>25</v>
      </c>
      <c r="U51" s="89">
        <v>26</v>
      </c>
      <c r="V51" s="89">
        <v>27</v>
      </c>
      <c r="W51" s="89">
        <v>28</v>
      </c>
      <c r="X51" s="89">
        <v>29</v>
      </c>
      <c r="Y51" s="90">
        <v>30</v>
      </c>
      <c r="Z51" s="85"/>
      <c r="AA51" s="85"/>
      <c r="AB51" s="85"/>
      <c r="AC51" s="85"/>
      <c r="AD51" s="85"/>
      <c r="AE51" s="85"/>
      <c r="AF51" s="85"/>
      <c r="AG51" s="93"/>
      <c r="AH51" s="93"/>
      <c r="AI51" s="93"/>
      <c r="AJ51" s="93"/>
      <c r="AK51" s="93"/>
      <c r="AL51" s="93"/>
    </row>
    <row r="52" spans="1:38" s="87" customFormat="1" ht="12" customHeight="1" thickBot="1" x14ac:dyDescent="0.3">
      <c r="A52" s="141"/>
      <c r="B52" s="104"/>
      <c r="C52" s="104"/>
      <c r="D52" s="142"/>
      <c r="E52" s="146"/>
      <c r="F52" s="147"/>
      <c r="G52" s="148"/>
      <c r="H52" s="149"/>
      <c r="I52" s="103"/>
      <c r="J52" s="149"/>
      <c r="K52" s="149"/>
      <c r="L52" s="149"/>
      <c r="M52" s="121"/>
      <c r="N52" s="121"/>
      <c r="O52" s="121"/>
      <c r="P52" s="121"/>
      <c r="Q52" s="152"/>
      <c r="R52" s="152"/>
      <c r="S52" s="121"/>
      <c r="T52" s="95">
        <v>31</v>
      </c>
      <c r="U52" s="96"/>
      <c r="V52" s="96"/>
      <c r="W52" s="96"/>
      <c r="X52" s="96"/>
      <c r="Y52" s="97"/>
      <c r="Z52" s="111"/>
      <c r="AA52" s="112"/>
      <c r="AB52" s="112"/>
      <c r="AC52" s="112"/>
      <c r="AD52" s="112"/>
      <c r="AE52" s="112"/>
      <c r="AF52" s="85"/>
      <c r="AG52" s="86"/>
      <c r="AH52" s="86"/>
      <c r="AI52" s="86"/>
      <c r="AJ52" s="86"/>
      <c r="AK52" s="86"/>
      <c r="AL52" s="86"/>
    </row>
    <row r="53" spans="1:38" s="87" customFormat="1" ht="12" customHeight="1" x14ac:dyDescent="0.25">
      <c r="A53" s="122" t="s">
        <v>96</v>
      </c>
      <c r="B53" s="123"/>
      <c r="C53" s="123"/>
      <c r="D53" s="123"/>
      <c r="E53" s="126" t="s">
        <v>96</v>
      </c>
      <c r="F53" s="127"/>
      <c r="G53" s="128"/>
      <c r="H53" s="131"/>
      <c r="I53" s="132" t="s">
        <v>95</v>
      </c>
      <c r="J53" s="120"/>
      <c r="K53" s="132"/>
      <c r="L53" s="120"/>
      <c r="M53" s="120"/>
      <c r="N53" s="120"/>
      <c r="O53" s="120"/>
      <c r="P53" s="108"/>
      <c r="Q53" s="105"/>
      <c r="R53" s="105"/>
      <c r="S53" s="108">
        <v>4</v>
      </c>
      <c r="T53" s="82"/>
      <c r="U53" s="83"/>
      <c r="V53" s="83"/>
      <c r="W53" s="83"/>
      <c r="X53" s="83">
        <v>1</v>
      </c>
      <c r="Y53" s="84">
        <v>2</v>
      </c>
      <c r="Z53" s="111"/>
      <c r="AA53" s="112"/>
      <c r="AB53" s="112"/>
      <c r="AC53" s="112"/>
      <c r="AD53" s="112"/>
      <c r="AE53" s="112"/>
      <c r="AF53" s="85"/>
      <c r="AG53" s="86"/>
      <c r="AH53" s="86"/>
      <c r="AI53" s="86"/>
      <c r="AJ53" s="86"/>
      <c r="AK53" s="86"/>
      <c r="AL53" s="86"/>
    </row>
    <row r="54" spans="1:38" s="87" customFormat="1" ht="12" customHeight="1" x14ac:dyDescent="0.25">
      <c r="A54" s="124"/>
      <c r="B54" s="125"/>
      <c r="C54" s="125"/>
      <c r="D54" s="124"/>
      <c r="E54" s="124"/>
      <c r="F54" s="127"/>
      <c r="G54" s="129"/>
      <c r="H54" s="109"/>
      <c r="I54" s="133"/>
      <c r="J54" s="109"/>
      <c r="K54" s="133"/>
      <c r="L54" s="109"/>
      <c r="M54" s="109"/>
      <c r="N54" s="109"/>
      <c r="O54" s="109"/>
      <c r="P54" s="109"/>
      <c r="Q54" s="106"/>
      <c r="R54" s="106"/>
      <c r="S54" s="109"/>
      <c r="T54" s="100">
        <v>4</v>
      </c>
      <c r="U54" s="89">
        <v>5</v>
      </c>
      <c r="V54" s="89">
        <v>6</v>
      </c>
      <c r="W54" s="89">
        <v>7</v>
      </c>
      <c r="X54" s="89">
        <v>8</v>
      </c>
      <c r="Y54" s="90">
        <v>9</v>
      </c>
      <c r="Z54" s="85"/>
      <c r="AA54" s="85"/>
      <c r="AB54" s="85"/>
      <c r="AC54" s="85"/>
      <c r="AD54" s="85"/>
      <c r="AE54" s="85"/>
      <c r="AF54" s="85"/>
      <c r="AG54" s="86"/>
      <c r="AH54" s="86"/>
      <c r="AI54" s="86"/>
      <c r="AJ54" s="86"/>
      <c r="AK54" s="86"/>
      <c r="AL54" s="86"/>
    </row>
    <row r="55" spans="1:38" s="87" customFormat="1" ht="12" customHeight="1" x14ac:dyDescent="0.25">
      <c r="A55" s="124"/>
      <c r="B55" s="125"/>
      <c r="C55" s="125"/>
      <c r="D55" s="124"/>
      <c r="E55" s="124"/>
      <c r="F55" s="127"/>
      <c r="G55" s="129"/>
      <c r="H55" s="109"/>
      <c r="I55" s="133"/>
      <c r="J55" s="109"/>
      <c r="K55" s="133"/>
      <c r="L55" s="109"/>
      <c r="M55" s="109"/>
      <c r="N55" s="109"/>
      <c r="O55" s="109"/>
      <c r="P55" s="109"/>
      <c r="Q55" s="106"/>
      <c r="R55" s="106"/>
      <c r="S55" s="109"/>
      <c r="T55" s="88">
        <v>11</v>
      </c>
      <c r="U55" s="89">
        <v>12</v>
      </c>
      <c r="V55" s="89">
        <v>13</v>
      </c>
      <c r="W55" s="89">
        <v>14</v>
      </c>
      <c r="X55" s="89">
        <v>15</v>
      </c>
      <c r="Y55" s="90">
        <v>16</v>
      </c>
      <c r="Z55" s="85"/>
      <c r="AA55" s="85"/>
      <c r="AB55" s="85"/>
      <c r="AC55" s="85"/>
      <c r="AD55" s="85"/>
      <c r="AE55" s="85"/>
      <c r="AF55" s="85"/>
      <c r="AG55" s="86"/>
      <c r="AH55" s="86"/>
      <c r="AI55" s="86"/>
      <c r="AJ55" s="86"/>
      <c r="AK55" s="86"/>
      <c r="AL55" s="86"/>
    </row>
    <row r="56" spans="1:38" s="87" customFormat="1" ht="12" customHeight="1" x14ac:dyDescent="0.25">
      <c r="A56" s="124"/>
      <c r="B56" s="125"/>
      <c r="C56" s="125"/>
      <c r="D56" s="124"/>
      <c r="E56" s="124"/>
      <c r="F56" s="127"/>
      <c r="G56" s="129"/>
      <c r="H56" s="109"/>
      <c r="I56" s="133"/>
      <c r="J56" s="109"/>
      <c r="K56" s="133"/>
      <c r="L56" s="109"/>
      <c r="M56" s="109"/>
      <c r="N56" s="109"/>
      <c r="O56" s="109"/>
      <c r="P56" s="109"/>
      <c r="Q56" s="106"/>
      <c r="R56" s="106"/>
      <c r="S56" s="110"/>
      <c r="T56" s="88">
        <v>18</v>
      </c>
      <c r="U56" s="89">
        <v>19</v>
      </c>
      <c r="V56" s="89">
        <v>20</v>
      </c>
      <c r="W56" s="89">
        <v>21</v>
      </c>
      <c r="X56" s="89">
        <v>22</v>
      </c>
      <c r="Y56" s="90">
        <v>23</v>
      </c>
      <c r="Z56" s="113"/>
      <c r="AA56" s="114"/>
      <c r="AB56" s="114"/>
      <c r="AC56" s="114"/>
      <c r="AD56" s="114"/>
      <c r="AE56" s="114"/>
      <c r="AF56" s="114"/>
      <c r="AG56" s="86"/>
      <c r="AH56" s="86"/>
      <c r="AI56" s="86"/>
      <c r="AJ56" s="86"/>
      <c r="AK56" s="86"/>
      <c r="AL56" s="86"/>
    </row>
    <row r="57" spans="1:38" s="87" customFormat="1" ht="12" customHeight="1" x14ac:dyDescent="0.25">
      <c r="A57" s="124"/>
      <c r="B57" s="125"/>
      <c r="C57" s="125"/>
      <c r="D57" s="124"/>
      <c r="E57" s="124"/>
      <c r="F57" s="127"/>
      <c r="G57" s="129"/>
      <c r="H57" s="109"/>
      <c r="I57" s="133"/>
      <c r="J57" s="109"/>
      <c r="K57" s="133"/>
      <c r="L57" s="109"/>
      <c r="M57" s="109"/>
      <c r="N57" s="109"/>
      <c r="O57" s="109"/>
      <c r="P57" s="109"/>
      <c r="Q57" s="106"/>
      <c r="R57" s="106"/>
      <c r="S57" s="110"/>
      <c r="T57" s="88">
        <v>25</v>
      </c>
      <c r="U57" s="89">
        <v>26</v>
      </c>
      <c r="V57" s="89">
        <v>27</v>
      </c>
      <c r="W57" s="89">
        <v>28</v>
      </c>
      <c r="X57" s="89">
        <v>29</v>
      </c>
      <c r="Y57" s="90">
        <v>30</v>
      </c>
      <c r="Z57" s="115"/>
      <c r="AA57" s="112"/>
      <c r="AB57" s="112"/>
      <c r="AC57" s="112"/>
      <c r="AD57" s="112"/>
      <c r="AE57" s="112"/>
      <c r="AF57" s="85"/>
      <c r="AG57" s="86"/>
      <c r="AH57" s="86"/>
      <c r="AI57" s="86"/>
      <c r="AJ57" s="86"/>
      <c r="AK57" s="86"/>
      <c r="AL57" s="86"/>
    </row>
    <row r="58" spans="1:38" s="87" customFormat="1" ht="12" customHeight="1" thickBot="1" x14ac:dyDescent="0.3">
      <c r="A58" s="124"/>
      <c r="B58" s="124"/>
      <c r="C58" s="124"/>
      <c r="D58" s="124"/>
      <c r="E58" s="124"/>
      <c r="F58" s="127"/>
      <c r="G58" s="130"/>
      <c r="H58" s="121"/>
      <c r="I58" s="134"/>
      <c r="J58" s="121"/>
      <c r="K58" s="134"/>
      <c r="L58" s="121"/>
      <c r="M58" s="121"/>
      <c r="N58" s="121"/>
      <c r="O58" s="121"/>
      <c r="P58" s="121"/>
      <c r="Q58" s="107"/>
      <c r="R58" s="107"/>
      <c r="S58" s="110"/>
      <c r="T58" s="95">
        <v>31</v>
      </c>
      <c r="U58" s="96"/>
      <c r="V58" s="96"/>
      <c r="W58" s="96"/>
      <c r="X58" s="96"/>
      <c r="Y58" s="98"/>
      <c r="Z58" s="85"/>
      <c r="AA58" s="85"/>
      <c r="AB58" s="85"/>
      <c r="AC58" s="85"/>
      <c r="AD58" s="85"/>
      <c r="AE58" s="85"/>
      <c r="AF58" s="85"/>
      <c r="AG58" s="86"/>
      <c r="AH58" s="86"/>
      <c r="AI58" s="86"/>
      <c r="AJ58" s="86"/>
      <c r="AK58" s="86"/>
      <c r="AL58" s="86"/>
    </row>
    <row r="59" spans="1:38" ht="33.75" customHeight="1" thickBot="1" x14ac:dyDescent="0.3">
      <c r="A59" s="116"/>
      <c r="B59" s="116"/>
      <c r="C59" s="116"/>
      <c r="D59" s="116"/>
      <c r="E59" s="116"/>
      <c r="F59" s="116"/>
      <c r="G59" s="116"/>
      <c r="H59" s="116"/>
      <c r="I59" s="117" t="s">
        <v>34</v>
      </c>
      <c r="J59" s="118"/>
      <c r="K59" s="118"/>
      <c r="L59" s="118"/>
      <c r="M59" s="118"/>
      <c r="N59" s="118"/>
      <c r="O59" s="118"/>
      <c r="P59" s="118"/>
      <c r="Q59" s="119"/>
      <c r="S59" s="40">
        <f>R43+S47+S53</f>
        <v>73</v>
      </c>
      <c r="T59" s="46"/>
      <c r="U59" s="46"/>
      <c r="V59" s="46"/>
      <c r="W59" s="46"/>
      <c r="X59" s="46"/>
      <c r="Y59" s="46"/>
      <c r="Z59" s="6"/>
      <c r="AA59" s="6"/>
      <c r="AB59" s="6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10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34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R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U65" s="4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</sheetData>
  <mergeCells count="171">
    <mergeCell ref="B5:C7"/>
    <mergeCell ref="G5:O5"/>
    <mergeCell ref="P5:W5"/>
    <mergeCell ref="G6:O6"/>
    <mergeCell ref="P6:W6"/>
    <mergeCell ref="G7:Y7"/>
    <mergeCell ref="A2:A7"/>
    <mergeCell ref="B2:C4"/>
    <mergeCell ref="D2:Y2"/>
    <mergeCell ref="D3:F7"/>
    <mergeCell ref="G3:O3"/>
    <mergeCell ref="P3:W3"/>
    <mergeCell ref="X3:Y3"/>
    <mergeCell ref="G4:O4"/>
    <mergeCell ref="P4:W4"/>
    <mergeCell ref="X4:Y6"/>
    <mergeCell ref="A13:A18"/>
    <mergeCell ref="B13:B18"/>
    <mergeCell ref="C13:C18"/>
    <mergeCell ref="D13:D18"/>
    <mergeCell ref="E13:E18"/>
    <mergeCell ref="F13:F18"/>
    <mergeCell ref="P8:X8"/>
    <mergeCell ref="A9:Y9"/>
    <mergeCell ref="A10:A11"/>
    <mergeCell ref="B10:B11"/>
    <mergeCell ref="C10:C11"/>
    <mergeCell ref="D10:D11"/>
    <mergeCell ref="E10:E11"/>
    <mergeCell ref="F10:F11"/>
    <mergeCell ref="G10:H11"/>
    <mergeCell ref="I10:N10"/>
    <mergeCell ref="P10:P11"/>
    <mergeCell ref="Q10:Q11"/>
    <mergeCell ref="R10:R11"/>
    <mergeCell ref="S10:S11"/>
    <mergeCell ref="T10:Y11"/>
    <mergeCell ref="G13:H18"/>
    <mergeCell ref="O13:O18"/>
    <mergeCell ref="P13:P18"/>
    <mergeCell ref="Q13:Q18"/>
    <mergeCell ref="R13:R18"/>
    <mergeCell ref="S13:S18"/>
    <mergeCell ref="A19:A24"/>
    <mergeCell ref="B19:B24"/>
    <mergeCell ref="C19:C24"/>
    <mergeCell ref="D19:D24"/>
    <mergeCell ref="E19:E24"/>
    <mergeCell ref="I13:I18"/>
    <mergeCell ref="J13:J18"/>
    <mergeCell ref="K13:K18"/>
    <mergeCell ref="L13:L18"/>
    <mergeCell ref="M13:M18"/>
    <mergeCell ref="N13:N18"/>
    <mergeCell ref="S19:S24"/>
    <mergeCell ref="M19:M24"/>
    <mergeCell ref="N19:N24"/>
    <mergeCell ref="O19:O24"/>
    <mergeCell ref="P19:P24"/>
    <mergeCell ref="Q19:Q24"/>
    <mergeCell ref="R19:R24"/>
    <mergeCell ref="F19:F24"/>
    <mergeCell ref="G19:H24"/>
    <mergeCell ref="K19:K24"/>
    <mergeCell ref="A31:A36"/>
    <mergeCell ref="B31:B36"/>
    <mergeCell ref="C31:C36"/>
    <mergeCell ref="D31:D36"/>
    <mergeCell ref="E31:E36"/>
    <mergeCell ref="F31:F36"/>
    <mergeCell ref="G31:H36"/>
    <mergeCell ref="K25:K30"/>
    <mergeCell ref="L25:L30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S37:S41"/>
    <mergeCell ref="R31:R36"/>
    <mergeCell ref="I31:I36"/>
    <mergeCell ref="J31:J36"/>
    <mergeCell ref="K31:K36"/>
    <mergeCell ref="L31:L36"/>
    <mergeCell ref="J19:J24"/>
    <mergeCell ref="L19:L24"/>
    <mergeCell ref="Q25:Q30"/>
    <mergeCell ref="R25:R30"/>
    <mergeCell ref="S25:S30"/>
    <mergeCell ref="M25:M30"/>
    <mergeCell ref="N25:N30"/>
    <mergeCell ref="O25:O30"/>
    <mergeCell ref="P25:P30"/>
    <mergeCell ref="O31:O36"/>
    <mergeCell ref="P31:P36"/>
    <mergeCell ref="Q31:Q36"/>
    <mergeCell ref="S31:S36"/>
    <mergeCell ref="M31:M36"/>
    <mergeCell ref="N31:N36"/>
    <mergeCell ref="P45:P46"/>
    <mergeCell ref="Q45:Q46"/>
    <mergeCell ref="R45:R46"/>
    <mergeCell ref="S45:S46"/>
    <mergeCell ref="I43:P43"/>
    <mergeCell ref="S43:X43"/>
    <mergeCell ref="I37:I41"/>
    <mergeCell ref="J37:J41"/>
    <mergeCell ref="K37:K41"/>
    <mergeCell ref="L37:L41"/>
    <mergeCell ref="M37:M41"/>
    <mergeCell ref="N37:N41"/>
    <mergeCell ref="A44:X44"/>
    <mergeCell ref="A37:A41"/>
    <mergeCell ref="B37:B41"/>
    <mergeCell ref="C37:C41"/>
    <mergeCell ref="D37:D41"/>
    <mergeCell ref="E37:E41"/>
    <mergeCell ref="F37:F41"/>
    <mergeCell ref="G37:H41"/>
    <mergeCell ref="O37:O41"/>
    <mergeCell ref="P37:P41"/>
    <mergeCell ref="Q37:Q41"/>
    <mergeCell ref="R37:R41"/>
    <mergeCell ref="N47:N52"/>
    <mergeCell ref="O47:O52"/>
    <mergeCell ref="T45:Y45"/>
    <mergeCell ref="Z46:AE46"/>
    <mergeCell ref="A47:D52"/>
    <mergeCell ref="E47:F52"/>
    <mergeCell ref="G47:G52"/>
    <mergeCell ref="H47:H52"/>
    <mergeCell ref="J47:J52"/>
    <mergeCell ref="K47:K52"/>
    <mergeCell ref="L47:L52"/>
    <mergeCell ref="M47:M52"/>
    <mergeCell ref="Z47:AE47"/>
    <mergeCell ref="Z50:AE50"/>
    <mergeCell ref="Z52:AE52"/>
    <mergeCell ref="P47:P52"/>
    <mergeCell ref="Q47:Q52"/>
    <mergeCell ref="R47:R52"/>
    <mergeCell ref="S47:S52"/>
    <mergeCell ref="A45:D46"/>
    <mergeCell ref="E45:F46"/>
    <mergeCell ref="G45:G46"/>
    <mergeCell ref="H45:H46"/>
    <mergeCell ref="I45:N45"/>
    <mergeCell ref="R53:R58"/>
    <mergeCell ref="S53:S58"/>
    <mergeCell ref="Z53:AE53"/>
    <mergeCell ref="Z56:AF56"/>
    <mergeCell ref="Z57:AE57"/>
    <mergeCell ref="A59:H59"/>
    <mergeCell ref="I59:Q59"/>
    <mergeCell ref="L53:L58"/>
    <mergeCell ref="M53:M58"/>
    <mergeCell ref="N53:N58"/>
    <mergeCell ref="O53:O58"/>
    <mergeCell ref="P53:P58"/>
    <mergeCell ref="Q53:Q58"/>
    <mergeCell ref="A53:D58"/>
    <mergeCell ref="E53:F58"/>
    <mergeCell ref="G53:G58"/>
    <mergeCell ref="H53:H58"/>
    <mergeCell ref="I53:I58"/>
    <mergeCell ref="J53:J58"/>
    <mergeCell ref="K53:K58"/>
  </mergeCells>
  <dataValidations count="2">
    <dataValidation type="list" allowBlank="1" showInputMessage="1" showErrorMessage="1" sqref="G47:G58">
      <formula1>#REF!</formula1>
    </dataValidation>
    <dataValidation type="list" allowBlank="1" showInputMessage="1" showErrorMessage="1" sqref="P47:P5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opLeftCell="A6" workbookViewId="0">
      <selection activeCell="A10" sqref="A10:G10"/>
    </sheetView>
  </sheetViews>
  <sheetFormatPr baseColWidth="10" defaultRowHeight="12.75" x14ac:dyDescent="0.2"/>
  <cols>
    <col min="1" max="1" width="11.140625" customWidth="1"/>
    <col min="2" max="2" width="8.5703125" customWidth="1"/>
    <col min="3" max="3" width="22.85546875" customWidth="1"/>
    <col min="4" max="4" width="21.28515625" customWidth="1"/>
    <col min="5" max="5" width="22.85546875" customWidth="1"/>
    <col min="6" max="6" width="22.28515625" customWidth="1"/>
    <col min="7" max="7" width="17.42578125" customWidth="1"/>
  </cols>
  <sheetData>
    <row r="2" spans="1:7" ht="18" x14ac:dyDescent="0.25">
      <c r="A2" s="269" t="s">
        <v>40</v>
      </c>
      <c r="B2" s="270"/>
      <c r="C2" s="270"/>
      <c r="D2" s="270"/>
      <c r="E2" s="270"/>
      <c r="F2" s="270"/>
      <c r="G2" s="270"/>
    </row>
    <row r="4" spans="1:7" x14ac:dyDescent="0.2">
      <c r="A4" s="67" t="s">
        <v>78</v>
      </c>
      <c r="B4" s="68" t="s">
        <v>72</v>
      </c>
      <c r="C4" s="68" t="s">
        <v>73</v>
      </c>
      <c r="D4" s="68" t="s">
        <v>74</v>
      </c>
      <c r="E4" s="68" t="s">
        <v>75</v>
      </c>
      <c r="F4" s="68" t="s">
        <v>76</v>
      </c>
      <c r="G4" s="69" t="s">
        <v>77</v>
      </c>
    </row>
    <row r="5" spans="1:7" ht="113.25" customHeight="1" x14ac:dyDescent="0.25">
      <c r="A5" s="64" t="s">
        <v>79</v>
      </c>
      <c r="B5" s="63"/>
      <c r="C5" s="61"/>
      <c r="D5" s="62" t="s">
        <v>85</v>
      </c>
      <c r="E5" s="61"/>
      <c r="F5" s="62" t="s">
        <v>86</v>
      </c>
      <c r="G5" s="65" t="s">
        <v>90</v>
      </c>
    </row>
    <row r="6" spans="1:7" ht="130.5" customHeight="1" x14ac:dyDescent="0.25">
      <c r="A6" s="64" t="s">
        <v>80</v>
      </c>
      <c r="B6" s="63"/>
      <c r="C6" s="62" t="s">
        <v>89</v>
      </c>
      <c r="D6" s="62" t="s">
        <v>88</v>
      </c>
      <c r="E6" s="62" t="s">
        <v>87</v>
      </c>
      <c r="F6" s="61"/>
      <c r="G6" s="66"/>
    </row>
    <row r="7" spans="1:7" ht="72" customHeight="1" x14ac:dyDescent="0.25">
      <c r="A7" s="70" t="s">
        <v>81</v>
      </c>
      <c r="B7" s="71"/>
      <c r="C7" s="72"/>
      <c r="D7" s="72"/>
      <c r="E7" s="73" t="s">
        <v>91</v>
      </c>
      <c r="F7" s="72"/>
      <c r="G7" s="74"/>
    </row>
    <row r="8" spans="1:7" ht="15" x14ac:dyDescent="0.2">
      <c r="B8" s="38"/>
      <c r="C8" s="38"/>
      <c r="D8" s="38"/>
      <c r="E8" s="38"/>
      <c r="F8" s="38"/>
      <c r="G8" s="38"/>
    </row>
    <row r="9" spans="1:7" s="56" customFormat="1" ht="15" x14ac:dyDescent="0.2">
      <c r="B9" s="58"/>
      <c r="C9" s="58"/>
      <c r="D9" s="58"/>
      <c r="E9" s="58"/>
      <c r="F9" s="58"/>
      <c r="G9" s="58"/>
    </row>
    <row r="10" spans="1:7" s="56" customFormat="1" ht="17.25" customHeight="1" x14ac:dyDescent="0.2">
      <c r="A10" s="268" t="s">
        <v>82</v>
      </c>
      <c r="B10" s="268"/>
      <c r="C10" s="268"/>
      <c r="D10" s="268"/>
      <c r="E10" s="268"/>
      <c r="F10" s="268"/>
      <c r="G10" s="268"/>
    </row>
    <row r="11" spans="1:7" s="56" customFormat="1" x14ac:dyDescent="0.2">
      <c r="A11" s="268" t="s">
        <v>83</v>
      </c>
      <c r="B11" s="268"/>
      <c r="C11" s="268"/>
      <c r="D11" s="268"/>
      <c r="E11" s="268"/>
      <c r="F11" s="268"/>
      <c r="G11" s="268"/>
    </row>
    <row r="12" spans="1:7" s="56" customFormat="1" x14ac:dyDescent="0.2">
      <c r="A12" s="268" t="s">
        <v>84</v>
      </c>
      <c r="B12" s="268"/>
      <c r="C12" s="268"/>
      <c r="D12" s="268"/>
      <c r="E12" s="268"/>
      <c r="F12" s="268"/>
      <c r="G12" s="268"/>
    </row>
    <row r="13" spans="1:7" s="56" customFormat="1" ht="15" x14ac:dyDescent="0.2">
      <c r="A13" s="59"/>
      <c r="B13" s="60"/>
      <c r="C13" s="58"/>
      <c r="D13" s="58"/>
      <c r="E13" s="58"/>
      <c r="F13" s="58"/>
    </row>
    <row r="14" spans="1:7" s="56" customFormat="1" x14ac:dyDescent="0.2"/>
  </sheetData>
  <mergeCells count="4">
    <mergeCell ref="A10:G10"/>
    <mergeCell ref="A11:G11"/>
    <mergeCell ref="A12:G12"/>
    <mergeCell ref="A2:G2"/>
  </mergeCell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6"/>
  <sheetViews>
    <sheetView workbookViewId="0">
      <selection activeCell="E28" sqref="E28"/>
    </sheetView>
  </sheetViews>
  <sheetFormatPr baseColWidth="10" defaultRowHeight="12.75" x14ac:dyDescent="0.2"/>
  <cols>
    <col min="2" max="2" width="25.42578125" bestFit="1" customWidth="1"/>
  </cols>
  <sheetData>
    <row r="6" spans="2:6" x14ac:dyDescent="0.2">
      <c r="B6" t="s">
        <v>59</v>
      </c>
      <c r="C6" t="s">
        <v>57</v>
      </c>
      <c r="D6" t="s">
        <v>58</v>
      </c>
      <c r="E6" t="s">
        <v>60</v>
      </c>
      <c r="F6" t="s">
        <v>61</v>
      </c>
    </row>
    <row r="7" spans="2:6" x14ac:dyDescent="0.2">
      <c r="B7">
        <f>2*3.1416</f>
        <v>6.2831999999999999</v>
      </c>
      <c r="C7">
        <f>0.25*0.25</f>
        <v>6.25E-2</v>
      </c>
      <c r="D7">
        <v>0.7</v>
      </c>
      <c r="E7">
        <f>B7*C7*D7</f>
        <v>0.27488999999999997</v>
      </c>
    </row>
    <row r="16" spans="2:6" ht="25.5" x14ac:dyDescent="0.35">
      <c r="B16" s="5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DICIEMBRE 2017 </vt:lpstr>
      <vt:lpstr>horario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cp:lastPrinted>2017-10-22T20:56:47Z</cp:lastPrinted>
  <dcterms:created xsi:type="dcterms:W3CDTF">2017-01-11T00:53:31Z</dcterms:created>
  <dcterms:modified xsi:type="dcterms:W3CDTF">2017-12-12T16:28:32Z</dcterms:modified>
</cp:coreProperties>
</file>