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235" windowHeight="760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AF59" i="2" l="1"/>
  <c r="AF58" i="2"/>
  <c r="AF57" i="2"/>
  <c r="S60" i="2"/>
  <c r="AG57" i="2" l="1"/>
  <c r="AF36" i="2" l="1"/>
  <c r="AF35" i="2"/>
  <c r="AF34" i="2"/>
  <c r="AF30" i="2"/>
  <c r="AF29" i="2"/>
  <c r="AF28" i="2"/>
  <c r="AG34" i="2" l="1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<sst xmlns="http://schemas.openxmlformats.org/spreadsheetml/2006/main" count="147" uniqueCount="81">
  <si>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</si>
  <si>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</si>
  <si>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</si>
  <si>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</si>
  <si>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</si>
  <si>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</si>
  <si>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</si>
  <si>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</si>
  <si>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</si>
  <si>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</si>
  <si>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</si>
  <si>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</si>
  <si>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</si>
  <si>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</si>
  <si>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</si>
  <si>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</si>
  <si>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</si>
  <si>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</si>
  <si>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</si>
  <si>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</si>
  <si>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</si>
  <si>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</si>
  <si>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</si>
  <si>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</si>
  <si>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</si>
  <si>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</si>
  <si>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</si>
  <si>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</si>
  <si>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</si>
  <si>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</si>
  <si>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</si>
  <si>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</si>
  <si>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</si>
  <si>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</si>
  <si>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</si>
  <si>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</si>
  <si>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</si>
  <si>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</si>
  <si>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</si>
  <si>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</si>
  <si>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</si>
  <si>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</si>
  <si>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</si>
  <si>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</si>
  <si>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</si>
  <si>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</si>
  <si>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</si>
  <si>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</si>
  <si>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</si>
  <si>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</si>
  <si>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</si>
  <si>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</si>
  <si>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</si>
  <si>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</si>
  <si>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</si>
  <si>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</si>
  <si>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</si>
  <si>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</si>
  <si>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PATRONAJE INDUSTRIAL DE PRENDAS DE VESTIR</t>
  </si>
  <si>
    <t xml:space="preserve">Realizar diseño de fichas técnicas según requerimiento de orden de producción </t>
  </si>
  <si>
    <t>ELABORACIÓN E INTERPRETACIÓN DE PATRONES</t>
  </si>
  <si>
    <t>Analizar los diseños, figurines, bocetos y/o fichas técnicas de las prendas de acuerdo con los requerimientos del cliente.</t>
  </si>
  <si>
    <t>13 A 19</t>
  </si>
  <si>
    <t>Taller de confecciones del colegio (Maria occidente)</t>
  </si>
  <si>
    <t xml:space="preserve">Seguimiento Etapa Practica   
</t>
  </si>
  <si>
    <t xml:space="preserve">Realizar etapa practica a las ficha 1456996
</t>
  </si>
  <si>
    <t>DORIS YANETH YANGANA ACOSTA</t>
  </si>
  <si>
    <t>dyangana@sena.edu.co     y   dorisyangana@misena.edu.co</t>
  </si>
  <si>
    <r>
      <t>Este mes tengo la autorizacion de la Ingeniera Maria del carmen Perez para reportar estas Horas</t>
    </r>
    <r>
      <rPr>
        <sz val="12"/>
        <color theme="1"/>
        <rFont val="Arial"/>
        <family val="2"/>
      </rPr>
      <t xml:space="preserve">188 </t>
    </r>
    <r>
      <rPr>
        <sz val="9"/>
        <color theme="1"/>
        <rFont val="Arial"/>
        <family val="2"/>
      </rPr>
      <t>es para reponer horas faltantes muchas gracias</t>
    </r>
  </si>
  <si>
    <t>DICIEMBRE</t>
  </si>
  <si>
    <t>FORMACIÓN BÁSICA EN ROPA FEMENINA 1</t>
  </si>
  <si>
    <t>Identificar los patrones a utilizar y herramientas adecuadas según orden de producción</t>
  </si>
  <si>
    <t>TRAZAR MOLDES O PIEZAS OPTIMIZANDO LA MATERIA PRIMA.</t>
  </si>
  <si>
    <t>Alistar materiales, herramientas, patrones e insumos según requerimientos de la orden de producción.</t>
  </si>
  <si>
    <t>Realizar trazo y confección con patrones establecidos según orden de producción</t>
  </si>
  <si>
    <t>1- Determinar tipo de trazo según características del tejido y orden de producción.                                                                                                                                         2-Trazar patrones teniendo en cuenta el tipo de tejido y normas técnicas establecidas para el proceso.</t>
  </si>
  <si>
    <t>Verificar Porcentaje de eficiencia en trazo para ajustes según promedios estándar</t>
  </si>
  <si>
    <t>Realizar formatos de procesos de confección con normas de calidad establecidas</t>
  </si>
  <si>
    <t>7:00 a 13:00</t>
  </si>
  <si>
    <t>8:00 a 11:00</t>
  </si>
  <si>
    <t xml:space="preserve">  Diciembre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</si>
</sst>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FFFF99"/>
      </patternFill>
    </fill>
  </fills>
  <borders count="9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69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/>
    </xf>
    <xf numFmtId="0" fontId="8" fillId="2" borderId="45" xfId="0" applyFont="1" applyFill="1" applyBorder="1"/>
    <xf numFmtId="0" fontId="8" fillId="2" borderId="46" xfId="0" applyFont="1" applyFill="1" applyBorder="1"/>
    <xf numFmtId="0" fontId="8" fillId="2" borderId="39" xfId="0" applyFont="1" applyFill="1" applyBorder="1" applyAlignment="1"/>
    <xf numFmtId="0" fontId="33" fillId="10" borderId="0" xfId="0" applyFont="1" applyFill="1"/>
    <xf numFmtId="0" fontId="17" fillId="12" borderId="49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26" fillId="12" borderId="18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0" fontId="34" fillId="12" borderId="18" xfId="0" applyFont="1" applyFill="1" applyBorder="1" applyAlignment="1">
      <alignment horizontal="center" vertical="center"/>
    </xf>
    <xf numFmtId="2" fontId="34" fillId="13" borderId="18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9" xfId="0" applyFont="1" applyFill="1" applyBorder="1"/>
    <xf numFmtId="0" fontId="35" fillId="10" borderId="0" xfId="0" applyFont="1" applyFill="1" applyBorder="1"/>
    <xf numFmtId="0" fontId="35" fillId="10" borderId="39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9" xfId="0" applyFont="1" applyFill="1" applyBorder="1"/>
    <xf numFmtId="0" fontId="8" fillId="8" borderId="39" xfId="0" applyFont="1" applyFill="1" applyBorder="1"/>
    <xf numFmtId="2" fontId="34" fillId="13" borderId="52" xfId="0" applyNumberFormat="1" applyFont="1" applyFill="1" applyBorder="1" applyAlignment="1">
      <alignment horizontal="center" vertical="center"/>
    </xf>
    <xf numFmtId="2" fontId="34" fillId="13" borderId="53" xfId="0" applyNumberFormat="1" applyFont="1" applyFill="1" applyBorder="1" applyAlignment="1">
      <alignment horizontal="center" vertical="center"/>
    </xf>
    <xf numFmtId="0" fontId="8" fillId="2" borderId="47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8" xfId="0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63" xfId="0" applyFont="1" applyFill="1" applyBorder="1" applyAlignment="1">
      <alignment vertical="center"/>
    </xf>
    <xf numFmtId="0" fontId="11" fillId="5" borderId="56" xfId="0" applyFont="1" applyFill="1" applyBorder="1" applyAlignment="1">
      <alignment vertical="center"/>
    </xf>
    <xf numFmtId="0" fontId="11" fillId="5" borderId="64" xfId="0" applyFont="1" applyFill="1" applyBorder="1" applyAlignment="1">
      <alignment vertical="center"/>
    </xf>
    <xf numFmtId="0" fontId="28" fillId="10" borderId="17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0" fontId="36" fillId="6" borderId="57" xfId="0" applyFont="1" applyFill="1" applyBorder="1" applyAlignment="1">
      <alignment horizontal="center" vertical="center"/>
    </xf>
    <xf numFmtId="0" fontId="35" fillId="10" borderId="56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21" xfId="0" applyFont="1" applyFill="1" applyBorder="1" applyAlignment="1">
      <alignment horizontal="center" vertical="center"/>
    </xf>
    <xf numFmtId="0" fontId="34" fillId="2" borderId="21" xfId="0" applyFont="1" applyFill="1" applyBorder="1" applyAlignment="1">
      <alignment horizontal="center" vertical="center"/>
    </xf>
    <xf numFmtId="2" fontId="34" fillId="13" borderId="21" xfId="0" applyNumberFormat="1" applyFont="1" applyFill="1" applyBorder="1" applyAlignment="1">
      <alignment horizontal="center" vertical="center"/>
    </xf>
    <xf numFmtId="0" fontId="8" fillId="7" borderId="38" xfId="0" applyFont="1" applyFill="1" applyBorder="1"/>
    <xf numFmtId="0" fontId="9" fillId="7" borderId="58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6" fillId="10" borderId="71" xfId="0" applyFont="1" applyFill="1" applyBorder="1" applyAlignment="1">
      <alignment horizontal="center" vertical="center" wrapText="1"/>
    </xf>
    <xf numFmtId="0" fontId="6" fillId="1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6" fillId="10" borderId="59" xfId="0" applyFont="1" applyFill="1" applyBorder="1" applyAlignment="1">
      <alignment horizontal="center" vertical="center" wrapText="1"/>
    </xf>
    <xf numFmtId="0" fontId="6" fillId="16" borderId="15" xfId="0" applyFont="1" applyFill="1" applyBorder="1" applyAlignment="1">
      <alignment horizontal="center" vertical="center" wrapText="1"/>
    </xf>
    <xf numFmtId="0" fontId="6" fillId="10" borderId="15" xfId="0" applyFont="1" applyFill="1" applyBorder="1" applyAlignment="1">
      <alignment horizontal="center" vertical="center" wrapText="1"/>
    </xf>
    <xf numFmtId="0" fontId="6" fillId="10" borderId="60" xfId="0" applyFont="1" applyFill="1" applyBorder="1" applyAlignment="1">
      <alignment horizontal="center" vertical="center" wrapText="1"/>
    </xf>
    <xf numFmtId="0" fontId="6" fillId="10" borderId="65" xfId="0" applyFont="1" applyFill="1" applyBorder="1" applyAlignment="1">
      <alignment horizontal="center" vertical="center" wrapText="1"/>
    </xf>
    <xf numFmtId="0" fontId="6" fillId="10" borderId="43" xfId="0" applyFont="1" applyFill="1" applyBorder="1" applyAlignment="1">
      <alignment horizontal="center" vertical="center" wrapText="1"/>
    </xf>
    <xf numFmtId="0" fontId="6" fillId="10" borderId="42" xfId="0" applyFont="1" applyFill="1" applyBorder="1" applyAlignment="1">
      <alignment horizontal="center" vertical="center" wrapText="1"/>
    </xf>
    <xf numFmtId="0" fontId="6" fillId="10" borderId="61" xfId="0" applyFont="1" applyFill="1" applyBorder="1" applyAlignment="1">
      <alignment horizontal="center" vertical="center" wrapText="1"/>
    </xf>
    <xf numFmtId="0" fontId="6" fillId="10" borderId="72" xfId="0" applyFont="1" applyFill="1" applyBorder="1" applyAlignment="1">
      <alignment horizontal="center" vertical="center" wrapText="1"/>
    </xf>
    <xf numFmtId="0" fontId="6" fillId="10" borderId="25" xfId="0" applyFont="1" applyFill="1" applyBorder="1" applyAlignment="1">
      <alignment horizontal="center" vertical="center" wrapText="1"/>
    </xf>
    <xf numFmtId="0" fontId="6" fillId="10" borderId="62" xfId="0" applyFont="1" applyFill="1" applyBorder="1" applyAlignment="1">
      <alignment horizontal="center" vertical="center" wrapText="1"/>
    </xf>
    <xf numFmtId="0" fontId="9" fillId="17" borderId="58" xfId="0" applyFont="1" applyFill="1" applyBorder="1" applyAlignment="1">
      <alignment horizontal="center" vertical="center"/>
    </xf>
    <xf numFmtId="0" fontId="6" fillId="16" borderId="71" xfId="0" applyFont="1" applyFill="1" applyBorder="1" applyAlignment="1">
      <alignment horizontal="center" vertical="center" wrapText="1"/>
    </xf>
    <xf numFmtId="0" fontId="9" fillId="17" borderId="13" xfId="0" applyFont="1" applyFill="1" applyBorder="1" applyAlignment="1">
      <alignment horizontal="center" vertical="center"/>
    </xf>
    <xf numFmtId="0" fontId="9" fillId="17" borderId="12" xfId="0" applyFont="1" applyFill="1" applyBorder="1" applyAlignment="1">
      <alignment horizontal="center" vertical="center"/>
    </xf>
    <xf numFmtId="0" fontId="8" fillId="8" borderId="39" xfId="0" applyFont="1" applyFill="1" applyBorder="1" applyAlignment="1"/>
    <xf numFmtId="0" fontId="17" fillId="8" borderId="21" xfId="0" applyFont="1" applyFill="1" applyBorder="1" applyAlignment="1">
      <alignment horizontal="center" vertical="center"/>
    </xf>
    <xf numFmtId="0" fontId="17" fillId="8" borderId="18" xfId="0" applyFont="1" applyFill="1" applyBorder="1" applyAlignment="1">
      <alignment horizontal="center" vertical="center"/>
    </xf>
    <xf numFmtId="0" fontId="26" fillId="8" borderId="18" xfId="0" applyFont="1" applyFill="1" applyBorder="1" applyAlignment="1">
      <alignment horizontal="center" vertical="center"/>
    </xf>
    <xf numFmtId="0" fontId="34" fillId="8" borderId="21" xfId="0" applyFont="1" applyFill="1" applyBorder="1" applyAlignment="1">
      <alignment horizontal="center" vertical="center"/>
    </xf>
    <xf numFmtId="0" fontId="34" fillId="8" borderId="18" xfId="0" applyFont="1" applyFill="1" applyBorder="1" applyAlignment="1">
      <alignment horizontal="center" vertical="center"/>
    </xf>
    <xf numFmtId="2" fontId="34" fillId="8" borderId="21" xfId="0" applyNumberFormat="1" applyFont="1" applyFill="1" applyBorder="1" applyAlignment="1">
      <alignment horizontal="center" vertical="center"/>
    </xf>
    <xf numFmtId="2" fontId="34" fillId="8" borderId="18" xfId="0" applyNumberFormat="1" applyFont="1" applyFill="1" applyBorder="1" applyAlignment="1">
      <alignment horizontal="center" vertical="center"/>
    </xf>
    <xf numFmtId="2" fontId="34" fillId="8" borderId="30" xfId="0" applyNumberFormat="1" applyFont="1" applyFill="1" applyBorder="1" applyAlignment="1">
      <alignment horizontal="center" vertical="center"/>
    </xf>
    <xf numFmtId="2" fontId="34" fillId="8" borderId="44" xfId="0" applyNumberFormat="1" applyFont="1" applyFill="1" applyBorder="1" applyAlignment="1">
      <alignment horizontal="center" vertical="center"/>
    </xf>
    <xf numFmtId="0" fontId="34" fillId="12" borderId="50" xfId="0" applyFont="1" applyFill="1" applyBorder="1" applyAlignment="1">
      <alignment horizontal="center" vertical="center"/>
    </xf>
    <xf numFmtId="0" fontId="34" fillId="12" borderId="51" xfId="0" applyFont="1" applyFill="1" applyBorder="1" applyAlignment="1">
      <alignment horizontal="center" vertical="center"/>
    </xf>
    <xf numFmtId="0" fontId="17" fillId="8" borderId="20" xfId="0" applyFont="1" applyFill="1" applyBorder="1" applyAlignment="1">
      <alignment horizontal="center" vertical="center"/>
    </xf>
    <xf numFmtId="0" fontId="17" fillId="8" borderId="21" xfId="0" applyFont="1" applyFill="1" applyBorder="1" applyAlignment="1">
      <alignment horizontal="center" vertical="center"/>
    </xf>
    <xf numFmtId="20" fontId="31" fillId="0" borderId="73" xfId="0" applyNumberFormat="1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14" fontId="31" fillId="0" borderId="73" xfId="0" applyNumberFormat="1" applyFont="1" applyFill="1" applyBorder="1" applyAlignment="1">
      <alignment horizontal="center" vertical="center" wrapText="1"/>
    </xf>
    <xf numFmtId="0" fontId="32" fillId="0" borderId="73" xfId="0" applyFont="1" applyFill="1" applyBorder="1" applyAlignment="1">
      <alignment horizontal="center" vertical="center" wrapText="1"/>
    </xf>
    <xf numFmtId="20" fontId="7" fillId="0" borderId="73" xfId="0" applyNumberFormat="1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32" fillId="10" borderId="73" xfId="0" applyFont="1" applyFill="1" applyBorder="1" applyAlignment="1">
      <alignment horizontal="center" vertical="center" wrapText="1"/>
    </xf>
    <xf numFmtId="0" fontId="14" fillId="10" borderId="73" xfId="0" applyFont="1" applyFill="1" applyBorder="1"/>
    <xf numFmtId="0" fontId="7" fillId="0" borderId="81" xfId="0" applyFont="1" applyFill="1" applyBorder="1" applyAlignment="1">
      <alignment horizontal="center" vertical="center" wrapText="1"/>
    </xf>
    <xf numFmtId="0" fontId="2" fillId="0" borderId="81" xfId="0" applyFont="1" applyFill="1" applyBorder="1"/>
    <xf numFmtId="0" fontId="2" fillId="0" borderId="73" xfId="0" applyFont="1" applyFill="1" applyBorder="1"/>
    <xf numFmtId="0" fontId="7" fillId="10" borderId="73" xfId="0" applyFont="1" applyFill="1" applyBorder="1" applyAlignment="1">
      <alignment horizontal="center" vertical="center" wrapText="1"/>
    </xf>
    <xf numFmtId="0" fontId="1" fillId="10" borderId="73" xfId="0" applyFont="1" applyFill="1" applyBorder="1"/>
    <xf numFmtId="0" fontId="7" fillId="0" borderId="73" xfId="0" applyFont="1" applyFill="1" applyBorder="1" applyAlignment="1">
      <alignment horizontal="center" vertical="center" wrapText="1"/>
    </xf>
    <xf numFmtId="0" fontId="6" fillId="0" borderId="73" xfId="0" applyFont="1" applyFill="1" applyBorder="1"/>
    <xf numFmtId="0" fontId="31" fillId="0" borderId="88" xfId="0" applyFont="1" applyFill="1" applyBorder="1" applyAlignment="1">
      <alignment horizontal="center" vertical="center" wrapText="1"/>
    </xf>
    <xf numFmtId="0" fontId="31" fillId="0" borderId="89" xfId="0" applyFont="1" applyFill="1" applyBorder="1" applyAlignment="1">
      <alignment horizontal="center" vertical="center" wrapText="1"/>
    </xf>
    <xf numFmtId="0" fontId="31" fillId="0" borderId="90" xfId="0" applyFont="1" applyFill="1" applyBorder="1" applyAlignment="1">
      <alignment horizontal="center" vertical="center" wrapText="1"/>
    </xf>
    <xf numFmtId="0" fontId="22" fillId="7" borderId="36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37" fillId="7" borderId="24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24" fillId="6" borderId="45" xfId="0" applyFont="1" applyFill="1" applyBorder="1"/>
    <xf numFmtId="0" fontId="22" fillId="7" borderId="24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" fillId="0" borderId="83" xfId="0" applyFont="1" applyFill="1" applyBorder="1"/>
    <xf numFmtId="0" fontId="2" fillId="10" borderId="73" xfId="0" applyFont="1" applyFill="1" applyBorder="1"/>
    <xf numFmtId="0" fontId="2" fillId="10" borderId="83" xfId="0" applyFont="1" applyFill="1" applyBorder="1"/>
    <xf numFmtId="0" fontId="14" fillId="10" borderId="83" xfId="0" applyFont="1" applyFill="1" applyBorder="1"/>
    <xf numFmtId="0" fontId="40" fillId="10" borderId="55" xfId="2" applyFont="1" applyFill="1" applyBorder="1" applyAlignment="1">
      <alignment horizontal="center" vertical="center" wrapText="1"/>
    </xf>
    <xf numFmtId="0" fontId="40" fillId="10" borderId="56" xfId="2" applyFont="1" applyFill="1" applyBorder="1" applyAlignment="1">
      <alignment horizontal="center" vertical="center" wrapText="1"/>
    </xf>
    <xf numFmtId="0" fontId="40" fillId="10" borderId="28" xfId="2" applyFont="1" applyFill="1" applyBorder="1" applyAlignment="1">
      <alignment horizontal="center" vertical="center" wrapText="1"/>
    </xf>
    <xf numFmtId="0" fontId="40" fillId="10" borderId="35" xfId="2" applyFont="1" applyFill="1" applyBorder="1" applyAlignment="1">
      <alignment horizontal="center" vertical="center" wrapText="1"/>
    </xf>
    <xf numFmtId="0" fontId="40" fillId="10" borderId="27" xfId="2" applyFont="1" applyFill="1" applyBorder="1" applyAlignment="1">
      <alignment horizontal="center"/>
    </xf>
    <xf numFmtId="0" fontId="40" fillId="10" borderId="28" xfId="2" applyFont="1" applyFill="1" applyBorder="1" applyAlignment="1">
      <alignment horizontal="center"/>
    </xf>
    <xf numFmtId="0" fontId="40" fillId="10" borderId="35" xfId="2" applyFont="1" applyFill="1" applyBorder="1" applyAlignment="1">
      <alignment horizontal="center"/>
    </xf>
    <xf numFmtId="0" fontId="39" fillId="10" borderId="38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28" fillId="0" borderId="0" xfId="0" applyFont="1" applyBorder="1" applyAlignment="1">
      <alignment horizontal="center"/>
    </xf>
    <xf numFmtId="0" fontId="28" fillId="0" borderId="39" xfId="0" applyFont="1" applyBorder="1" applyAlignment="1">
      <alignment horizontal="center"/>
    </xf>
    <xf numFmtId="0" fontId="16" fillId="7" borderId="55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22" fillId="7" borderId="37" xfId="0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6" fillId="0" borderId="83" xfId="0" applyFont="1" applyFill="1" applyBorder="1"/>
    <xf numFmtId="0" fontId="7" fillId="0" borderId="83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horizontal="center" vertical="center"/>
    </xf>
    <xf numFmtId="0" fontId="2" fillId="0" borderId="82" xfId="0" applyFont="1" applyFill="1" applyBorder="1"/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8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79" xfId="0" applyFont="1" applyFill="1" applyBorder="1" applyAlignment="1">
      <alignment horizontal="center" vertical="center" wrapText="1"/>
    </xf>
    <xf numFmtId="0" fontId="22" fillId="7" borderId="80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top"/>
    </xf>
    <xf numFmtId="0" fontId="12" fillId="5" borderId="18" xfId="0" applyFont="1" applyFill="1" applyBorder="1"/>
    <xf numFmtId="0" fontId="10" fillId="0" borderId="18" xfId="0" applyFont="1" applyBorder="1" applyAlignment="1">
      <alignment horizontal="center"/>
    </xf>
    <xf numFmtId="0" fontId="16" fillId="6" borderId="18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/>
    </xf>
    <xf numFmtId="0" fontId="4" fillId="0" borderId="19" xfId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54" xfId="0" applyFont="1" applyFill="1" applyBorder="1" applyAlignment="1">
      <alignment horizontal="center" vertical="center"/>
    </xf>
    <xf numFmtId="0" fontId="22" fillId="7" borderId="7" xfId="0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center" vertical="center"/>
    </xf>
    <xf numFmtId="0" fontId="22" fillId="7" borderId="69" xfId="0" applyFont="1" applyFill="1" applyBorder="1" applyAlignment="1">
      <alignment horizontal="center" vertical="center"/>
    </xf>
    <xf numFmtId="0" fontId="17" fillId="11" borderId="20" xfId="0" applyFont="1" applyFill="1" applyBorder="1" applyAlignment="1">
      <alignment horizontal="center" vertical="center"/>
    </xf>
    <xf numFmtId="0" fontId="17" fillId="11" borderId="2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24" fillId="6" borderId="46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35" xfId="0" applyFont="1" applyFill="1" applyBorder="1" applyAlignment="1">
      <alignment horizontal="center" vertical="center" wrapText="1"/>
    </xf>
    <xf numFmtId="0" fontId="22" fillId="7" borderId="2" xfId="0" applyFont="1" applyFill="1" applyBorder="1" applyAlignment="1">
      <alignment horizontal="center" vertical="center" wrapText="1"/>
    </xf>
    <xf numFmtId="0" fontId="22" fillId="7" borderId="41" xfId="0" applyFont="1" applyFill="1" applyBorder="1" applyAlignment="1">
      <alignment horizontal="center" vertical="center" wrapText="1"/>
    </xf>
    <xf numFmtId="0" fontId="26" fillId="14" borderId="40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33" fillId="15" borderId="18" xfId="0" applyFont="1" applyFill="1" applyBorder="1" applyAlignment="1">
      <alignment horizontal="center"/>
    </xf>
    <xf numFmtId="0" fontId="33" fillId="15" borderId="19" xfId="0" applyFont="1" applyFill="1" applyBorder="1" applyAlignment="1">
      <alignment horizontal="center"/>
    </xf>
    <xf numFmtId="0" fontId="17" fillId="11" borderId="48" xfId="0" applyFont="1" applyFill="1" applyBorder="1" applyAlignment="1">
      <alignment horizontal="center" vertical="center"/>
    </xf>
    <xf numFmtId="0" fontId="34" fillId="8" borderId="50" xfId="0" applyFont="1" applyFill="1" applyBorder="1" applyAlignment="1">
      <alignment horizontal="center" vertical="center"/>
    </xf>
    <xf numFmtId="0" fontId="34" fillId="8" borderId="51" xfId="0" applyFont="1" applyFill="1" applyBorder="1" applyAlignment="1">
      <alignment horizontal="center" vertical="center"/>
    </xf>
    <xf numFmtId="0" fontId="26" fillId="14" borderId="74" xfId="0" applyFont="1" applyFill="1" applyBorder="1" applyAlignment="1">
      <alignment horizontal="center" vertical="center" wrapText="1"/>
    </xf>
    <xf numFmtId="0" fontId="26" fillId="14" borderId="70" xfId="0" applyFont="1" applyFill="1" applyBorder="1" applyAlignment="1">
      <alignment horizontal="center" vertical="center" wrapText="1"/>
    </xf>
    <xf numFmtId="0" fontId="26" fillId="14" borderId="67" xfId="0" applyFont="1" applyFill="1" applyBorder="1" applyAlignment="1">
      <alignment horizontal="center" vertical="center" wrapText="1"/>
    </xf>
    <xf numFmtId="0" fontId="26" fillId="14" borderId="66" xfId="0" applyFont="1" applyFill="1" applyBorder="1" applyAlignment="1">
      <alignment horizontal="center" vertical="center" wrapText="1"/>
    </xf>
    <xf numFmtId="0" fontId="26" fillId="14" borderId="44" xfId="0" applyFont="1" applyFill="1" applyBorder="1" applyAlignment="1">
      <alignment horizontal="center" vertical="center" wrapText="1"/>
    </xf>
    <xf numFmtId="0" fontId="26" fillId="14" borderId="50" xfId="0" applyFont="1" applyFill="1" applyBorder="1" applyAlignment="1">
      <alignment horizontal="center" vertical="center" wrapText="1"/>
    </xf>
    <xf numFmtId="0" fontId="33" fillId="15" borderId="84" xfId="0" applyFont="1" applyFill="1" applyBorder="1" applyAlignment="1">
      <alignment horizontal="center" wrapText="1"/>
    </xf>
    <xf numFmtId="0" fontId="33" fillId="15" borderId="40" xfId="0" applyFont="1" applyFill="1" applyBorder="1" applyAlignment="1">
      <alignment horizontal="center" wrapText="1"/>
    </xf>
    <xf numFmtId="0" fontId="33" fillId="15" borderId="85" xfId="0" applyFont="1" applyFill="1" applyBorder="1" applyAlignment="1">
      <alignment horizontal="center" wrapText="1"/>
    </xf>
    <xf numFmtId="0" fontId="33" fillId="15" borderId="38" xfId="0" applyFont="1" applyFill="1" applyBorder="1" applyAlignment="1">
      <alignment horizontal="center" wrapText="1"/>
    </xf>
    <xf numFmtId="0" fontId="33" fillId="15" borderId="0" xfId="0" applyFont="1" applyFill="1" applyBorder="1" applyAlignment="1">
      <alignment horizontal="center" wrapText="1"/>
    </xf>
    <xf numFmtId="0" fontId="33" fillId="15" borderId="39" xfId="0" applyFont="1" applyFill="1" applyBorder="1" applyAlignment="1">
      <alignment horizontal="center" wrapText="1"/>
    </xf>
    <xf numFmtId="0" fontId="33" fillId="15" borderId="86" xfId="0" applyFont="1" applyFill="1" applyBorder="1" applyAlignment="1">
      <alignment horizontal="center" wrapText="1"/>
    </xf>
    <xf numFmtId="0" fontId="33" fillId="15" borderId="41" xfId="0" applyFont="1" applyFill="1" applyBorder="1" applyAlignment="1">
      <alignment horizontal="center" wrapText="1"/>
    </xf>
    <xf numFmtId="0" fontId="33" fillId="15" borderId="87" xfId="0" applyFont="1" applyFill="1" applyBorder="1" applyAlignment="1">
      <alignment horizontal="center" wrapText="1"/>
    </xf>
    <xf numFmtId="0" fontId="33" fillId="15" borderId="49" xfId="0" applyFont="1" applyFill="1" applyBorder="1" applyAlignment="1">
      <alignment horizontal="center"/>
    </xf>
    <xf numFmtId="0" fontId="33" fillId="15" borderId="68" xfId="0" applyFont="1" applyFill="1" applyBorder="1" applyAlignment="1">
      <alignment horizontal="center"/>
    </xf>
    <xf numFmtId="0" fontId="33" fillId="12" borderId="49" xfId="0" applyFont="1" applyFill="1" applyBorder="1" applyAlignment="1">
      <alignment horizontal="center"/>
    </xf>
    <xf numFmtId="0" fontId="33" fillId="12" borderId="18" xfId="0" applyFont="1" applyFill="1" applyBorder="1" applyAlignment="1">
      <alignment horizontal="center"/>
    </xf>
    <xf numFmtId="0" fontId="33" fillId="12" borderId="68" xfId="0" applyFont="1" applyFill="1" applyBorder="1" applyAlignment="1">
      <alignment horizontal="center"/>
    </xf>
    <xf numFmtId="0" fontId="8" fillId="12" borderId="49" xfId="0" applyFont="1" applyFill="1" applyBorder="1" applyAlignment="1">
      <alignment horizontal="center"/>
    </xf>
    <xf numFmtId="0" fontId="8" fillId="12" borderId="18" xfId="0" applyFont="1" applyFill="1" applyBorder="1" applyAlignment="1">
      <alignment horizontal="center"/>
    </xf>
    <xf numFmtId="0" fontId="8" fillId="12" borderId="68" xfId="0" applyFont="1" applyFill="1" applyBorder="1" applyAlignment="1">
      <alignment horizontal="center"/>
    </xf>
    <xf numFmtId="0" fontId="26" fillId="14" borderId="21" xfId="0" applyFont="1" applyFill="1" applyBorder="1" applyAlignment="1">
      <alignment horizontal="center" vertical="center"/>
    </xf>
    <xf numFmtId="0" fontId="26" fillId="14" borderId="18" xfId="0" applyFont="1" applyFill="1" applyBorder="1" applyAlignment="1">
      <alignment horizontal="center" vertical="center"/>
    </xf>
    <xf numFmtId="0" fontId="26" fillId="14" borderId="30" xfId="0" applyFont="1" applyFill="1" applyBorder="1" applyAlignment="1">
      <alignment horizontal="center" vertical="center"/>
    </xf>
    <xf numFmtId="0" fontId="26" fillId="14" borderId="44" xfId="0" applyFont="1" applyFill="1" applyBorder="1" applyAlignment="1">
      <alignment horizontal="center" vertical="center"/>
    </xf>
    <xf numFmtId="0" fontId="8" fillId="8" borderId="49" xfId="0" applyFont="1" applyFill="1" applyBorder="1" applyAlignment="1">
      <alignment horizontal="center"/>
    </xf>
    <xf numFmtId="0" fontId="8" fillId="8" borderId="18" xfId="0" applyFont="1" applyFill="1" applyBorder="1" applyAlignment="1">
      <alignment horizontal="center"/>
    </xf>
    <xf numFmtId="0" fontId="8" fillId="8" borderId="68" xfId="0" applyFont="1" applyFill="1" applyBorder="1" applyAlignment="1">
      <alignment horizontal="center"/>
    </xf>
    <xf numFmtId="0" fontId="33" fillId="8" borderId="49" xfId="0" applyFont="1" applyFill="1" applyBorder="1" applyAlignment="1">
      <alignment horizontal="center"/>
    </xf>
    <xf numFmtId="0" fontId="33" fillId="8" borderId="18" xfId="0" applyFont="1" applyFill="1" applyBorder="1" applyAlignment="1">
      <alignment horizontal="center"/>
    </xf>
    <xf numFmtId="0" fontId="33" fillId="8" borderId="68" xfId="0" applyFont="1" applyFill="1" applyBorder="1" applyAlignment="1">
      <alignment horizontal="center"/>
    </xf>
    <xf numFmtId="0" fontId="33" fillId="8" borderId="52" xfId="0" applyFont="1" applyFill="1" applyBorder="1" applyAlignment="1">
      <alignment horizontal="center"/>
    </xf>
    <xf numFmtId="0" fontId="33" fillId="8" borderId="53" xfId="0" applyFont="1" applyFill="1" applyBorder="1" applyAlignment="1">
      <alignment horizontal="center"/>
    </xf>
    <xf numFmtId="0" fontId="33" fillId="8" borderId="75" xfId="0" applyFont="1" applyFill="1" applyBorder="1" applyAlignment="1">
      <alignment horizont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yangana@sena.edu.co%20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78"/>
  <sheetViews>
    <sheetView tabSelected="1" topLeftCell="G4" zoomScaleNormal="100" workbookViewId="0">
      <selection activeCell="P8" sqref="P8:X8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5" width="10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87" t="s">
        <v>0</v>
      </c>
      <c r="B2" s="199"/>
      <c r="C2" s="199"/>
      <c r="D2" s="197" t="s">
        <v>47</v>
      </c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88"/>
      <c r="B3" s="199"/>
      <c r="C3" s="199"/>
      <c r="D3" s="201" t="s">
        <v>69</v>
      </c>
      <c r="E3" s="201"/>
      <c r="F3" s="201"/>
      <c r="G3" s="166" t="s">
        <v>29</v>
      </c>
      <c r="H3" s="167"/>
      <c r="I3" s="167"/>
      <c r="J3" s="167"/>
      <c r="K3" s="167"/>
      <c r="L3" s="167"/>
      <c r="M3" s="167"/>
      <c r="N3" s="167"/>
      <c r="O3" s="168"/>
      <c r="P3" s="165" t="s">
        <v>30</v>
      </c>
      <c r="Q3" s="165"/>
      <c r="R3" s="165"/>
      <c r="S3" s="165"/>
      <c r="T3" s="165"/>
      <c r="U3" s="165"/>
      <c r="V3" s="165"/>
      <c r="W3" s="165"/>
      <c r="X3" s="165" t="s">
        <v>32</v>
      </c>
      <c r="Y3" s="165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88"/>
      <c r="B4" s="199"/>
      <c r="C4" s="199"/>
      <c r="D4" s="201"/>
      <c r="E4" s="201"/>
      <c r="F4" s="201"/>
      <c r="G4" s="169" t="s">
        <v>66</v>
      </c>
      <c r="H4" s="170"/>
      <c r="I4" s="170"/>
      <c r="J4" s="170"/>
      <c r="K4" s="170"/>
      <c r="L4" s="170"/>
      <c r="M4" s="170"/>
      <c r="N4" s="170"/>
      <c r="O4" s="171"/>
      <c r="P4" s="202" t="s">
        <v>67</v>
      </c>
      <c r="Q4" s="170"/>
      <c r="R4" s="170"/>
      <c r="S4" s="170"/>
      <c r="T4" s="170"/>
      <c r="U4" s="170"/>
      <c r="V4" s="170"/>
      <c r="W4" s="171"/>
      <c r="X4" s="178" t="s">
        <v>80</v>
      </c>
      <c r="Y4" s="179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88"/>
      <c r="B5" s="200" t="s">
        <v>28</v>
      </c>
      <c r="C5" s="200"/>
      <c r="D5" s="201"/>
      <c r="E5" s="201"/>
      <c r="F5" s="201"/>
      <c r="G5" s="166" t="s">
        <v>1</v>
      </c>
      <c r="H5" s="167"/>
      <c r="I5" s="167"/>
      <c r="J5" s="167"/>
      <c r="K5" s="167"/>
      <c r="L5" s="167"/>
      <c r="M5" s="167"/>
      <c r="N5" s="167"/>
      <c r="O5" s="168"/>
      <c r="P5" s="203" t="s">
        <v>31</v>
      </c>
      <c r="Q5" s="204"/>
      <c r="R5" s="204"/>
      <c r="S5" s="204"/>
      <c r="T5" s="204"/>
      <c r="U5" s="204"/>
      <c r="V5" s="204"/>
      <c r="W5" s="205"/>
      <c r="X5" s="180"/>
      <c r="Y5" s="181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88"/>
      <c r="B6" s="200"/>
      <c r="C6" s="200"/>
      <c r="D6" s="201"/>
      <c r="E6" s="201"/>
      <c r="F6" s="201"/>
      <c r="G6" s="169">
        <v>34548049</v>
      </c>
      <c r="H6" s="170"/>
      <c r="I6" s="170"/>
      <c r="J6" s="170"/>
      <c r="K6" s="170"/>
      <c r="L6" s="170"/>
      <c r="M6" s="170"/>
      <c r="N6" s="170"/>
      <c r="O6" s="171"/>
      <c r="P6" s="169">
        <v>3104120481</v>
      </c>
      <c r="Q6" s="170"/>
      <c r="R6" s="170"/>
      <c r="S6" s="170"/>
      <c r="T6" s="170"/>
      <c r="U6" s="170"/>
      <c r="V6" s="170"/>
      <c r="W6" s="171"/>
      <c r="X6" s="182"/>
      <c r="Y6" s="183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88"/>
      <c r="B7" s="200"/>
      <c r="C7" s="200"/>
      <c r="D7" s="201"/>
      <c r="E7" s="201"/>
      <c r="F7" s="201"/>
      <c r="G7" s="172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4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8"/>
      <c r="B8" s="68"/>
      <c r="C8" s="68"/>
      <c r="D8" s="69"/>
      <c r="E8" s="69"/>
      <c r="F8" s="70"/>
      <c r="G8" s="70"/>
      <c r="H8" s="70"/>
      <c r="I8" s="71"/>
      <c r="J8" s="72"/>
      <c r="K8" s="72"/>
      <c r="L8" s="73"/>
      <c r="M8" s="52"/>
      <c r="N8" s="52"/>
      <c r="O8" s="52"/>
      <c r="P8" s="176"/>
      <c r="Q8" s="177"/>
      <c r="R8" s="177"/>
      <c r="S8" s="177"/>
      <c r="T8" s="177"/>
      <c r="U8" s="177"/>
      <c r="V8" s="177"/>
      <c r="W8" s="177"/>
      <c r="X8" s="177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84" t="s">
        <v>33</v>
      </c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6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91" t="s">
        <v>2</v>
      </c>
      <c r="B10" s="193" t="s">
        <v>3</v>
      </c>
      <c r="C10" s="193" t="s">
        <v>46</v>
      </c>
      <c r="D10" s="195" t="s">
        <v>5</v>
      </c>
      <c r="E10" s="193" t="s">
        <v>7</v>
      </c>
      <c r="F10" s="193" t="s">
        <v>4</v>
      </c>
      <c r="G10" s="214" t="s">
        <v>8</v>
      </c>
      <c r="H10" s="215"/>
      <c r="I10" s="189" t="s">
        <v>6</v>
      </c>
      <c r="J10" s="190"/>
      <c r="K10" s="190"/>
      <c r="L10" s="190"/>
      <c r="M10" s="190"/>
      <c r="N10" s="190"/>
      <c r="O10" s="9"/>
      <c r="P10" s="219" t="s">
        <v>11</v>
      </c>
      <c r="Q10" s="133" t="s">
        <v>34</v>
      </c>
      <c r="R10" s="133" t="s">
        <v>9</v>
      </c>
      <c r="S10" s="193" t="s">
        <v>10</v>
      </c>
      <c r="T10" s="206" t="s">
        <v>12</v>
      </c>
      <c r="U10" s="207"/>
      <c r="V10" s="207"/>
      <c r="W10" s="207"/>
      <c r="X10" s="207"/>
      <c r="Y10" s="208"/>
      <c r="Z10" s="2"/>
      <c r="AA10" s="233" t="s">
        <v>53</v>
      </c>
      <c r="AB10" s="234"/>
      <c r="AC10" s="235"/>
      <c r="AD10" s="256" t="s">
        <v>49</v>
      </c>
      <c r="AE10" s="257"/>
      <c r="AF10" s="257"/>
      <c r="AG10" s="257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92"/>
      <c r="B11" s="194"/>
      <c r="C11" s="194"/>
      <c r="D11" s="196"/>
      <c r="E11" s="194"/>
      <c r="F11" s="194"/>
      <c r="G11" s="216"/>
      <c r="H11" s="217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20"/>
      <c r="Q11" s="134"/>
      <c r="R11" s="134"/>
      <c r="S11" s="194"/>
      <c r="T11" s="209"/>
      <c r="U11" s="210"/>
      <c r="V11" s="210"/>
      <c r="W11" s="210"/>
      <c r="X11" s="210"/>
      <c r="Y11" s="211"/>
      <c r="Z11" s="2"/>
      <c r="AA11" s="236"/>
      <c r="AB11" s="237"/>
      <c r="AC11" s="238"/>
      <c r="AD11" s="258"/>
      <c r="AE11" s="259"/>
      <c r="AF11" s="259"/>
      <c r="AG11" s="259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6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18"/>
      <c r="T12" s="18" t="s">
        <v>13</v>
      </c>
      <c r="U12" s="18" t="s">
        <v>14</v>
      </c>
      <c r="V12" s="18" t="s">
        <v>14</v>
      </c>
      <c r="W12" s="18" t="s">
        <v>15</v>
      </c>
      <c r="X12" s="18" t="s">
        <v>16</v>
      </c>
      <c r="Y12" s="67" t="s">
        <v>17</v>
      </c>
      <c r="Z12" s="2"/>
      <c r="AA12" s="253"/>
      <c r="AB12" s="254"/>
      <c r="AC12" s="255"/>
      <c r="AD12" s="19"/>
      <c r="AE12" s="19"/>
      <c r="AF12" s="19"/>
      <c r="AG12" s="20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14">
        <v>1555085</v>
      </c>
      <c r="B13" s="119" t="s">
        <v>58</v>
      </c>
      <c r="C13" s="107" t="s">
        <v>59</v>
      </c>
      <c r="D13" s="119">
        <v>630</v>
      </c>
      <c r="E13" s="107" t="s">
        <v>60</v>
      </c>
      <c r="F13" s="107" t="s">
        <v>61</v>
      </c>
      <c r="G13" s="119">
        <v>18</v>
      </c>
      <c r="H13" s="119"/>
      <c r="I13" s="110" t="s">
        <v>62</v>
      </c>
      <c r="J13" s="110" t="s">
        <v>62</v>
      </c>
      <c r="K13" s="110" t="s">
        <v>62</v>
      </c>
      <c r="L13" s="110" t="s">
        <v>62</v>
      </c>
      <c r="M13" s="110" t="s">
        <v>62</v>
      </c>
      <c r="N13" s="110"/>
      <c r="O13" s="110"/>
      <c r="P13" s="117" t="s">
        <v>63</v>
      </c>
      <c r="Q13" s="112">
        <v>24</v>
      </c>
      <c r="R13" s="112">
        <v>54</v>
      </c>
      <c r="S13" s="112">
        <v>78</v>
      </c>
      <c r="T13" s="74"/>
      <c r="U13" s="75"/>
      <c r="V13" s="75"/>
      <c r="W13" s="75"/>
      <c r="X13" s="76">
        <v>1</v>
      </c>
      <c r="Y13" s="77"/>
      <c r="Z13" s="2"/>
      <c r="AA13" s="239" t="s">
        <v>68</v>
      </c>
      <c r="AB13" s="240"/>
      <c r="AC13" s="241"/>
      <c r="AD13" s="212" t="s">
        <v>49</v>
      </c>
      <c r="AE13" s="212"/>
      <c r="AF13" s="213"/>
      <c r="AG13" s="21"/>
      <c r="AH13" s="22"/>
      <c r="AI13" s="22"/>
      <c r="AJ13" s="22"/>
      <c r="AK13" s="22"/>
      <c r="AL13" s="22"/>
      <c r="AM13" s="22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14"/>
      <c r="B14" s="119"/>
      <c r="C14" s="120"/>
      <c r="D14" s="111"/>
      <c r="E14" s="120"/>
      <c r="F14" s="120"/>
      <c r="G14" s="119"/>
      <c r="H14" s="119"/>
      <c r="I14" s="110"/>
      <c r="J14" s="110"/>
      <c r="K14" s="110"/>
      <c r="L14" s="110"/>
      <c r="M14" s="110"/>
      <c r="N14" s="111"/>
      <c r="O14" s="111"/>
      <c r="P14" s="118"/>
      <c r="Q14" s="113"/>
      <c r="R14" s="113"/>
      <c r="S14" s="113"/>
      <c r="T14" s="89">
        <v>4</v>
      </c>
      <c r="U14" s="76">
        <v>5</v>
      </c>
      <c r="V14" s="78">
        <v>6</v>
      </c>
      <c r="W14" s="76">
        <v>7</v>
      </c>
      <c r="X14" s="79"/>
      <c r="Y14" s="77"/>
      <c r="Z14" s="2"/>
      <c r="AA14" s="242"/>
      <c r="AB14" s="243"/>
      <c r="AC14" s="244"/>
      <c r="AD14" s="63" t="s">
        <v>50</v>
      </c>
      <c r="AE14" s="24" t="s">
        <v>51</v>
      </c>
      <c r="AF14" s="25" t="s">
        <v>52</v>
      </c>
      <c r="AG14" s="21"/>
      <c r="AH14" s="22"/>
      <c r="AI14" s="22"/>
      <c r="AJ14" s="22"/>
      <c r="AK14" s="22"/>
      <c r="AL14" s="22"/>
      <c r="AM14" s="22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14"/>
      <c r="B15" s="119"/>
      <c r="C15" s="120"/>
      <c r="D15" s="111"/>
      <c r="E15" s="120"/>
      <c r="F15" s="120"/>
      <c r="G15" s="119"/>
      <c r="H15" s="119"/>
      <c r="I15" s="110"/>
      <c r="J15" s="110"/>
      <c r="K15" s="110"/>
      <c r="L15" s="110"/>
      <c r="M15" s="110"/>
      <c r="N15" s="111"/>
      <c r="O15" s="111"/>
      <c r="P15" s="118"/>
      <c r="Q15" s="113"/>
      <c r="R15" s="113"/>
      <c r="S15" s="113"/>
      <c r="T15" s="74"/>
      <c r="U15" s="76">
        <v>12</v>
      </c>
      <c r="V15" s="78">
        <v>13</v>
      </c>
      <c r="W15" s="78">
        <v>14</v>
      </c>
      <c r="X15" s="76">
        <v>15</v>
      </c>
      <c r="Y15" s="80"/>
      <c r="Z15" s="2"/>
      <c r="AA15" s="242"/>
      <c r="AB15" s="243"/>
      <c r="AC15" s="244"/>
      <c r="AD15" s="64"/>
      <c r="AE15" s="27"/>
      <c r="AF15" s="28">
        <f>AD15*AE15</f>
        <v>0</v>
      </c>
      <c r="AG15" s="102">
        <f>AF15+AF16</f>
        <v>0</v>
      </c>
      <c r="AH15" s="22"/>
      <c r="AI15" s="22"/>
      <c r="AJ15" s="22"/>
      <c r="AK15" s="22"/>
      <c r="AL15" s="22"/>
      <c r="AM15" s="22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14"/>
      <c r="B16" s="119"/>
      <c r="C16" s="120"/>
      <c r="D16" s="111"/>
      <c r="E16" s="120"/>
      <c r="F16" s="120"/>
      <c r="G16" s="119"/>
      <c r="H16" s="119"/>
      <c r="I16" s="110"/>
      <c r="J16" s="110"/>
      <c r="K16" s="110"/>
      <c r="L16" s="110"/>
      <c r="M16" s="110"/>
      <c r="N16" s="111"/>
      <c r="O16" s="111"/>
      <c r="P16" s="118"/>
      <c r="Q16" s="113"/>
      <c r="R16" s="113"/>
      <c r="S16" s="113"/>
      <c r="T16" s="74"/>
      <c r="U16" s="75"/>
      <c r="V16" s="79"/>
      <c r="W16" s="79"/>
      <c r="X16" s="75"/>
      <c r="Y16" s="80"/>
      <c r="Z16" s="2"/>
      <c r="AA16" s="242"/>
      <c r="AB16" s="243"/>
      <c r="AC16" s="244"/>
      <c r="AD16" s="64"/>
      <c r="AE16" s="27"/>
      <c r="AF16" s="28">
        <f>AD16*AE16</f>
        <v>0</v>
      </c>
      <c r="AG16" s="103"/>
      <c r="AH16" s="22"/>
      <c r="AI16" s="22"/>
      <c r="AJ16" s="22"/>
      <c r="AK16" s="22"/>
      <c r="AL16" s="22"/>
      <c r="AM16" s="22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14"/>
      <c r="B17" s="119"/>
      <c r="C17" s="120"/>
      <c r="D17" s="111"/>
      <c r="E17" s="120"/>
      <c r="F17" s="120"/>
      <c r="G17" s="119"/>
      <c r="H17" s="119"/>
      <c r="I17" s="110"/>
      <c r="J17" s="110"/>
      <c r="K17" s="110"/>
      <c r="L17" s="110"/>
      <c r="M17" s="110"/>
      <c r="N17" s="111"/>
      <c r="O17" s="111"/>
      <c r="P17" s="118"/>
      <c r="Q17" s="113"/>
      <c r="R17" s="113"/>
      <c r="S17" s="113"/>
      <c r="T17" s="81"/>
      <c r="U17" s="82"/>
      <c r="V17" s="83"/>
      <c r="W17" s="83"/>
      <c r="X17" s="82"/>
      <c r="Y17" s="84"/>
      <c r="Z17" s="2"/>
      <c r="AA17" s="242"/>
      <c r="AB17" s="243"/>
      <c r="AC17" s="244"/>
      <c r="AD17" s="65"/>
      <c r="AE17" s="29"/>
      <c r="AF17" s="29">
        <f>AE17-AD17</f>
        <v>0</v>
      </c>
      <c r="AG17" s="21"/>
      <c r="AH17" s="22"/>
      <c r="AI17" s="22"/>
      <c r="AJ17" s="22"/>
      <c r="AK17" s="22"/>
      <c r="AL17" s="22"/>
      <c r="AM17" s="22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14"/>
      <c r="B18" s="119"/>
      <c r="C18" s="120"/>
      <c r="D18" s="111"/>
      <c r="E18" s="120"/>
      <c r="F18" s="120"/>
      <c r="G18" s="119"/>
      <c r="H18" s="119"/>
      <c r="I18" s="110"/>
      <c r="J18" s="110"/>
      <c r="K18" s="110"/>
      <c r="L18" s="110"/>
      <c r="M18" s="110"/>
      <c r="N18" s="111"/>
      <c r="O18" s="111"/>
      <c r="P18" s="118"/>
      <c r="Q18" s="113"/>
      <c r="R18" s="113"/>
      <c r="S18" s="113"/>
      <c r="T18" s="85"/>
      <c r="U18" s="86"/>
      <c r="V18" s="86"/>
      <c r="W18" s="86"/>
      <c r="X18" s="86"/>
      <c r="Y18" s="87"/>
      <c r="Z18" s="2"/>
      <c r="AA18" s="245"/>
      <c r="AB18" s="246"/>
      <c r="AC18" s="247"/>
      <c r="AD18" s="30"/>
      <c r="AE18" s="30"/>
      <c r="AF18" s="30"/>
      <c r="AG18" s="31"/>
      <c r="AH18" s="22"/>
      <c r="AI18" s="22"/>
      <c r="AJ18" s="22"/>
      <c r="AK18" s="22"/>
      <c r="AL18" s="22"/>
      <c r="AM18" s="22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14">
        <v>1596787</v>
      </c>
      <c r="B19" s="119" t="s">
        <v>70</v>
      </c>
      <c r="C19" s="107" t="s">
        <v>71</v>
      </c>
      <c r="D19" s="119">
        <v>60</v>
      </c>
      <c r="E19" s="107" t="s">
        <v>72</v>
      </c>
      <c r="F19" s="107" t="s">
        <v>73</v>
      </c>
      <c r="G19" s="119">
        <v>25</v>
      </c>
      <c r="H19" s="119"/>
      <c r="I19" s="110" t="s">
        <v>78</v>
      </c>
      <c r="J19" s="110" t="s">
        <v>78</v>
      </c>
      <c r="K19" s="110" t="s">
        <v>78</v>
      </c>
      <c r="L19" s="110" t="s">
        <v>78</v>
      </c>
      <c r="M19" s="110" t="s">
        <v>78</v>
      </c>
      <c r="N19" s="110"/>
      <c r="O19" s="110"/>
      <c r="P19" s="117" t="s">
        <v>63</v>
      </c>
      <c r="Q19" s="112"/>
      <c r="R19" s="112">
        <v>18</v>
      </c>
      <c r="S19" s="112">
        <v>18</v>
      </c>
      <c r="T19" s="74"/>
      <c r="U19" s="75"/>
      <c r="V19" s="75"/>
      <c r="W19" s="75"/>
      <c r="X19" s="75"/>
      <c r="Y19" s="88"/>
      <c r="Z19" s="2"/>
      <c r="AA19" s="250"/>
      <c r="AB19" s="251"/>
      <c r="AC19" s="252"/>
      <c r="AD19" s="212" t="s">
        <v>49</v>
      </c>
      <c r="AE19" s="212"/>
      <c r="AF19" s="213"/>
      <c r="AG19" s="21"/>
      <c r="AH19" s="22"/>
      <c r="AI19" s="22"/>
      <c r="AJ19" s="22"/>
      <c r="AK19" s="22"/>
      <c r="AL19" s="22"/>
      <c r="AM19" s="22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14"/>
      <c r="B20" s="119"/>
      <c r="C20" s="120"/>
      <c r="D20" s="111"/>
      <c r="E20" s="120"/>
      <c r="F20" s="120"/>
      <c r="G20" s="119"/>
      <c r="H20" s="119"/>
      <c r="I20" s="110"/>
      <c r="J20" s="110"/>
      <c r="K20" s="110"/>
      <c r="L20" s="110"/>
      <c r="M20" s="110"/>
      <c r="N20" s="111"/>
      <c r="O20" s="111"/>
      <c r="P20" s="118"/>
      <c r="Q20" s="113"/>
      <c r="R20" s="113"/>
      <c r="S20" s="113"/>
      <c r="T20" s="74"/>
      <c r="U20" s="75"/>
      <c r="V20" s="78">
        <v>6</v>
      </c>
      <c r="W20" s="76">
        <v>7</v>
      </c>
      <c r="X20" s="79"/>
      <c r="Y20" s="77"/>
      <c r="Z20" s="2"/>
      <c r="AA20" s="248"/>
      <c r="AB20" s="228"/>
      <c r="AC20" s="249"/>
      <c r="AD20" s="63" t="s">
        <v>50</v>
      </c>
      <c r="AE20" s="24" t="s">
        <v>51</v>
      </c>
      <c r="AF20" s="25" t="s">
        <v>52</v>
      </c>
      <c r="AG20" s="21"/>
      <c r="AH20" s="22"/>
      <c r="AI20" s="22"/>
      <c r="AJ20" s="22"/>
      <c r="AK20" s="22"/>
      <c r="AL20" s="22"/>
      <c r="AM20" s="22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14"/>
      <c r="B21" s="119"/>
      <c r="C21" s="120"/>
      <c r="D21" s="111"/>
      <c r="E21" s="120"/>
      <c r="F21" s="120"/>
      <c r="G21" s="119"/>
      <c r="H21" s="119"/>
      <c r="I21" s="110"/>
      <c r="J21" s="110"/>
      <c r="K21" s="110"/>
      <c r="L21" s="110"/>
      <c r="M21" s="110"/>
      <c r="N21" s="111"/>
      <c r="O21" s="111"/>
      <c r="P21" s="118"/>
      <c r="Q21" s="113"/>
      <c r="R21" s="113"/>
      <c r="S21" s="113"/>
      <c r="T21" s="89">
        <v>11</v>
      </c>
      <c r="U21" s="75"/>
      <c r="V21" s="79"/>
      <c r="W21" s="79"/>
      <c r="X21" s="75"/>
      <c r="Y21" s="80"/>
      <c r="Z21" s="2"/>
      <c r="AA21" s="248"/>
      <c r="AB21" s="228"/>
      <c r="AC21" s="249"/>
      <c r="AD21" s="64"/>
      <c r="AE21" s="27"/>
      <c r="AF21" s="28">
        <f>AD21*AE21</f>
        <v>0</v>
      </c>
      <c r="AG21" s="102">
        <f>AF21+AF22</f>
        <v>0</v>
      </c>
      <c r="AH21" s="22"/>
      <c r="AI21" s="22"/>
      <c r="AJ21" s="22"/>
      <c r="AK21" s="22"/>
      <c r="AL21" s="22"/>
      <c r="AM21" s="22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14"/>
      <c r="B22" s="119"/>
      <c r="C22" s="120"/>
      <c r="D22" s="111"/>
      <c r="E22" s="120"/>
      <c r="F22" s="120"/>
      <c r="G22" s="119"/>
      <c r="H22" s="119"/>
      <c r="I22" s="110"/>
      <c r="J22" s="110"/>
      <c r="K22" s="110"/>
      <c r="L22" s="110"/>
      <c r="M22" s="110"/>
      <c r="N22" s="111"/>
      <c r="O22" s="111"/>
      <c r="P22" s="118"/>
      <c r="Q22" s="113"/>
      <c r="R22" s="113"/>
      <c r="S22" s="113"/>
      <c r="T22" s="74"/>
      <c r="U22" s="75"/>
      <c r="V22" s="79"/>
      <c r="W22" s="79"/>
      <c r="X22" s="75"/>
      <c r="Y22" s="80"/>
      <c r="Z22" s="2"/>
      <c r="AA22" s="248"/>
      <c r="AB22" s="228"/>
      <c r="AC22" s="249"/>
      <c r="AD22" s="64"/>
      <c r="AE22" s="27"/>
      <c r="AF22" s="28">
        <f>AD22*AE22</f>
        <v>0</v>
      </c>
      <c r="AG22" s="103"/>
      <c r="AH22" s="22"/>
      <c r="AI22" s="22"/>
      <c r="AJ22" s="22"/>
      <c r="AK22" s="22"/>
      <c r="AL22" s="22"/>
      <c r="AM22" s="22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14"/>
      <c r="B23" s="119"/>
      <c r="C23" s="120"/>
      <c r="D23" s="111"/>
      <c r="E23" s="120"/>
      <c r="F23" s="120"/>
      <c r="G23" s="119"/>
      <c r="H23" s="119"/>
      <c r="I23" s="110"/>
      <c r="J23" s="110"/>
      <c r="K23" s="110"/>
      <c r="L23" s="110"/>
      <c r="M23" s="110"/>
      <c r="N23" s="111"/>
      <c r="O23" s="111"/>
      <c r="P23" s="118"/>
      <c r="Q23" s="113"/>
      <c r="R23" s="113"/>
      <c r="S23" s="113"/>
      <c r="T23" s="81"/>
      <c r="U23" s="82"/>
      <c r="V23" s="83"/>
      <c r="W23" s="83"/>
      <c r="X23" s="82"/>
      <c r="Y23" s="84"/>
      <c r="Z23" s="2"/>
      <c r="AA23" s="248"/>
      <c r="AB23" s="228"/>
      <c r="AC23" s="249"/>
      <c r="AD23" s="65"/>
      <c r="AE23" s="29"/>
      <c r="AF23" s="29">
        <f>AE23-AD23</f>
        <v>0</v>
      </c>
      <c r="AG23" s="21"/>
      <c r="AH23" s="22"/>
      <c r="AI23" s="22"/>
      <c r="AJ23" s="22"/>
      <c r="AK23" s="22"/>
      <c r="AL23" s="22"/>
      <c r="AM23" s="22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14"/>
      <c r="B24" s="119"/>
      <c r="C24" s="120"/>
      <c r="D24" s="111"/>
      <c r="E24" s="120"/>
      <c r="F24" s="120"/>
      <c r="G24" s="119"/>
      <c r="H24" s="119"/>
      <c r="I24" s="110"/>
      <c r="J24" s="110"/>
      <c r="K24" s="110"/>
      <c r="L24" s="110"/>
      <c r="M24" s="110"/>
      <c r="N24" s="111"/>
      <c r="O24" s="111"/>
      <c r="P24" s="118"/>
      <c r="Q24" s="113"/>
      <c r="R24" s="113"/>
      <c r="S24" s="113"/>
      <c r="T24" s="85"/>
      <c r="U24" s="86"/>
      <c r="V24" s="86"/>
      <c r="W24" s="86"/>
      <c r="X24" s="86"/>
      <c r="Y24" s="87"/>
      <c r="Z24" s="2"/>
      <c r="AA24" s="248"/>
      <c r="AB24" s="228"/>
      <c r="AC24" s="249"/>
      <c r="AD24" s="32"/>
      <c r="AE24" s="32"/>
      <c r="AF24" s="32"/>
      <c r="AG24" s="33"/>
      <c r="AH24" s="34"/>
      <c r="AI24" s="34"/>
      <c r="AJ24" s="34"/>
      <c r="AK24" s="34"/>
      <c r="AL24" s="34"/>
      <c r="AM24" s="3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14">
        <v>1596787</v>
      </c>
      <c r="B25" s="119" t="s">
        <v>70</v>
      </c>
      <c r="C25" s="107" t="s">
        <v>74</v>
      </c>
      <c r="D25" s="119">
        <v>60</v>
      </c>
      <c r="E25" s="121" t="s">
        <v>72</v>
      </c>
      <c r="F25" s="107" t="s">
        <v>75</v>
      </c>
      <c r="G25" s="119">
        <v>25</v>
      </c>
      <c r="H25" s="119"/>
      <c r="I25" s="110" t="s">
        <v>78</v>
      </c>
      <c r="J25" s="110" t="s">
        <v>78</v>
      </c>
      <c r="K25" s="110" t="s">
        <v>78</v>
      </c>
      <c r="L25" s="110" t="s">
        <v>78</v>
      </c>
      <c r="M25" s="110" t="s">
        <v>78</v>
      </c>
      <c r="N25" s="110"/>
      <c r="O25" s="110"/>
      <c r="P25" s="117" t="s">
        <v>63</v>
      </c>
      <c r="Q25" s="112">
        <v>18</v>
      </c>
      <c r="R25" s="112">
        <v>30</v>
      </c>
      <c r="S25" s="112">
        <v>48</v>
      </c>
      <c r="T25" s="74"/>
      <c r="U25" s="75"/>
      <c r="V25" s="75"/>
      <c r="W25" s="75"/>
      <c r="X25" s="75"/>
      <c r="Y25" s="88"/>
      <c r="Z25" s="2"/>
      <c r="AA25" s="253"/>
      <c r="AB25" s="254"/>
      <c r="AC25" s="255"/>
      <c r="AD25" s="32"/>
      <c r="AE25" s="32"/>
      <c r="AF25" s="32"/>
      <c r="AG25" s="33"/>
      <c r="AH25" s="34"/>
      <c r="AI25" s="34"/>
      <c r="AJ25" s="34"/>
      <c r="AK25" s="34"/>
      <c r="AL25" s="34"/>
      <c r="AM25" s="3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14"/>
      <c r="B26" s="119"/>
      <c r="C26" s="120"/>
      <c r="D26" s="111"/>
      <c r="E26" s="122"/>
      <c r="F26" s="120"/>
      <c r="G26" s="119"/>
      <c r="H26" s="119"/>
      <c r="I26" s="110"/>
      <c r="J26" s="110"/>
      <c r="K26" s="110"/>
      <c r="L26" s="110"/>
      <c r="M26" s="110"/>
      <c r="N26" s="111"/>
      <c r="O26" s="111"/>
      <c r="P26" s="118"/>
      <c r="Q26" s="113"/>
      <c r="R26" s="113"/>
      <c r="S26" s="113"/>
      <c r="T26" s="74"/>
      <c r="U26" s="76">
        <v>12</v>
      </c>
      <c r="V26" s="78">
        <v>13</v>
      </c>
      <c r="W26" s="76">
        <v>14</v>
      </c>
      <c r="X26" s="78">
        <v>15</v>
      </c>
      <c r="Y26" s="77"/>
      <c r="Z26" s="2"/>
      <c r="AA26" s="248"/>
      <c r="AB26" s="228"/>
      <c r="AC26" s="249"/>
      <c r="AD26" s="212" t="s">
        <v>49</v>
      </c>
      <c r="AE26" s="212"/>
      <c r="AF26" s="213"/>
      <c r="AG26" s="21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14"/>
      <c r="B27" s="119"/>
      <c r="C27" s="120"/>
      <c r="D27" s="111"/>
      <c r="E27" s="122"/>
      <c r="F27" s="120"/>
      <c r="G27" s="119"/>
      <c r="H27" s="119"/>
      <c r="I27" s="110"/>
      <c r="J27" s="110"/>
      <c r="K27" s="110"/>
      <c r="L27" s="110"/>
      <c r="M27" s="110"/>
      <c r="N27" s="111"/>
      <c r="O27" s="111"/>
      <c r="P27" s="118"/>
      <c r="Q27" s="113"/>
      <c r="R27" s="113"/>
      <c r="S27" s="113"/>
      <c r="T27" s="89">
        <v>18</v>
      </c>
      <c r="U27" s="75"/>
      <c r="V27" s="79"/>
      <c r="W27" s="79"/>
      <c r="X27" s="75"/>
      <c r="Y27" s="80"/>
      <c r="Z27" s="2"/>
      <c r="AA27" s="248"/>
      <c r="AB27" s="228"/>
      <c r="AC27" s="249"/>
      <c r="AD27" s="63" t="s">
        <v>50</v>
      </c>
      <c r="AE27" s="24" t="s">
        <v>51</v>
      </c>
      <c r="AF27" s="25" t="s">
        <v>52</v>
      </c>
      <c r="AG27" s="21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7" customFormat="1" ht="21" customHeight="1" thickTop="1" thickBot="1" x14ac:dyDescent="0.25">
      <c r="A28" s="114"/>
      <c r="B28" s="119"/>
      <c r="C28" s="120"/>
      <c r="D28" s="111"/>
      <c r="E28" s="122"/>
      <c r="F28" s="120"/>
      <c r="G28" s="119"/>
      <c r="H28" s="119"/>
      <c r="I28" s="110"/>
      <c r="J28" s="110"/>
      <c r="K28" s="110"/>
      <c r="L28" s="110"/>
      <c r="M28" s="110"/>
      <c r="N28" s="111"/>
      <c r="O28" s="111"/>
      <c r="P28" s="118"/>
      <c r="Q28" s="113"/>
      <c r="R28" s="113"/>
      <c r="S28" s="113"/>
      <c r="T28" s="74"/>
      <c r="U28" s="75"/>
      <c r="V28" s="79"/>
      <c r="W28" s="79"/>
      <c r="X28" s="75"/>
      <c r="Y28" s="80"/>
      <c r="Z28" s="2"/>
      <c r="AA28" s="248"/>
      <c r="AB28" s="228"/>
      <c r="AC28" s="249"/>
      <c r="AD28" s="64"/>
      <c r="AE28" s="27"/>
      <c r="AF28" s="28">
        <f>AD28*AE28</f>
        <v>0</v>
      </c>
      <c r="AG28" s="102">
        <f>AF28+AF29</f>
        <v>0</v>
      </c>
      <c r="AH28" s="35"/>
      <c r="AI28" s="35"/>
      <c r="AJ28" s="35"/>
      <c r="AK28" s="35"/>
      <c r="AL28" s="35"/>
      <c r="AM28" s="35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</row>
    <row r="29" spans="1:73" s="37" customFormat="1" ht="21" customHeight="1" thickTop="1" thickBot="1" x14ac:dyDescent="0.25">
      <c r="A29" s="114"/>
      <c r="B29" s="119"/>
      <c r="C29" s="120"/>
      <c r="D29" s="111"/>
      <c r="E29" s="122"/>
      <c r="F29" s="120"/>
      <c r="G29" s="119"/>
      <c r="H29" s="119"/>
      <c r="I29" s="110"/>
      <c r="J29" s="110"/>
      <c r="K29" s="110"/>
      <c r="L29" s="110"/>
      <c r="M29" s="110"/>
      <c r="N29" s="111"/>
      <c r="O29" s="111"/>
      <c r="P29" s="118"/>
      <c r="Q29" s="113"/>
      <c r="R29" s="113"/>
      <c r="S29" s="113"/>
      <c r="T29" s="81"/>
      <c r="U29" s="82"/>
      <c r="V29" s="83"/>
      <c r="W29" s="83"/>
      <c r="X29" s="82"/>
      <c r="Y29" s="84"/>
      <c r="Z29" s="2"/>
      <c r="AA29" s="248"/>
      <c r="AB29" s="228"/>
      <c r="AC29" s="249"/>
      <c r="AD29" s="64"/>
      <c r="AE29" s="27"/>
      <c r="AF29" s="28">
        <f>AD29*AE29</f>
        <v>0</v>
      </c>
      <c r="AG29" s="103"/>
      <c r="AH29" s="35"/>
      <c r="AI29" s="35"/>
      <c r="AJ29" s="35"/>
      <c r="AK29" s="35"/>
      <c r="AL29" s="35"/>
      <c r="AM29" s="35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</row>
    <row r="30" spans="1:73" s="37" customFormat="1" ht="21" customHeight="1" thickTop="1" thickBot="1" x14ac:dyDescent="0.25">
      <c r="A30" s="114"/>
      <c r="B30" s="119"/>
      <c r="C30" s="120"/>
      <c r="D30" s="111"/>
      <c r="E30" s="123"/>
      <c r="F30" s="120"/>
      <c r="G30" s="119"/>
      <c r="H30" s="119"/>
      <c r="I30" s="110"/>
      <c r="J30" s="110"/>
      <c r="K30" s="110"/>
      <c r="L30" s="110"/>
      <c r="M30" s="110"/>
      <c r="N30" s="111"/>
      <c r="O30" s="111"/>
      <c r="P30" s="118"/>
      <c r="Q30" s="113"/>
      <c r="R30" s="113"/>
      <c r="S30" s="113"/>
      <c r="T30" s="85"/>
      <c r="U30" s="86"/>
      <c r="V30" s="86"/>
      <c r="W30" s="86"/>
      <c r="X30" s="86"/>
      <c r="Y30" s="87"/>
      <c r="Z30" s="2"/>
      <c r="AA30" s="248"/>
      <c r="AB30" s="228"/>
      <c r="AC30" s="249"/>
      <c r="AD30" s="65"/>
      <c r="AE30" s="29"/>
      <c r="AF30" s="29">
        <f>AE30-AD30</f>
        <v>0</v>
      </c>
      <c r="AG30" s="21"/>
      <c r="AH30" s="35"/>
      <c r="AI30" s="35"/>
      <c r="AJ30" s="35"/>
      <c r="AK30" s="35"/>
      <c r="AL30" s="35"/>
      <c r="AM30" s="35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</row>
    <row r="31" spans="1:73" s="37" customFormat="1" ht="21" customHeight="1" thickTop="1" thickBot="1" x14ac:dyDescent="0.25">
      <c r="A31" s="114">
        <v>1596787</v>
      </c>
      <c r="B31" s="119" t="s">
        <v>70</v>
      </c>
      <c r="C31" s="107" t="s">
        <v>77</v>
      </c>
      <c r="D31" s="119">
        <v>60</v>
      </c>
      <c r="E31" s="121" t="s">
        <v>72</v>
      </c>
      <c r="F31" s="107" t="s">
        <v>76</v>
      </c>
      <c r="G31" s="119">
        <v>25</v>
      </c>
      <c r="H31" s="119"/>
      <c r="I31" s="110" t="s">
        <v>78</v>
      </c>
      <c r="J31" s="110" t="s">
        <v>78</v>
      </c>
      <c r="K31" s="110" t="s">
        <v>78</v>
      </c>
      <c r="L31" s="110" t="s">
        <v>78</v>
      </c>
      <c r="M31" s="110" t="s">
        <v>78</v>
      </c>
      <c r="N31" s="110"/>
      <c r="O31" s="110"/>
      <c r="P31" s="117" t="s">
        <v>63</v>
      </c>
      <c r="Q31" s="112">
        <v>48</v>
      </c>
      <c r="R31" s="112">
        <v>12</v>
      </c>
      <c r="S31" s="112">
        <v>60</v>
      </c>
      <c r="T31" s="74"/>
      <c r="U31" s="75"/>
      <c r="V31" s="75"/>
      <c r="W31" s="75"/>
      <c r="X31" s="75"/>
      <c r="Y31" s="88"/>
      <c r="Z31" s="2"/>
      <c r="AA31" s="253"/>
      <c r="AB31" s="254"/>
      <c r="AC31" s="255"/>
      <c r="AD31" s="38"/>
      <c r="AE31" s="38"/>
      <c r="AF31" s="38"/>
      <c r="AG31" s="39"/>
      <c r="AH31" s="35"/>
      <c r="AI31" s="35"/>
      <c r="AJ31" s="35"/>
      <c r="AK31" s="35"/>
      <c r="AL31" s="35"/>
      <c r="AM31" s="35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</row>
    <row r="32" spans="1:73" s="37" customFormat="1" ht="21" customHeight="1" thickTop="1" thickBot="1" x14ac:dyDescent="0.25">
      <c r="A32" s="114"/>
      <c r="B32" s="119"/>
      <c r="C32" s="120"/>
      <c r="D32" s="111"/>
      <c r="E32" s="122"/>
      <c r="F32" s="120"/>
      <c r="G32" s="119"/>
      <c r="H32" s="119"/>
      <c r="I32" s="110"/>
      <c r="J32" s="110"/>
      <c r="K32" s="110"/>
      <c r="L32" s="110"/>
      <c r="M32" s="110"/>
      <c r="N32" s="111"/>
      <c r="O32" s="111"/>
      <c r="P32" s="118"/>
      <c r="Q32" s="113"/>
      <c r="R32" s="113"/>
      <c r="S32" s="113"/>
      <c r="T32" s="74"/>
      <c r="U32" s="75"/>
      <c r="V32" s="79"/>
      <c r="W32" s="75"/>
      <c r="X32" s="79"/>
      <c r="Y32" s="77"/>
      <c r="Z32" s="2"/>
      <c r="AA32" s="248"/>
      <c r="AB32" s="228"/>
      <c r="AC32" s="249"/>
      <c r="AD32" s="212" t="s">
        <v>49</v>
      </c>
      <c r="AE32" s="212"/>
      <c r="AF32" s="213"/>
      <c r="AG32" s="21"/>
      <c r="AH32" s="35"/>
      <c r="AI32" s="35"/>
      <c r="AJ32" s="35"/>
      <c r="AK32" s="35"/>
      <c r="AL32" s="35"/>
      <c r="AM32" s="35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</row>
    <row r="33" spans="1:53" ht="21" customHeight="1" thickTop="1" thickBot="1" x14ac:dyDescent="0.25">
      <c r="A33" s="114"/>
      <c r="B33" s="119"/>
      <c r="C33" s="120"/>
      <c r="D33" s="111"/>
      <c r="E33" s="122"/>
      <c r="F33" s="120"/>
      <c r="G33" s="119"/>
      <c r="H33" s="119"/>
      <c r="I33" s="110"/>
      <c r="J33" s="110"/>
      <c r="K33" s="110"/>
      <c r="L33" s="110"/>
      <c r="M33" s="110"/>
      <c r="N33" s="111"/>
      <c r="O33" s="111"/>
      <c r="P33" s="118"/>
      <c r="Q33" s="113"/>
      <c r="R33" s="113"/>
      <c r="S33" s="113"/>
      <c r="T33" s="74"/>
      <c r="U33" s="76">
        <v>19</v>
      </c>
      <c r="V33" s="78">
        <v>20</v>
      </c>
      <c r="W33" s="79"/>
      <c r="X33" s="75"/>
      <c r="Y33" s="80"/>
      <c r="Z33" s="2"/>
      <c r="AA33" s="248"/>
      <c r="AB33" s="228"/>
      <c r="AC33" s="249"/>
      <c r="AD33" s="63" t="s">
        <v>50</v>
      </c>
      <c r="AE33" s="24" t="s">
        <v>51</v>
      </c>
      <c r="AF33" s="25" t="s">
        <v>52</v>
      </c>
      <c r="AG33" s="21"/>
      <c r="AH33" s="34"/>
      <c r="AI33" s="34"/>
      <c r="AJ33" s="34"/>
      <c r="AK33" s="34"/>
      <c r="AL33" s="34"/>
      <c r="AM33" s="3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14"/>
      <c r="B34" s="119"/>
      <c r="C34" s="120"/>
      <c r="D34" s="111"/>
      <c r="E34" s="122"/>
      <c r="F34" s="120"/>
      <c r="G34" s="119"/>
      <c r="H34" s="119"/>
      <c r="I34" s="110"/>
      <c r="J34" s="110"/>
      <c r="K34" s="110"/>
      <c r="L34" s="110"/>
      <c r="M34" s="110"/>
      <c r="N34" s="111"/>
      <c r="O34" s="111"/>
      <c r="P34" s="118"/>
      <c r="Q34" s="113"/>
      <c r="R34" s="113"/>
      <c r="S34" s="113"/>
      <c r="T34" s="74"/>
      <c r="U34" s="75"/>
      <c r="V34" s="79"/>
      <c r="W34" s="79"/>
      <c r="X34" s="75"/>
      <c r="Y34" s="80"/>
      <c r="Z34" s="2"/>
      <c r="AA34" s="248"/>
      <c r="AB34" s="228"/>
      <c r="AC34" s="249"/>
      <c r="AD34" s="64"/>
      <c r="AE34" s="27"/>
      <c r="AF34" s="28">
        <f>AD34*AE34</f>
        <v>0</v>
      </c>
      <c r="AG34" s="102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14"/>
      <c r="B35" s="119"/>
      <c r="C35" s="120"/>
      <c r="D35" s="111"/>
      <c r="E35" s="122"/>
      <c r="F35" s="120"/>
      <c r="G35" s="119"/>
      <c r="H35" s="119"/>
      <c r="I35" s="110"/>
      <c r="J35" s="110"/>
      <c r="K35" s="110"/>
      <c r="L35" s="110"/>
      <c r="M35" s="110"/>
      <c r="N35" s="111"/>
      <c r="O35" s="111"/>
      <c r="P35" s="118"/>
      <c r="Q35" s="113"/>
      <c r="R35" s="113"/>
      <c r="S35" s="113"/>
      <c r="T35" s="81"/>
      <c r="U35" s="82"/>
      <c r="V35" s="83"/>
      <c r="W35" s="83"/>
      <c r="X35" s="82"/>
      <c r="Y35" s="84"/>
      <c r="Z35" s="2"/>
      <c r="AA35" s="248"/>
      <c r="AB35" s="228"/>
      <c r="AC35" s="249"/>
      <c r="AD35" s="64"/>
      <c r="AE35" s="27"/>
      <c r="AF35" s="28">
        <f>AD35*AE35</f>
        <v>0</v>
      </c>
      <c r="AG35" s="103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14"/>
      <c r="B36" s="119"/>
      <c r="C36" s="120"/>
      <c r="D36" s="111"/>
      <c r="E36" s="123"/>
      <c r="F36" s="120"/>
      <c r="G36" s="119"/>
      <c r="H36" s="119"/>
      <c r="I36" s="110"/>
      <c r="J36" s="110"/>
      <c r="K36" s="110"/>
      <c r="L36" s="110"/>
      <c r="M36" s="110"/>
      <c r="N36" s="111"/>
      <c r="O36" s="111"/>
      <c r="P36" s="118"/>
      <c r="Q36" s="113"/>
      <c r="R36" s="113"/>
      <c r="S36" s="113"/>
      <c r="T36" s="85"/>
      <c r="U36" s="86"/>
      <c r="V36" s="86"/>
      <c r="W36" s="86"/>
      <c r="X36" s="86"/>
      <c r="Y36" s="87"/>
      <c r="Z36" s="2"/>
      <c r="AA36" s="248"/>
      <c r="AB36" s="228"/>
      <c r="AC36" s="249"/>
      <c r="AD36" s="65"/>
      <c r="AE36" s="29"/>
      <c r="AF36" s="29">
        <f>AE36-AD36</f>
        <v>0</v>
      </c>
      <c r="AG36" s="21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14"/>
      <c r="B37" s="119"/>
      <c r="C37" s="107"/>
      <c r="D37" s="119"/>
      <c r="E37" s="107"/>
      <c r="F37" s="107"/>
      <c r="G37" s="119"/>
      <c r="H37" s="119"/>
      <c r="I37" s="110"/>
      <c r="J37" s="110"/>
      <c r="K37" s="110"/>
      <c r="L37" s="110"/>
      <c r="M37" s="110"/>
      <c r="N37" s="110"/>
      <c r="O37" s="110"/>
      <c r="P37" s="117"/>
      <c r="Q37" s="112"/>
      <c r="R37" s="112"/>
      <c r="S37" s="112"/>
      <c r="T37" s="91"/>
      <c r="U37" s="90"/>
      <c r="V37" s="90"/>
      <c r="W37" s="90"/>
      <c r="X37" s="90"/>
      <c r="Y37" s="88"/>
      <c r="Z37" s="2"/>
      <c r="AA37" s="260"/>
      <c r="AB37" s="261"/>
      <c r="AC37" s="262"/>
      <c r="AD37" s="7"/>
      <c r="AE37" s="7"/>
      <c r="AF37" s="7"/>
      <c r="AG37" s="40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15"/>
      <c r="B38" s="116"/>
      <c r="C38" s="120"/>
      <c r="D38" s="116"/>
      <c r="E38" s="120"/>
      <c r="F38" s="120"/>
      <c r="G38" s="119"/>
      <c r="H38" s="119"/>
      <c r="I38" s="116"/>
      <c r="J38" s="116"/>
      <c r="K38" s="116"/>
      <c r="L38" s="116"/>
      <c r="M38" s="116"/>
      <c r="N38" s="116"/>
      <c r="O38" s="116"/>
      <c r="P38" s="118"/>
      <c r="Q38" s="113"/>
      <c r="R38" s="113"/>
      <c r="S38" s="113"/>
      <c r="T38" s="74"/>
      <c r="U38" s="75"/>
      <c r="V38" s="75"/>
      <c r="W38" s="75"/>
      <c r="X38" s="75"/>
      <c r="Y38" s="77"/>
      <c r="Z38" s="2"/>
      <c r="AA38" s="263"/>
      <c r="AB38" s="264"/>
      <c r="AC38" s="265"/>
      <c r="AD38" s="104"/>
      <c r="AE38" s="104"/>
      <c r="AF38" s="105"/>
      <c r="AG38" s="92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15"/>
      <c r="B39" s="116"/>
      <c r="C39" s="120"/>
      <c r="D39" s="116"/>
      <c r="E39" s="120"/>
      <c r="F39" s="120"/>
      <c r="G39" s="119"/>
      <c r="H39" s="119"/>
      <c r="I39" s="116"/>
      <c r="J39" s="116"/>
      <c r="K39" s="116"/>
      <c r="L39" s="116"/>
      <c r="M39" s="116"/>
      <c r="N39" s="116"/>
      <c r="O39" s="116"/>
      <c r="P39" s="118"/>
      <c r="Q39" s="113"/>
      <c r="R39" s="113"/>
      <c r="S39" s="113"/>
      <c r="T39" s="74"/>
      <c r="U39" s="75"/>
      <c r="V39" s="79"/>
      <c r="W39" s="75"/>
      <c r="X39" s="79"/>
      <c r="Y39" s="80"/>
      <c r="Z39" s="2"/>
      <c r="AA39" s="263"/>
      <c r="AB39" s="264"/>
      <c r="AC39" s="265"/>
      <c r="AD39" s="93"/>
      <c r="AE39" s="94"/>
      <c r="AF39" s="95"/>
      <c r="AG39" s="92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15"/>
      <c r="B40" s="116"/>
      <c r="C40" s="120"/>
      <c r="D40" s="116"/>
      <c r="E40" s="120"/>
      <c r="F40" s="120"/>
      <c r="G40" s="119"/>
      <c r="H40" s="119"/>
      <c r="I40" s="116"/>
      <c r="J40" s="116"/>
      <c r="K40" s="116"/>
      <c r="L40" s="116"/>
      <c r="M40" s="116"/>
      <c r="N40" s="116"/>
      <c r="O40" s="116"/>
      <c r="P40" s="118"/>
      <c r="Q40" s="113"/>
      <c r="R40" s="113"/>
      <c r="S40" s="113"/>
      <c r="T40" s="74"/>
      <c r="U40" s="75"/>
      <c r="V40" s="79"/>
      <c r="W40" s="79"/>
      <c r="X40" s="75"/>
      <c r="Y40" s="80"/>
      <c r="Z40" s="2"/>
      <c r="AA40" s="263"/>
      <c r="AB40" s="264"/>
      <c r="AC40" s="265"/>
      <c r="AD40" s="96"/>
      <c r="AE40" s="97"/>
      <c r="AF40" s="97"/>
      <c r="AG40" s="231"/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15"/>
      <c r="B41" s="116"/>
      <c r="C41" s="120"/>
      <c r="D41" s="116"/>
      <c r="E41" s="120"/>
      <c r="F41" s="120"/>
      <c r="G41" s="119"/>
      <c r="H41" s="119"/>
      <c r="I41" s="116"/>
      <c r="J41" s="116"/>
      <c r="K41" s="116"/>
      <c r="L41" s="116"/>
      <c r="M41" s="116"/>
      <c r="N41" s="116"/>
      <c r="O41" s="116"/>
      <c r="P41" s="118"/>
      <c r="Q41" s="113"/>
      <c r="R41" s="113"/>
      <c r="S41" s="113"/>
      <c r="T41" s="74"/>
      <c r="U41" s="75"/>
      <c r="V41" s="79"/>
      <c r="W41" s="79"/>
      <c r="X41" s="75"/>
      <c r="Y41" s="84"/>
      <c r="Z41" s="2"/>
      <c r="AA41" s="263"/>
      <c r="AB41" s="264"/>
      <c r="AC41" s="265"/>
      <c r="AD41" s="96"/>
      <c r="AE41" s="97"/>
      <c r="AF41" s="97"/>
      <c r="AG41" s="232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15"/>
      <c r="B42" s="116"/>
      <c r="C42" s="120"/>
      <c r="D42" s="116"/>
      <c r="E42" s="120"/>
      <c r="F42" s="120"/>
      <c r="G42" s="119"/>
      <c r="H42" s="119"/>
      <c r="I42" s="116"/>
      <c r="J42" s="116"/>
      <c r="K42" s="116"/>
      <c r="L42" s="116"/>
      <c r="M42" s="116"/>
      <c r="N42" s="116"/>
      <c r="O42" s="116"/>
      <c r="P42" s="118"/>
      <c r="Q42" s="113"/>
      <c r="R42" s="113"/>
      <c r="S42" s="113"/>
      <c r="T42" s="81"/>
      <c r="U42" s="82"/>
      <c r="V42" s="83"/>
      <c r="W42" s="83"/>
      <c r="X42" s="82"/>
      <c r="Y42" s="87"/>
      <c r="Z42" s="2"/>
      <c r="AA42" s="263"/>
      <c r="AB42" s="264"/>
      <c r="AC42" s="265"/>
      <c r="AD42" s="98"/>
      <c r="AE42" s="99"/>
      <c r="AF42" s="99"/>
      <c r="AG42" s="92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14"/>
      <c r="B43" s="119"/>
      <c r="C43" s="107"/>
      <c r="D43" s="119"/>
      <c r="E43" s="107"/>
      <c r="F43" s="107"/>
      <c r="G43" s="119"/>
      <c r="H43" s="119"/>
      <c r="I43" s="110"/>
      <c r="J43" s="110"/>
      <c r="K43" s="110"/>
      <c r="L43" s="110"/>
      <c r="M43" s="110"/>
      <c r="N43" s="110"/>
      <c r="O43" s="110"/>
      <c r="P43" s="117"/>
      <c r="Q43" s="112"/>
      <c r="R43" s="112"/>
      <c r="S43" s="112"/>
      <c r="T43" s="91"/>
      <c r="U43" s="90"/>
      <c r="V43" s="90"/>
      <c r="W43" s="90"/>
      <c r="X43" s="90"/>
      <c r="Y43" s="88"/>
      <c r="Z43" s="2"/>
      <c r="AA43" s="260"/>
      <c r="AB43" s="261"/>
      <c r="AC43" s="262"/>
      <c r="AD43" s="7"/>
      <c r="AE43" s="7"/>
      <c r="AF43" s="7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15"/>
      <c r="B44" s="116"/>
      <c r="C44" s="120"/>
      <c r="D44" s="116"/>
      <c r="E44" s="120"/>
      <c r="F44" s="120"/>
      <c r="G44" s="119"/>
      <c r="H44" s="119"/>
      <c r="I44" s="116"/>
      <c r="J44" s="116"/>
      <c r="K44" s="116"/>
      <c r="L44" s="116"/>
      <c r="M44" s="116"/>
      <c r="N44" s="116"/>
      <c r="O44" s="116"/>
      <c r="P44" s="136"/>
      <c r="Q44" s="113"/>
      <c r="R44" s="113"/>
      <c r="S44" s="113"/>
      <c r="T44" s="74"/>
      <c r="U44" s="75"/>
      <c r="V44" s="75"/>
      <c r="W44" s="75"/>
      <c r="X44" s="75"/>
      <c r="Y44" s="77"/>
      <c r="Z44" s="2"/>
      <c r="AA44" s="263"/>
      <c r="AB44" s="264"/>
      <c r="AC44" s="265"/>
      <c r="AD44" s="104"/>
      <c r="AE44" s="104"/>
      <c r="AF44" s="105"/>
      <c r="AG44" s="92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15"/>
      <c r="B45" s="116"/>
      <c r="C45" s="120"/>
      <c r="D45" s="116"/>
      <c r="E45" s="120"/>
      <c r="F45" s="120"/>
      <c r="G45" s="119"/>
      <c r="H45" s="119"/>
      <c r="I45" s="116"/>
      <c r="J45" s="116"/>
      <c r="K45" s="116"/>
      <c r="L45" s="116"/>
      <c r="M45" s="116"/>
      <c r="N45" s="116"/>
      <c r="O45" s="116"/>
      <c r="P45" s="136"/>
      <c r="Q45" s="113"/>
      <c r="R45" s="113"/>
      <c r="S45" s="113"/>
      <c r="T45" s="74"/>
      <c r="U45" s="75"/>
      <c r="V45" s="79"/>
      <c r="W45" s="75"/>
      <c r="X45" s="79"/>
      <c r="Y45" s="80"/>
      <c r="Z45" s="2"/>
      <c r="AA45" s="263"/>
      <c r="AB45" s="264"/>
      <c r="AC45" s="265"/>
      <c r="AD45" s="93"/>
      <c r="AE45" s="94"/>
      <c r="AF45" s="95"/>
      <c r="AG45" s="92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15"/>
      <c r="B46" s="116"/>
      <c r="C46" s="120"/>
      <c r="D46" s="116"/>
      <c r="E46" s="120"/>
      <c r="F46" s="120"/>
      <c r="G46" s="119"/>
      <c r="H46" s="119"/>
      <c r="I46" s="116"/>
      <c r="J46" s="116"/>
      <c r="K46" s="116"/>
      <c r="L46" s="116"/>
      <c r="M46" s="116"/>
      <c r="N46" s="116"/>
      <c r="O46" s="116"/>
      <c r="P46" s="136"/>
      <c r="Q46" s="113"/>
      <c r="R46" s="113"/>
      <c r="S46" s="113"/>
      <c r="T46" s="74"/>
      <c r="U46" s="75"/>
      <c r="V46" s="79"/>
      <c r="W46" s="79"/>
      <c r="X46" s="75"/>
      <c r="Y46" s="80"/>
      <c r="Z46" s="2"/>
      <c r="AA46" s="263"/>
      <c r="AB46" s="264"/>
      <c r="AC46" s="265"/>
      <c r="AD46" s="96"/>
      <c r="AE46" s="97"/>
      <c r="AF46" s="97"/>
      <c r="AG46" s="231"/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15"/>
      <c r="B47" s="116"/>
      <c r="C47" s="120"/>
      <c r="D47" s="116"/>
      <c r="E47" s="120"/>
      <c r="F47" s="120"/>
      <c r="G47" s="119"/>
      <c r="H47" s="119"/>
      <c r="I47" s="116"/>
      <c r="J47" s="116"/>
      <c r="K47" s="116"/>
      <c r="L47" s="116"/>
      <c r="M47" s="116"/>
      <c r="N47" s="116"/>
      <c r="O47" s="116"/>
      <c r="P47" s="136"/>
      <c r="Q47" s="113"/>
      <c r="R47" s="113"/>
      <c r="S47" s="113"/>
      <c r="T47" s="74"/>
      <c r="U47" s="75"/>
      <c r="V47" s="79"/>
      <c r="W47" s="79"/>
      <c r="X47" s="75"/>
      <c r="Y47" s="84"/>
      <c r="Z47" s="2"/>
      <c r="AA47" s="263"/>
      <c r="AB47" s="264"/>
      <c r="AC47" s="265"/>
      <c r="AD47" s="96"/>
      <c r="AE47" s="97"/>
      <c r="AF47" s="97"/>
      <c r="AG47" s="232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75"/>
      <c r="B48" s="135"/>
      <c r="C48" s="163"/>
      <c r="D48" s="135"/>
      <c r="E48" s="163"/>
      <c r="F48" s="163"/>
      <c r="G48" s="164"/>
      <c r="H48" s="164"/>
      <c r="I48" s="135"/>
      <c r="J48" s="135"/>
      <c r="K48" s="135"/>
      <c r="L48" s="135"/>
      <c r="M48" s="135"/>
      <c r="N48" s="135"/>
      <c r="O48" s="135"/>
      <c r="P48" s="137"/>
      <c r="Q48" s="138"/>
      <c r="R48" s="138"/>
      <c r="S48" s="138"/>
      <c r="T48" s="81"/>
      <c r="U48" s="82"/>
      <c r="V48" s="83"/>
      <c r="W48" s="83"/>
      <c r="X48" s="82"/>
      <c r="Y48" s="87"/>
      <c r="Z48" s="2"/>
      <c r="AA48" s="266"/>
      <c r="AB48" s="267"/>
      <c r="AC48" s="268"/>
      <c r="AD48" s="100"/>
      <c r="AE48" s="101"/>
      <c r="AF48" s="101"/>
      <c r="AG48" s="92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146" t="s">
        <v>54</v>
      </c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39" t="s">
        <v>55</v>
      </c>
      <c r="Q49" s="140"/>
      <c r="R49" s="140"/>
      <c r="S49" s="140"/>
      <c r="T49" s="140"/>
      <c r="U49" s="140"/>
      <c r="V49" s="140"/>
      <c r="W49" s="140"/>
      <c r="X49" s="140"/>
      <c r="Y49" s="140"/>
      <c r="Z49" s="141"/>
      <c r="AA49" s="141"/>
      <c r="AB49" s="141"/>
      <c r="AC49" s="141"/>
      <c r="AD49" s="141"/>
      <c r="AE49" s="141"/>
      <c r="AF49" s="141"/>
      <c r="AG49" s="142"/>
    </row>
    <row r="50" spans="1:53" customFormat="1" ht="47.25" customHeight="1" thickBot="1" x14ac:dyDescent="0.75">
      <c r="A50" s="148"/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3" t="s">
        <v>56</v>
      </c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5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2"/>
      <c r="J51" s="62"/>
      <c r="K51" s="62"/>
      <c r="L51" s="62"/>
      <c r="M51" s="62"/>
      <c r="N51" s="62"/>
      <c r="O51" s="62"/>
      <c r="P51" s="221" t="s">
        <v>57</v>
      </c>
      <c r="Q51" s="222"/>
      <c r="R51" s="223"/>
      <c r="S51" s="60">
        <v>114</v>
      </c>
      <c r="T51" s="61"/>
      <c r="U51" s="61"/>
      <c r="V51" s="61"/>
      <c r="W51" s="61"/>
      <c r="X51" s="61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224" t="s">
        <v>53</v>
      </c>
      <c r="AB52" s="224"/>
      <c r="AC52" s="224"/>
      <c r="AD52" s="226" t="s">
        <v>49</v>
      </c>
      <c r="AE52" s="226"/>
      <c r="AF52" s="226"/>
      <c r="AG52" s="226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57" t="s">
        <v>20</v>
      </c>
      <c r="B53" s="158"/>
      <c r="C53" s="158"/>
      <c r="D53" s="125"/>
      <c r="E53" s="124" t="s">
        <v>21</v>
      </c>
      <c r="F53" s="125"/>
      <c r="G53" s="131" t="s">
        <v>22</v>
      </c>
      <c r="H53" s="128" t="s">
        <v>48</v>
      </c>
      <c r="I53" s="124" t="s">
        <v>6</v>
      </c>
      <c r="J53" s="130"/>
      <c r="K53" s="130"/>
      <c r="L53" s="130"/>
      <c r="M53" s="130"/>
      <c r="N53" s="130"/>
      <c r="O53" s="45"/>
      <c r="P53" s="161" t="s">
        <v>43</v>
      </c>
      <c r="Q53" s="150" t="s">
        <v>23</v>
      </c>
      <c r="R53" s="150" t="s">
        <v>24</v>
      </c>
      <c r="S53" s="131" t="s">
        <v>25</v>
      </c>
      <c r="T53" s="124" t="s">
        <v>26</v>
      </c>
      <c r="U53" s="130"/>
      <c r="V53" s="130"/>
      <c r="W53" s="130"/>
      <c r="X53" s="130"/>
      <c r="Y53" s="218"/>
      <c r="Z53" s="2"/>
      <c r="AA53" s="160"/>
      <c r="AB53" s="160"/>
      <c r="AC53" s="160"/>
      <c r="AD53" s="227"/>
      <c r="AE53" s="227"/>
      <c r="AF53" s="227"/>
      <c r="AG53" s="227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59"/>
      <c r="B54" s="160"/>
      <c r="C54" s="160"/>
      <c r="D54" s="127"/>
      <c r="E54" s="126"/>
      <c r="F54" s="127"/>
      <c r="G54" s="132"/>
      <c r="H54" s="129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32"/>
      <c r="Q54" s="162"/>
      <c r="R54" s="151"/>
      <c r="S54" s="132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225"/>
      <c r="AB54" s="225"/>
      <c r="AC54" s="225"/>
      <c r="AD54" s="227"/>
      <c r="AE54" s="227"/>
      <c r="AF54" s="227"/>
      <c r="AG54" s="227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107" t="s">
        <v>64</v>
      </c>
      <c r="B55" s="107"/>
      <c r="C55" s="107"/>
      <c r="D55" s="107"/>
      <c r="E55" s="107" t="s">
        <v>65</v>
      </c>
      <c r="F55" s="107"/>
      <c r="G55" s="107"/>
      <c r="H55" s="106"/>
      <c r="I55" s="106" t="s">
        <v>79</v>
      </c>
      <c r="J55" s="106"/>
      <c r="K55" s="106"/>
      <c r="L55" s="106"/>
      <c r="M55" s="106" t="s">
        <v>79</v>
      </c>
      <c r="N55" s="106"/>
      <c r="O55" s="106"/>
      <c r="P55" s="107"/>
      <c r="Q55" s="108">
        <v>43070</v>
      </c>
      <c r="R55" s="108">
        <v>43073</v>
      </c>
      <c r="S55" s="109">
        <v>6</v>
      </c>
      <c r="T55" s="74"/>
      <c r="U55" s="75"/>
      <c r="V55" s="75"/>
      <c r="W55" s="75"/>
      <c r="X55" s="76">
        <v>1</v>
      </c>
      <c r="Y55" s="49"/>
      <c r="Z55" s="2"/>
      <c r="AA55" s="228"/>
      <c r="AB55" s="228"/>
      <c r="AC55" s="229"/>
      <c r="AD55" s="230" t="s">
        <v>49</v>
      </c>
      <c r="AE55" s="212"/>
      <c r="AF55" s="213"/>
      <c r="AG55" s="21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107"/>
      <c r="B56" s="107"/>
      <c r="C56" s="107"/>
      <c r="D56" s="107"/>
      <c r="E56" s="107"/>
      <c r="F56" s="107"/>
      <c r="G56" s="107"/>
      <c r="H56" s="106"/>
      <c r="I56" s="106"/>
      <c r="J56" s="106"/>
      <c r="K56" s="106"/>
      <c r="L56" s="106"/>
      <c r="M56" s="106"/>
      <c r="N56" s="106"/>
      <c r="O56" s="106"/>
      <c r="P56" s="107"/>
      <c r="Q56" s="108"/>
      <c r="R56" s="108"/>
      <c r="S56" s="109"/>
      <c r="T56" s="89">
        <v>4</v>
      </c>
      <c r="U56" s="75"/>
      <c r="V56" s="79"/>
      <c r="W56" s="75"/>
      <c r="X56" s="79"/>
      <c r="Y56" s="80"/>
      <c r="Z56" s="2"/>
      <c r="AA56" s="228"/>
      <c r="AB56" s="228"/>
      <c r="AC56" s="229"/>
      <c r="AD56" s="23" t="s">
        <v>50</v>
      </c>
      <c r="AE56" s="24" t="s">
        <v>51</v>
      </c>
      <c r="AF56" s="25" t="s">
        <v>52</v>
      </c>
      <c r="AG56" s="21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107"/>
      <c r="B57" s="107"/>
      <c r="C57" s="107"/>
      <c r="D57" s="107"/>
      <c r="E57" s="107"/>
      <c r="F57" s="107"/>
      <c r="G57" s="107"/>
      <c r="H57" s="106"/>
      <c r="I57" s="106"/>
      <c r="J57" s="106"/>
      <c r="K57" s="106"/>
      <c r="L57" s="106"/>
      <c r="M57" s="106"/>
      <c r="N57" s="106"/>
      <c r="O57" s="106"/>
      <c r="P57" s="107"/>
      <c r="Q57" s="108"/>
      <c r="R57" s="108"/>
      <c r="S57" s="109"/>
      <c r="T57" s="74"/>
      <c r="U57" s="75"/>
      <c r="V57" s="79"/>
      <c r="W57" s="79"/>
      <c r="X57" s="75"/>
      <c r="Y57" s="80"/>
      <c r="Z57" s="2"/>
      <c r="AA57" s="228"/>
      <c r="AB57" s="228"/>
      <c r="AC57" s="229"/>
      <c r="AD57" s="26"/>
      <c r="AE57" s="27"/>
      <c r="AF57" s="28">
        <f>AD57*AE57</f>
        <v>0</v>
      </c>
      <c r="AG57" s="102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107"/>
      <c r="B58" s="107"/>
      <c r="C58" s="107"/>
      <c r="D58" s="107"/>
      <c r="E58" s="107"/>
      <c r="F58" s="107"/>
      <c r="G58" s="107"/>
      <c r="H58" s="106"/>
      <c r="I58" s="106"/>
      <c r="J58" s="106"/>
      <c r="K58" s="106"/>
      <c r="L58" s="106"/>
      <c r="M58" s="106"/>
      <c r="N58" s="106"/>
      <c r="O58" s="106"/>
      <c r="P58" s="107"/>
      <c r="Q58" s="108"/>
      <c r="R58" s="108"/>
      <c r="S58" s="109"/>
      <c r="T58" s="74"/>
      <c r="U58" s="75"/>
      <c r="V58" s="79"/>
      <c r="W58" s="79"/>
      <c r="X58" s="75"/>
      <c r="Y58" s="84"/>
      <c r="Z58" s="2"/>
      <c r="AA58" s="228"/>
      <c r="AB58" s="228"/>
      <c r="AC58" s="229"/>
      <c r="AD58" s="26"/>
      <c r="AE58" s="27"/>
      <c r="AF58" s="28">
        <f>AD58*AE58</f>
        <v>0</v>
      </c>
      <c r="AG58" s="103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107"/>
      <c r="B59" s="107"/>
      <c r="C59" s="107"/>
      <c r="D59" s="107"/>
      <c r="E59" s="107"/>
      <c r="F59" s="107"/>
      <c r="G59" s="107"/>
      <c r="H59" s="106"/>
      <c r="I59" s="106"/>
      <c r="J59" s="106"/>
      <c r="K59" s="106"/>
      <c r="L59" s="106"/>
      <c r="M59" s="106"/>
      <c r="N59" s="106"/>
      <c r="O59" s="106"/>
      <c r="P59" s="107"/>
      <c r="Q59" s="108"/>
      <c r="R59" s="108"/>
      <c r="S59" s="109"/>
      <c r="T59" s="81"/>
      <c r="U59" s="82"/>
      <c r="V59" s="83"/>
      <c r="W59" s="83"/>
      <c r="X59" s="82"/>
      <c r="Y59" s="87"/>
      <c r="Z59" s="2"/>
      <c r="AA59" s="228"/>
      <c r="AB59" s="228"/>
      <c r="AC59" s="229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41.25" customHeight="1" thickTop="1" thickBot="1" x14ac:dyDescent="0.3">
      <c r="A60" s="152"/>
      <c r="B60" s="152"/>
      <c r="C60" s="152"/>
      <c r="D60" s="152"/>
      <c r="E60" s="152"/>
      <c r="F60" s="152"/>
      <c r="G60" s="152"/>
      <c r="H60" s="153"/>
      <c r="I60" s="154" t="s">
        <v>35</v>
      </c>
      <c r="J60" s="155"/>
      <c r="K60" s="155"/>
      <c r="L60" s="155"/>
      <c r="M60" s="155"/>
      <c r="N60" s="155"/>
      <c r="O60" s="155"/>
      <c r="P60" s="155"/>
      <c r="Q60" s="156"/>
      <c r="S60" s="60">
        <f>SUM(S55:S59)</f>
        <v>6</v>
      </c>
      <c r="T60" s="4"/>
      <c r="U60" s="4"/>
      <c r="V60" s="4"/>
      <c r="W60" s="4"/>
      <c r="X60" s="4"/>
      <c r="Y60" s="44"/>
      <c r="Z60" s="2"/>
      <c r="AA60" s="5"/>
      <c r="AB60" s="5"/>
      <c r="AC60" s="5"/>
      <c r="AD60" s="5"/>
      <c r="AE60" s="5"/>
      <c r="AF60" s="5"/>
      <c r="AG60" s="5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s="4" customFormat="1" ht="12.75" customHeight="1" x14ac:dyDescent="0.2">
      <c r="A61" s="50"/>
      <c r="B61" s="50"/>
      <c r="C61" s="50"/>
      <c r="E61" s="50"/>
      <c r="F61" s="50"/>
      <c r="G61" s="50"/>
      <c r="H61" s="50"/>
      <c r="P61" s="51"/>
      <c r="Q61" s="50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53" s="4" customFormat="1" ht="12.75" customHeight="1" x14ac:dyDescent="0.2">
      <c r="A62" s="50"/>
      <c r="B62" s="50"/>
      <c r="C62" s="50"/>
      <c r="E62" s="50"/>
      <c r="F62" s="50"/>
      <c r="G62" s="50"/>
      <c r="H62" s="50"/>
      <c r="P62" s="50"/>
      <c r="Q62" s="50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53" s="4" customFormat="1" ht="12.75" customHeight="1" x14ac:dyDescent="0.2">
      <c r="A63" s="50"/>
      <c r="B63" s="50"/>
      <c r="C63" s="50"/>
      <c r="E63" s="50"/>
      <c r="F63" s="50"/>
      <c r="G63" s="50"/>
      <c r="H63" s="50"/>
      <c r="P63" s="50"/>
      <c r="Q63" s="50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53" s="4" customFormat="1" ht="12.75" customHeight="1" x14ac:dyDescent="0.2">
      <c r="A64" s="50"/>
      <c r="B64" s="50"/>
      <c r="C64" s="50"/>
      <c r="E64" s="50"/>
      <c r="F64" s="50"/>
      <c r="G64" s="50"/>
      <c r="H64" s="50"/>
      <c r="P64" s="50"/>
      <c r="Q64" s="50"/>
      <c r="R64" s="50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s="4" customFormat="1" ht="12.75" customHeight="1" x14ac:dyDescent="0.2">
      <c r="A65" s="50"/>
      <c r="B65" s="50"/>
      <c r="C65" s="50"/>
      <c r="E65" s="50"/>
      <c r="F65" s="50"/>
      <c r="G65" s="50"/>
      <c r="H65" s="50"/>
      <c r="P65" s="50"/>
      <c r="Q65" s="50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4" customFormat="1" ht="12.75" customHeight="1" x14ac:dyDescent="0.2">
      <c r="A66" s="50"/>
      <c r="B66" s="50"/>
      <c r="C66" s="50"/>
      <c r="E66" s="50"/>
      <c r="F66" s="50"/>
      <c r="G66" s="50"/>
      <c r="H66" s="50"/>
      <c r="P66" s="50"/>
      <c r="Q66" s="50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s="4" customFormat="1" ht="12.75" customHeight="1" x14ac:dyDescent="0.2">
      <c r="A67" s="50"/>
      <c r="B67" s="50"/>
      <c r="C67" s="50"/>
      <c r="E67" s="50"/>
      <c r="F67" s="50"/>
      <c r="G67" s="50"/>
      <c r="H67" s="50"/>
      <c r="P67" s="50"/>
      <c r="Q67" s="50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s="4" customFormat="1" ht="12.75" customHeight="1" x14ac:dyDescent="0.2">
      <c r="A68" s="50"/>
      <c r="B68" s="50"/>
      <c r="C68" s="50"/>
      <c r="E68" s="50"/>
      <c r="F68" s="50"/>
      <c r="G68" s="50"/>
      <c r="H68" s="50"/>
      <c r="P68" s="50"/>
      <c r="Q68" s="50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s="4" customFormat="1" ht="12.75" customHeight="1" x14ac:dyDescent="0.2">
      <c r="A69" s="50"/>
      <c r="B69" s="50"/>
      <c r="C69" s="50"/>
      <c r="E69" s="50"/>
      <c r="F69" s="50"/>
      <c r="G69" s="50"/>
      <c r="H69" s="50"/>
      <c r="P69" s="50"/>
      <c r="Q69" s="50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s="4" customFormat="1" ht="12.75" customHeight="1" x14ac:dyDescent="0.2">
      <c r="A70" s="50"/>
      <c r="B70" s="50"/>
      <c r="C70" s="50"/>
      <c r="E70" s="50"/>
      <c r="F70" s="50"/>
      <c r="G70" s="50"/>
      <c r="H70" s="50"/>
      <c r="P70" s="50"/>
      <c r="Q70" s="50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s="53" customFormat="1" ht="12.75" customHeight="1" x14ac:dyDescent="0.2">
      <c r="A71" s="52"/>
      <c r="B71" s="52"/>
      <c r="C71" s="52"/>
      <c r="E71" s="52"/>
      <c r="F71" s="52"/>
      <c r="G71" s="52"/>
      <c r="H71" s="52"/>
      <c r="P71" s="52"/>
      <c r="Q71" s="52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s="53" customFormat="1" ht="12.75" customHeight="1" x14ac:dyDescent="0.2">
      <c r="A72" s="52"/>
      <c r="B72" s="52"/>
      <c r="C72" s="52"/>
      <c r="E72" s="52"/>
      <c r="F72" s="52"/>
      <c r="G72" s="52"/>
      <c r="H72" s="52"/>
      <c r="P72" s="52"/>
      <c r="Q72" s="52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s="53" customFormat="1" ht="12.75" customHeight="1" x14ac:dyDescent="0.2">
      <c r="A73" s="52"/>
      <c r="B73" s="52"/>
      <c r="C73" s="52"/>
      <c r="E73" s="52"/>
      <c r="F73" s="52"/>
      <c r="G73" s="52"/>
      <c r="H73" s="52"/>
      <c r="P73" s="52"/>
      <c r="Q73" s="52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s="53" customFormat="1" ht="12.75" customHeight="1" x14ac:dyDescent="0.2">
      <c r="A74" s="52"/>
      <c r="B74" s="52"/>
      <c r="C74" s="52"/>
      <c r="E74" s="52"/>
      <c r="F74" s="52"/>
      <c r="G74" s="52"/>
      <c r="H74" s="52"/>
      <c r="P74" s="52"/>
      <c r="Q74" s="52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s="53" customFormat="1" ht="12.75" customHeight="1" x14ac:dyDescent="0.2">
      <c r="A75" s="52"/>
      <c r="B75" s="52"/>
      <c r="C75" s="52"/>
      <c r="E75" s="52"/>
      <c r="F75" s="52"/>
      <c r="G75" s="52"/>
      <c r="H75" s="52"/>
      <c r="P75" s="52"/>
      <c r="Q75" s="52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s="53" customFormat="1" ht="12.75" customHeight="1" x14ac:dyDescent="0.2">
      <c r="A76" s="52"/>
      <c r="B76" s="52"/>
      <c r="C76" s="52"/>
      <c r="E76" s="52"/>
      <c r="F76" s="52"/>
      <c r="G76" s="52"/>
      <c r="H76" s="52"/>
      <c r="P76" s="52"/>
      <c r="Q76" s="52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s="53" customFormat="1" ht="12.75" customHeight="1" x14ac:dyDescent="0.2">
      <c r="A77" s="52"/>
      <c r="B77" s="52"/>
      <c r="C77" s="52"/>
      <c r="E77" s="52"/>
      <c r="F77" s="52"/>
      <c r="G77" s="52"/>
      <c r="H77" s="52"/>
      <c r="P77" s="52"/>
      <c r="Q77" s="52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s="53" customFormat="1" ht="12.75" customHeight="1" x14ac:dyDescent="0.2">
      <c r="A78" s="52"/>
      <c r="B78" s="52"/>
      <c r="C78" s="52"/>
      <c r="E78" s="52"/>
      <c r="F78" s="52"/>
      <c r="G78" s="52"/>
      <c r="H78" s="52"/>
      <c r="P78" s="52"/>
      <c r="Q78" s="52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s="53" customFormat="1" ht="12.75" customHeight="1" x14ac:dyDescent="0.2">
      <c r="A79" s="52"/>
      <c r="B79" s="52"/>
      <c r="C79" s="52"/>
      <c r="E79" s="52"/>
      <c r="F79" s="52"/>
      <c r="G79" s="52"/>
      <c r="H79" s="52"/>
      <c r="P79" s="52"/>
      <c r="Q79" s="52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s="53" customFormat="1" ht="12.75" customHeight="1" x14ac:dyDescent="0.2">
      <c r="A80" s="52"/>
      <c r="B80" s="52"/>
      <c r="C80" s="52"/>
      <c r="E80" s="52"/>
      <c r="F80" s="52"/>
      <c r="G80" s="52"/>
      <c r="H80" s="52"/>
      <c r="P80" s="52"/>
      <c r="Q80" s="52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53" customFormat="1" ht="12.75" customHeight="1" x14ac:dyDescent="0.2">
      <c r="A81" s="52"/>
      <c r="B81" s="52"/>
      <c r="C81" s="52"/>
      <c r="E81" s="52"/>
      <c r="F81" s="52"/>
      <c r="G81" s="52"/>
      <c r="H81" s="52"/>
      <c r="P81" s="52"/>
      <c r="Q81" s="52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53" customFormat="1" ht="12.75" customHeight="1" x14ac:dyDescent="0.2">
      <c r="A82" s="52"/>
      <c r="B82" s="52"/>
      <c r="C82" s="52"/>
      <c r="E82" s="52"/>
      <c r="F82" s="52"/>
      <c r="G82" s="52"/>
      <c r="H82" s="52"/>
      <c r="P82" s="52"/>
      <c r="Q82" s="52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53" customFormat="1" ht="12.75" customHeight="1" x14ac:dyDescent="0.2">
      <c r="A83" s="52"/>
      <c r="B83" s="52"/>
      <c r="C83" s="52"/>
      <c r="E83" s="52"/>
      <c r="F83" s="52"/>
      <c r="G83" s="52"/>
      <c r="H83" s="52"/>
      <c r="P83" s="52"/>
      <c r="Q83" s="52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53" customFormat="1" ht="12.75" customHeight="1" x14ac:dyDescent="0.2">
      <c r="A84" s="52"/>
      <c r="B84" s="52"/>
      <c r="C84" s="52"/>
      <c r="E84" s="52"/>
      <c r="F84" s="52"/>
      <c r="G84" s="52"/>
      <c r="H84" s="52"/>
      <c r="P84" s="52"/>
      <c r="Q84" s="52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53" customFormat="1" ht="12.75" customHeight="1" x14ac:dyDescent="0.2">
      <c r="A85" s="52"/>
      <c r="B85" s="52"/>
      <c r="C85" s="52"/>
      <c r="E85" s="52"/>
      <c r="F85" s="52"/>
      <c r="G85" s="52"/>
      <c r="H85" s="52"/>
      <c r="P85" s="52"/>
      <c r="Q85" s="52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" customFormat="1" ht="12.75" customHeight="1" x14ac:dyDescent="0.2">
      <c r="A86" s="52"/>
      <c r="B86" s="52"/>
      <c r="C86" s="52"/>
      <c r="D86" s="53"/>
      <c r="E86" s="52"/>
      <c r="F86" s="52"/>
      <c r="G86" s="52"/>
      <c r="H86" s="52"/>
      <c r="I86" s="53"/>
      <c r="J86" s="53"/>
      <c r="K86" s="53"/>
      <c r="L86" s="53"/>
      <c r="M86" s="53"/>
      <c r="N86" s="53"/>
      <c r="O86" s="53"/>
      <c r="P86" s="52"/>
      <c r="Q86" s="52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">
      <c r="A96" s="50"/>
      <c r="B96" s="50"/>
      <c r="C96" s="50"/>
      <c r="E96" s="50"/>
      <c r="F96" s="50"/>
      <c r="G96" s="50"/>
      <c r="H96" s="50"/>
      <c r="P96" s="50"/>
      <c r="Q96" s="50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50"/>
      <c r="B97" s="50"/>
      <c r="C97" s="50"/>
      <c r="E97" s="50"/>
      <c r="F97" s="50"/>
      <c r="G97" s="50"/>
      <c r="H97" s="50"/>
      <c r="P97" s="50"/>
      <c r="Q97" s="50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50"/>
      <c r="B98" s="50"/>
      <c r="C98" s="50"/>
      <c r="E98" s="50"/>
      <c r="F98" s="50"/>
      <c r="G98" s="50"/>
      <c r="H98" s="50"/>
      <c r="P98" s="50"/>
      <c r="Q98" s="50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50"/>
      <c r="B99" s="50"/>
      <c r="C99" s="50"/>
      <c r="E99" s="50"/>
      <c r="F99" s="50"/>
      <c r="G99" s="50"/>
      <c r="H99" s="50"/>
      <c r="P99" s="50"/>
      <c r="Q99" s="50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50"/>
      <c r="B100" s="50"/>
      <c r="C100" s="50"/>
      <c r="E100" s="50"/>
      <c r="F100" s="50"/>
      <c r="G100" s="50"/>
      <c r="H100" s="50"/>
      <c r="P100" s="50"/>
      <c r="Q100" s="50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50"/>
      <c r="B101" s="50"/>
      <c r="C101" s="50"/>
      <c r="E101" s="50"/>
      <c r="F101" s="50"/>
      <c r="G101" s="50"/>
      <c r="H101" s="50"/>
      <c r="P101" s="50"/>
      <c r="Q101" s="50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50"/>
      <c r="B102" s="50"/>
      <c r="C102" s="50"/>
      <c r="E102" s="50"/>
      <c r="F102" s="50"/>
      <c r="G102" s="50"/>
      <c r="H102" s="50"/>
      <c r="P102" s="50"/>
      <c r="Q102" s="50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50"/>
      <c r="B103" s="50"/>
      <c r="C103" s="50"/>
      <c r="E103" s="50"/>
      <c r="F103" s="50"/>
      <c r="G103" s="50"/>
      <c r="H103" s="50"/>
      <c r="P103" s="50"/>
      <c r="Q103" s="50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50"/>
      <c r="B104" s="50"/>
      <c r="C104" s="50"/>
      <c r="E104" s="50"/>
      <c r="F104" s="50"/>
      <c r="G104" s="50"/>
      <c r="H104" s="50"/>
      <c r="P104" s="50"/>
      <c r="Q104" s="50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50"/>
      <c r="B105" s="50"/>
      <c r="C105" s="50"/>
      <c r="E105" s="50"/>
      <c r="F105" s="50"/>
      <c r="G105" s="50"/>
      <c r="H105" s="50"/>
      <c r="P105" s="50"/>
      <c r="Q105" s="50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50"/>
      <c r="B106" s="50"/>
      <c r="C106" s="50"/>
      <c r="E106" s="50"/>
      <c r="F106" s="50"/>
      <c r="G106" s="50"/>
      <c r="H106" s="50"/>
      <c r="P106" s="50"/>
      <c r="Q106" s="50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50"/>
      <c r="B107" s="50"/>
      <c r="C107" s="50"/>
      <c r="E107" s="50"/>
      <c r="F107" s="50"/>
      <c r="G107" s="50"/>
      <c r="H107" s="50"/>
      <c r="P107" s="50"/>
      <c r="Q107" s="50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50"/>
      <c r="B108" s="50"/>
      <c r="C108" s="50"/>
      <c r="E108" s="50"/>
      <c r="F108" s="50"/>
      <c r="G108" s="50"/>
      <c r="H108" s="50"/>
      <c r="P108" s="50"/>
      <c r="Q108" s="50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50"/>
      <c r="B109" s="50"/>
      <c r="C109" s="50"/>
      <c r="E109" s="50"/>
      <c r="F109" s="50"/>
      <c r="G109" s="50"/>
      <c r="H109" s="50"/>
      <c r="P109" s="50"/>
      <c r="Q109" s="50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50"/>
      <c r="B110" s="50"/>
      <c r="C110" s="50"/>
      <c r="E110" s="50"/>
      <c r="F110" s="50"/>
      <c r="G110" s="50"/>
      <c r="H110" s="50"/>
      <c r="P110" s="50"/>
      <c r="Q110" s="50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0"/>
      <c r="B111" s="50"/>
      <c r="C111" s="50"/>
      <c r="E111" s="50"/>
      <c r="F111" s="50"/>
      <c r="G111" s="50"/>
      <c r="H111" s="50"/>
      <c r="P111" s="50"/>
      <c r="Q111" s="50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50"/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50"/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50"/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50"/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50"/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ht="12.75" customHeight="1" x14ac:dyDescent="0.2">
      <c r="A501" s="54"/>
      <c r="B501" s="54"/>
      <c r="C501" s="54"/>
      <c r="E501" s="54"/>
      <c r="F501" s="54"/>
      <c r="G501" s="54"/>
      <c r="H501" s="54"/>
      <c r="P501" s="54"/>
      <c r="Q501" s="54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2.75" customHeight="1" x14ac:dyDescent="0.2">
      <c r="A502" s="54"/>
      <c r="B502" s="54"/>
      <c r="C502" s="54"/>
      <c r="E502" s="54"/>
      <c r="F502" s="54"/>
      <c r="G502" s="54"/>
      <c r="H502" s="54"/>
      <c r="P502" s="54"/>
      <c r="Q502" s="54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2.75" customHeight="1" x14ac:dyDescent="0.2">
      <c r="A503" s="54"/>
      <c r="B503" s="54"/>
      <c r="C503" s="54"/>
      <c r="E503" s="54"/>
      <c r="F503" s="54"/>
      <c r="G503" s="54"/>
      <c r="H503" s="54"/>
      <c r="P503" s="54"/>
      <c r="Q503" s="54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2.75" customHeight="1" x14ac:dyDescent="0.2">
      <c r="A504" s="54"/>
      <c r="B504" s="54"/>
      <c r="C504" s="54"/>
      <c r="E504" s="54"/>
      <c r="F504" s="54"/>
      <c r="G504" s="54"/>
      <c r="H504" s="54"/>
      <c r="P504" s="54"/>
      <c r="Q504" s="54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2.75" customHeight="1" x14ac:dyDescent="0.2">
      <c r="A505" s="54"/>
      <c r="B505" s="54"/>
      <c r="C505" s="54"/>
      <c r="E505" s="54"/>
      <c r="F505" s="54"/>
      <c r="G505" s="54"/>
      <c r="H505" s="54"/>
      <c r="P505" s="54"/>
      <c r="Q505" s="54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2.75" customHeight="1" x14ac:dyDescent="0.2">
      <c r="A506" s="54"/>
      <c r="B506" s="54"/>
      <c r="C506" s="54"/>
      <c r="E506" s="54"/>
      <c r="F506" s="54"/>
      <c r="G506" s="54"/>
      <c r="H506" s="54"/>
      <c r="P506" s="54"/>
      <c r="Q506" s="54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2.75" customHeight="1" x14ac:dyDescent="0.2">
      <c r="A507" s="54"/>
      <c r="B507" s="54"/>
      <c r="C507" s="54"/>
      <c r="E507" s="54"/>
      <c r="F507" s="54"/>
      <c r="G507" s="54"/>
      <c r="H507" s="54"/>
      <c r="P507" s="54"/>
      <c r="Q507" s="54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2.75" customHeight="1" x14ac:dyDescent="0.2">
      <c r="A508" s="54"/>
      <c r="B508" s="54"/>
      <c r="C508" s="54"/>
      <c r="E508" s="54"/>
      <c r="F508" s="54"/>
      <c r="G508" s="54"/>
      <c r="H508" s="54"/>
      <c r="P508" s="54"/>
      <c r="Q508" s="54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54"/>
      <c r="B509" s="54"/>
      <c r="C509" s="54"/>
      <c r="E509" s="54"/>
      <c r="F509" s="54"/>
      <c r="G509" s="54"/>
      <c r="H509" s="54"/>
      <c r="P509" s="54"/>
      <c r="Q509" s="54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54"/>
      <c r="B510" s="54"/>
      <c r="C510" s="54"/>
      <c r="E510" s="54"/>
      <c r="F510" s="54"/>
      <c r="G510" s="54"/>
      <c r="H510" s="54"/>
      <c r="P510" s="54"/>
      <c r="Q510" s="54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54"/>
      <c r="B511" s="54"/>
      <c r="C511" s="54"/>
      <c r="E511" s="54"/>
      <c r="F511" s="54"/>
      <c r="G511" s="54"/>
      <c r="H511" s="54"/>
      <c r="P511" s="54"/>
      <c r="Q511" s="54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54"/>
      <c r="B512" s="54"/>
      <c r="C512" s="54"/>
      <c r="E512" s="54"/>
      <c r="F512" s="54"/>
      <c r="G512" s="54"/>
      <c r="H512" s="54"/>
      <c r="P512" s="54"/>
      <c r="Q512" s="54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54"/>
      <c r="B513" s="54"/>
      <c r="C513" s="54"/>
      <c r="E513" s="54"/>
      <c r="F513" s="54"/>
      <c r="G513" s="54"/>
      <c r="H513" s="54"/>
      <c r="P513" s="54"/>
      <c r="Q513" s="54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54"/>
      <c r="B514" s="54"/>
      <c r="C514" s="54"/>
      <c r="E514" s="54"/>
      <c r="F514" s="54"/>
      <c r="G514" s="54"/>
      <c r="H514" s="54"/>
      <c r="P514" s="54"/>
      <c r="Q514" s="54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54"/>
      <c r="B515" s="54"/>
      <c r="C515" s="54"/>
      <c r="E515" s="54"/>
      <c r="F515" s="54"/>
      <c r="G515" s="54"/>
      <c r="H515" s="54"/>
      <c r="P515" s="54"/>
      <c r="Q515" s="54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54"/>
      <c r="B516" s="54"/>
      <c r="C516" s="54"/>
      <c r="E516" s="54"/>
      <c r="F516" s="54"/>
      <c r="G516" s="54"/>
      <c r="H516" s="54"/>
      <c r="P516" s="54"/>
      <c r="Q516" s="54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54"/>
      <c r="B517" s="54"/>
      <c r="C517" s="54"/>
      <c r="E517" s="54"/>
      <c r="F517" s="54"/>
      <c r="G517" s="54"/>
      <c r="H517" s="54"/>
      <c r="P517" s="54"/>
      <c r="Q517" s="54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54"/>
      <c r="B518" s="54"/>
      <c r="C518" s="54"/>
      <c r="E518" s="54"/>
      <c r="F518" s="54"/>
      <c r="G518" s="54"/>
      <c r="H518" s="54"/>
      <c r="P518" s="54"/>
      <c r="Q518" s="54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54"/>
      <c r="B519" s="54"/>
      <c r="C519" s="54"/>
      <c r="E519" s="54"/>
      <c r="F519" s="54"/>
      <c r="G519" s="54"/>
      <c r="H519" s="54"/>
      <c r="P519" s="54"/>
      <c r="Q519" s="54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54"/>
      <c r="B520" s="54"/>
      <c r="C520" s="54"/>
      <c r="E520" s="54"/>
      <c r="F520" s="54"/>
      <c r="G520" s="54"/>
      <c r="H520" s="54"/>
      <c r="P520" s="54"/>
      <c r="Q520" s="54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54"/>
      <c r="B521" s="54"/>
      <c r="C521" s="54"/>
      <c r="E521" s="54"/>
      <c r="F521" s="54"/>
      <c r="G521" s="54"/>
      <c r="H521" s="54"/>
      <c r="P521" s="54"/>
      <c r="Q521" s="54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54"/>
      <c r="B522" s="54"/>
      <c r="C522" s="54"/>
      <c r="E522" s="54"/>
      <c r="F522" s="54"/>
      <c r="G522" s="54"/>
      <c r="H522" s="54"/>
      <c r="P522" s="54"/>
      <c r="Q522" s="54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54"/>
      <c r="B523" s="54"/>
      <c r="C523" s="54"/>
      <c r="E523" s="54"/>
      <c r="F523" s="54"/>
      <c r="G523" s="54"/>
      <c r="H523" s="54"/>
      <c r="P523" s="54"/>
      <c r="Q523" s="54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54"/>
      <c r="B524" s="54"/>
      <c r="C524" s="54"/>
      <c r="E524" s="54"/>
      <c r="F524" s="54"/>
      <c r="G524" s="54"/>
      <c r="H524" s="54"/>
      <c r="P524" s="54"/>
      <c r="Q524" s="54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54"/>
      <c r="B525" s="54"/>
      <c r="C525" s="54"/>
      <c r="E525" s="54"/>
      <c r="F525" s="54"/>
      <c r="G525" s="54"/>
      <c r="H525" s="54"/>
      <c r="P525" s="54"/>
      <c r="Q525" s="54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</row>
    <row r="939" spans="1:39" ht="1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</row>
    <row r="940" spans="1:39" ht="1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</row>
    <row r="941" spans="1:39" ht="1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</row>
    <row r="942" spans="1:39" ht="1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</row>
    <row r="943" spans="1:39" ht="1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</row>
    <row r="944" spans="1:39" ht="1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</row>
    <row r="945" spans="1:17" ht="1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</row>
    <row r="946" spans="1:17" ht="1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</row>
    <row r="947" spans="1:17" ht="1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</row>
    <row r="948" spans="1:17" ht="1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</row>
    <row r="949" spans="1:17" ht="1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</row>
    <row r="950" spans="1:17" ht="1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</row>
    <row r="951" spans="1:17" ht="1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</row>
    <row r="952" spans="1:17" ht="1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</row>
    <row r="953" spans="1:17" ht="1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</row>
    <row r="954" spans="1:17" ht="1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</row>
    <row r="955" spans="1:17" ht="1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</row>
    <row r="956" spans="1:17" ht="1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</row>
    <row r="957" spans="1:17" ht="1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</row>
    <row r="958" spans="1:17" ht="1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</row>
    <row r="959" spans="1:17" ht="1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</row>
    <row r="960" spans="1:17" ht="1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</row>
    <row r="961" spans="1:17" ht="1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</row>
    <row r="962" spans="1:17" ht="1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</row>
    <row r="963" spans="1:17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17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17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17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17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17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17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17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17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17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17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17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17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17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</sheetData>
  <sheetProtection selectLockedCells="1" selectUnlockedCells="1"/>
  <mergeCells count="201">
    <mergeCell ref="AA52:AC54"/>
    <mergeCell ref="AD52:AG54"/>
    <mergeCell ref="AA55:AC59"/>
    <mergeCell ref="AD55:AF55"/>
    <mergeCell ref="AG57:AG58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B2:C4"/>
    <mergeCell ref="B5:C7"/>
    <mergeCell ref="D3:F7"/>
    <mergeCell ref="P3:W3"/>
    <mergeCell ref="P4:W4"/>
    <mergeCell ref="P5:W5"/>
    <mergeCell ref="P6:W6"/>
    <mergeCell ref="O13:O18"/>
    <mergeCell ref="N13:N18"/>
    <mergeCell ref="K13:K18"/>
    <mergeCell ref="L13:L18"/>
    <mergeCell ref="M13:M18"/>
    <mergeCell ref="R10:R11"/>
    <mergeCell ref="E13:E18"/>
    <mergeCell ref="F13:F18"/>
    <mergeCell ref="T10:Y11"/>
    <mergeCell ref="S10:S11"/>
    <mergeCell ref="E10:E11"/>
    <mergeCell ref="K19:K24"/>
    <mergeCell ref="X3:Y3"/>
    <mergeCell ref="G3:O3"/>
    <mergeCell ref="G4:O4"/>
    <mergeCell ref="G5:O5"/>
    <mergeCell ref="G6:O6"/>
    <mergeCell ref="G7:Y7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A19:A24"/>
    <mergeCell ref="B19:B24"/>
    <mergeCell ref="C19:C24"/>
    <mergeCell ref="D19:D24"/>
    <mergeCell ref="A60:H60"/>
    <mergeCell ref="I60:Q60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E25:E30"/>
    <mergeCell ref="F25:F30"/>
    <mergeCell ref="G25:H30"/>
    <mergeCell ref="I25:I30"/>
    <mergeCell ref="J25:J30"/>
    <mergeCell ref="L19:L24"/>
    <mergeCell ref="M19:M24"/>
    <mergeCell ref="N19:N24"/>
    <mergeCell ref="K25:K30"/>
    <mergeCell ref="L25:L30"/>
    <mergeCell ref="M25:M30"/>
    <mergeCell ref="N25:N30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AG34:AG35"/>
    <mergeCell ref="AD38:AF38"/>
    <mergeCell ref="N55:N59"/>
    <mergeCell ref="O55:O59"/>
    <mergeCell ref="P55:P59"/>
    <mergeCell ref="Q55:Q59"/>
    <mergeCell ref="R55:R59"/>
    <mergeCell ref="S55:S59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L31:L36"/>
    <mergeCell ref="M31:M36"/>
    <mergeCell ref="N31:N36"/>
    <mergeCell ref="O31:O36"/>
    <mergeCell ref="R31:R36"/>
    <mergeCell ref="S31:S36"/>
    <mergeCell ref="A37:A42"/>
  </mergeCells>
  <hyperlinks>
    <hyperlink ref="P4" r:id="rId1" display="dyangana@sena.edu.co y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2017-12-13T00:01:53Z</dcterms:modified>
</cp:coreProperties>
</file>