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2">Hoja1!$A$1:$A$7</definedName>
    <definedName name="Tipo">Hoja1!$A$1:$A$5</definedName>
    <definedName name="Actividad">Hoja1!$C$1:$C$2</definedName>
  </definedNames>
  <calcPr/>
</workbook>
</file>

<file path=xl/sharedStrings.xml><?xml version="1.0" encoding="utf-8"?>
<sst xmlns="http://schemas.openxmlformats.org/spreadsheetml/2006/main" count="140" uniqueCount="85">
  <si>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</si>
  <si>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</si>
  <si>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</si>
  <si>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</si>
  <si>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</si>
  <si>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</si>
  <si>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</si>
  <si>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</si>
  <si>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</si>
  <si>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</si>
  <si>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</si>
  <si>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</si>
  <si>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DICIEMBRE</t>
  </si>
  <si>
    <t>NOMBRES Y APELLIDOS</t>
  </si>
  <si>
    <t>CORREO ELECTRÓNICO</t>
  </si>
  <si>
    <t>FECHA</t>
  </si>
  <si>
    <t>IVAN BENAVIDES</t>
  </si>
  <si>
    <t>IBENAVIDESP@SENA.EDU.CO</t>
  </si>
  <si>
    <t>Lunes, 04 de Diciembre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</si>
  <si>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</si>
  <si>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</si>
  <si>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</si>
  <si>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</si>
  <si>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</si>
  <si>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</si>
  <si>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</si>
  <si>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</si>
  <si>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</si>
  <si>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</si>
  <si>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</si>
  <si>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</si>
  <si>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</si>
  <si>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</si>
  <si>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</si>
  <si>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</si>
  <si>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</si>
  <si>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COMENTARIOS Y ANOTACIONES</t>
  </si>
  <si>
    <t>calculadora de horas</t>
  </si>
  <si>
    <t>L</t>
  </si>
  <si>
    <t>M</t>
  </si>
  <si>
    <t>J</t>
  </si>
  <si>
    <t>V</t>
  </si>
  <si>
    <t>S</t>
  </si>
  <si>
    <t>D</t>
  </si>
  <si>
    <t>Técnico en construcción y montaje de instalaciones eléctricas</t>
  </si>
  <si>
    <t>ANALIZAR CIRCUITOS</t>
  </si>
  <si>
    <t>ANALIZAR CIRCUITOS ELÉCTRICOS DE ACUERDO CON EL MÉTODO REQUERIDO</t>
  </si>
  <si>
    <t xml:space="preserve">1. CALCULAR LOS PARÁMETROS DEL CIRCUITO ELÉCTRICO.
2. MEDIR Y REGISTRAR LOS VALORES DE LAS MAGNITUDES DE LA CORRIENTE ELÉCTRICA.
3. CONECTAR BAJO PROCEDIMIENTOS TÉCNICOS LOS INSTRUMENTOS SELECCIONADOS DE ACUERDO A LOS PARÁMETROS A MEDIR.
4. IDENTIFICAR MAGNITUDES ES INSTRUMENTOS DE MEDICIÓN DE ACUERDO A LOS PARÁMETROS A MEDIR EN EL CIRCUITO ELÉCTRICO.
</t>
  </si>
  <si>
    <t>7:00-13:00</t>
  </si>
  <si>
    <t>SENA ALTO CAUCA</t>
  </si>
  <si>
    <t>dias</t>
  </si>
  <si>
    <t>horas</t>
  </si>
  <si>
    <t>=</t>
  </si>
  <si>
    <t>Técnico en instalaciones eléctricas residenciales</t>
  </si>
  <si>
    <t>Identificar los direntes sistemas de distribucion de energía eléctrica</t>
  </si>
  <si>
    <t>INTERPRETAR SISTEMAS POLIFÁSICOS DE ACUERDO CON APLICACIONES INDUSTRIALES</t>
  </si>
  <si>
    <t xml:space="preserve">1. IMPLEMENTAR LOS ELEMENTOS NECESARIOS PARA EL SISTEMA POLIFÁSICO, DE ACUERDO AL DISEÑO REALIZADO Y UTILIZANDO MANUALES Y NORMAS DE SEGURIDAD.
2. DEFINIR LAS CARACTERÍSTICAS DE FUNCIONAMIENTO DE EQUIPOS Y COMPONENTES ELÉCTRICOS (R, L, C) PARA SU MONTAJE, INSTALACIÓN Y TIPO DE CONEXIÓN EN SISTEMAS POLIFÁSICOS DE CORRIENTE ALTERNA.
3. ASOCIAR EL FUNCIONAMIENTO DE LOS EQUIPOS DE ACUERDO A SUS CARACTERÍSTICAS TÉCNICAS, MÉTODOS DE CONEXIÓN Y CÁLCULO DE SUS PARÁMETROS BÁSICOS.
</t>
  </si>
  <si>
    <t>7:00 a 13:00</t>
  </si>
  <si>
    <t xml:space="preserve">AMBIENTE / SEDE EL VALENCIA </t>
  </si>
  <si>
    <t>Construir acometidas e instalar equipos de medida</t>
  </si>
  <si>
    <t>CONSTRUIR ACOMETIDAS E INSTALAR EQUIPOS DE MEDIDA DE ENERGÍA
ELÉCTRICA EN BAJA TENSIÓN REQUERIDAS PARA EL USO DE INSTALACIONES
RESIDENCIALES Y COMERCIALES</t>
  </si>
  <si>
    <t xml:space="preserve">1. DILIGENCIAR SOLICITUDES DE PERMISO PARA EJECUCIÓN DE INSTALACIONES EN BAJA TENSIÓN.
2. INSTALAR EL MEDIDOR DE ENERGÍA DE ACUERDO A LOS DIAGRAMAS DE CONEXIÓN DEL FABRICANTE Y NORMAS TÉCNICA VIGENTES.
3. RECONOCER Y LOCALIZAR LA PUESTA A TIERRA Y LOS SISTEMAS DE DISTRIBUCIÓN E INSTALACIÓN DE LA CAJA DEL MEDIDOR.
</t>
  </si>
  <si>
    <t>18:00 a 22:00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</si>
  <si>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</si>
  <si>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</si>
  <si>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</si>
  <si>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horas totales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</si>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</sst>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</font>
    <font>
      <b/>
      <sz val="22.0"/>
      <color rgb="FF000000"/>
      <name val="Arial"/>
    </font>
    <font/>
    <font>
      <b/>
      <sz val="20.0"/>
      <color rgb="FF000000"/>
      <name val="Overlock"/>
    </font>
    <font>
      <b/>
      <sz val="13.0"/>
      <color rgb="FF000000"/>
      <name val="Overlock"/>
    </font>
    <font>
      <sz val="14.0"/>
      <color rgb="FF000000"/>
      <name val="Calibri"/>
    </font>
    <font>
      <u/>
      <sz val="10.0"/>
      <color rgb="FF0000FF"/>
      <name val="Arial"/>
    </font>
    <font>
      <sz val="13.0"/>
      <color rgb="FF000000"/>
      <name val="Calibri"/>
    </font>
    <font>
      <b/>
      <sz val="14.0"/>
      <color rgb="FF000000"/>
      <name val="Overlock"/>
    </font>
    <font>
      <sz val="14.0"/>
      <color rgb="FF000000"/>
      <name val="Arial"/>
    </font>
    <font>
      <b/>
      <i/>
      <sz val="22.0"/>
      <color rgb="FF000000"/>
      <name val="Arial"/>
    </font>
    <font>
      <b/>
      <sz val="14.0"/>
      <color rgb="FF000000"/>
      <name val="Arial"/>
    </font>
    <font>
      <b/>
      <sz val="2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Overlock"/>
    </font>
    <font>
      <b/>
      <sz val="11.0"/>
      <color rgb="FF000000"/>
      <name val="Overlock"/>
    </font>
    <font>
      <sz val="12.0"/>
      <color rgb="FF000000"/>
      <name val="Overlock"/>
    </font>
    <font>
      <b/>
      <sz val="10.0"/>
      <color rgb="FF000000"/>
      <name val="Overlock"/>
    </font>
    <font>
      <sz val="2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sz val="10.0"/>
      <name val="Arial"/>
    </font>
    <font>
      <sz val="12.0"/>
      <color rgb="FF000000"/>
      <name val="Arial"/>
    </font>
    <font>
      <sz val="10.0"/>
      <color rgb="FF000000"/>
      <name val="Calibri"/>
    </font>
    <font>
      <sz val="9.0"/>
      <color rgb="FF000000"/>
      <name val="Arial"/>
    </font>
    <font>
      <sz val="16.0"/>
      <color rgb="FF000000"/>
      <name val="Arial"/>
    </font>
    <font>
      <sz val="11.0"/>
      <color rgb="FF000000"/>
      <name val="Calibri"/>
    </font>
    <font>
      <b/>
      <sz val="14.0"/>
      <color rgb="FF000000"/>
      <name val="Calibri"/>
    </font>
    <font>
      <b/>
      <sz val="48.0"/>
      <name val="Calibri"/>
    </font>
    <font>
      <b/>
      <sz val="36.0"/>
      <name val="Calibri"/>
    </font>
    <font>
      <b/>
      <sz val="18.0"/>
      <color rgb="FF000000"/>
      <name val="Arial"/>
    </font>
    <font>
      <b/>
      <sz val="9.0"/>
      <color rgb="FF000000"/>
      <name val="Overlock"/>
    </font>
    <font>
      <b/>
      <sz val="10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4F81BD"/>
        <bgColor rgb="FF4F81BD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10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/>
    </border>
    <border>
      <left/>
      <bottom/>
    </border>
    <border>
      <right style="thin">
        <color rgb="FF000000"/>
      </right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medium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</border>
    <border>
      <right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bottom/>
    </border>
    <border>
      <top style="thick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3" fontId="3" numFmtId="0" xfId="0" applyAlignment="1" applyBorder="1" applyFill="1" applyFont="1">
      <alignment horizontal="center" vertical="top"/>
    </xf>
    <xf borderId="6" fillId="0" fontId="2" numFmtId="0" xfId="0" applyBorder="1" applyFont="1"/>
    <xf borderId="7" fillId="0" fontId="2" numFmtId="0" xfId="0" applyBorder="1" applyFont="1"/>
    <xf borderId="1" fillId="2" fontId="0" numFmtId="1" xfId="0" applyBorder="1" applyFont="1" applyNumberForma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2" fontId="3" numFmtId="0" xfId="0" applyAlignment="1" applyBorder="1" applyFont="1">
      <alignment horizontal="center" vertical="center"/>
    </xf>
    <xf borderId="11" fillId="0" fontId="2" numFmtId="0" xfId="0" applyBorder="1" applyFont="1"/>
    <xf borderId="5" fillId="4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5" fillId="5" fontId="4" numFmtId="0" xfId="0" applyAlignment="1" applyBorder="1" applyFill="1" applyFont="1">
      <alignment horizontal="center" vertical="center"/>
    </xf>
    <xf borderId="14" fillId="0" fontId="2" numFmtId="0" xfId="0" applyBorder="1" applyFont="1"/>
    <xf borderId="5" fillId="4" fontId="3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9" numFmtId="0" xfId="0" applyAlignment="1" applyBorder="1" applyFont="1">
      <alignment horizontal="left" vertical="top"/>
    </xf>
    <xf borderId="1" fillId="2" fontId="10" numFmtId="0" xfId="0" applyAlignment="1" applyBorder="1" applyFont="1">
      <alignment horizontal="center" vertical="top"/>
    </xf>
    <xf borderId="1" fillId="2" fontId="11" numFmtId="0" xfId="0" applyBorder="1" applyFont="1"/>
    <xf borderId="1" fillId="2" fontId="12" numFmtId="0" xfId="0" applyAlignment="1" applyBorder="1" applyFont="1">
      <alignment horizontal="left"/>
    </xf>
    <xf borderId="1" fillId="2" fontId="13" numFmtId="0" xfId="0" applyAlignment="1" applyBorder="1" applyFont="1">
      <alignment horizontal="left"/>
    </xf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3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4" fontId="14" numFmtId="0" xfId="0" applyAlignment="1" applyBorder="1" applyFont="1">
      <alignment horizontal="center" shrinkToFit="0" vertical="center" wrapText="1"/>
    </xf>
    <xf borderId="2" fillId="4" fontId="14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shrinkToFit="0" vertical="center" wrapText="1"/>
    </xf>
    <xf borderId="5" fillId="4" fontId="14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4" fontId="14" numFmtId="0" xfId="0" applyAlignment="1" applyBorder="1" applyFont="1">
      <alignment horizontal="center" vertical="center"/>
    </xf>
    <xf borderId="2" fillId="4" fontId="16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vertical="center"/>
    </xf>
    <xf borderId="24" fillId="0" fontId="2" numFmtId="0" xfId="0" applyBorder="1" applyFont="1"/>
    <xf borderId="25" fillId="4" fontId="18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4" fontId="18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31" fillId="4" fontId="14" numFmtId="0" xfId="0" applyAlignment="1" applyBorder="1" applyFont="1">
      <alignment horizontal="center" vertical="center"/>
    </xf>
    <xf borderId="32" fillId="4" fontId="14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4" fontId="0" numFmtId="0" xfId="0" applyBorder="1" applyFont="1"/>
    <xf borderId="1" fillId="4" fontId="19" numFmtId="0" xfId="0" applyBorder="1" applyFont="1"/>
    <xf borderId="1" fillId="4" fontId="19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/>
    </xf>
    <xf borderId="1" fillId="4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40" fillId="4" fontId="19" numFmtId="0" xfId="0" applyAlignment="1" applyBorder="1" applyFont="1">
      <alignment horizontal="center" vertical="center"/>
    </xf>
    <xf borderId="31" fillId="4" fontId="19" numFmtId="0" xfId="0" applyAlignment="1" applyBorder="1" applyFont="1">
      <alignment horizontal="center" vertical="center"/>
    </xf>
    <xf borderId="41" fillId="5" fontId="0" numFmtId="0" xfId="0" applyAlignment="1" applyBorder="1" applyFont="1">
      <alignment horizontal="center"/>
    </xf>
    <xf borderId="42" fillId="0" fontId="2" numFmtId="0" xfId="0" applyBorder="1" applyFont="1"/>
    <xf borderId="43" fillId="2" fontId="0" numFmtId="0" xfId="0" applyBorder="1" applyFont="1"/>
    <xf borderId="44" fillId="2" fontId="0" numFmtId="0" xfId="0" applyBorder="1" applyFont="1"/>
    <xf borderId="45" fillId="0" fontId="0" numFmtId="0" xfId="0" applyAlignment="1" applyBorder="1" applyFont="1">
      <alignment horizontal="center" shrinkToFit="0" vertical="center" wrapText="1"/>
    </xf>
    <xf borderId="2" fillId="2" fontId="23" numFmtId="0" xfId="0" applyAlignment="1" applyBorder="1" applyFont="1">
      <alignment horizontal="left" shrinkToFit="0" vertical="center" wrapText="1"/>
    </xf>
    <xf borderId="46" fillId="0" fontId="0" numFmtId="0" xfId="0" applyAlignment="1" applyBorder="1" applyFont="1">
      <alignment horizontal="center" shrinkToFit="0" vertical="center" wrapText="1"/>
    </xf>
    <xf borderId="46" fillId="0" fontId="0" numFmtId="0" xfId="0" applyAlignment="1" applyBorder="1" applyFont="1">
      <alignment horizontal="left" shrinkToFit="0" vertical="center" wrapText="1"/>
    </xf>
    <xf borderId="47" fillId="0" fontId="0" numFmtId="0" xfId="0" applyAlignment="1" applyBorder="1" applyFont="1">
      <alignment horizontal="center" shrinkToFit="0" vertical="center" wrapText="1"/>
    </xf>
    <xf borderId="48" fillId="0" fontId="2" numFmtId="0" xfId="0" applyBorder="1" applyFont="1"/>
    <xf borderId="46" fillId="0" fontId="0" numFmtId="20" xfId="0" applyAlignment="1" applyBorder="1" applyFont="1" applyNumberFormat="1">
      <alignment horizontal="center" shrinkToFit="0" vertical="center" wrapText="1"/>
    </xf>
    <xf borderId="46" fillId="0" fontId="24" numFmtId="0" xfId="0" applyAlignment="1" applyBorder="1" applyFont="1">
      <alignment horizontal="center" shrinkToFit="0" vertical="center" wrapText="1"/>
    </xf>
    <xf borderId="31" fillId="0" fontId="25" numFmtId="0" xfId="0" applyAlignment="1" applyBorder="1" applyFont="1">
      <alignment horizontal="center" shrinkToFit="0" vertical="center" wrapText="1"/>
    </xf>
    <xf borderId="31" fillId="2" fontId="25" numFmtId="0" xfId="0" applyAlignment="1" applyBorder="1" applyFont="1">
      <alignment horizontal="center" shrinkToFit="0" vertical="center" wrapText="1"/>
    </xf>
    <xf borderId="49" fillId="6" fontId="26" numFmtId="0" xfId="0" applyAlignment="1" applyBorder="1" applyFill="1" applyFont="1">
      <alignment horizontal="center"/>
    </xf>
    <xf borderId="50" fillId="7" fontId="9" numFmtId="0" xfId="0" applyAlignment="1" applyBorder="1" applyFill="1" applyFont="1">
      <alignment horizontal="center" vertical="center"/>
    </xf>
    <xf borderId="51" fillId="2" fontId="0" numFmtId="0" xfId="0" applyBorder="1" applyFont="1"/>
    <xf borderId="1" fillId="2" fontId="26" numFmtId="0" xfId="0" applyBorder="1" applyFont="1"/>
    <xf borderId="52" fillId="0" fontId="2" numFmtId="0" xfId="0" applyBorder="1" applyFont="1"/>
    <xf borderId="31" fillId="8" fontId="25" numFmtId="0" xfId="0" applyAlignment="1" applyBorder="1" applyFill="1" applyFont="1">
      <alignment horizontal="center" shrinkToFit="0" vertical="center" wrapText="1"/>
    </xf>
    <xf borderId="31" fillId="9" fontId="25" numFmtId="0" xfId="0" applyAlignment="1" applyBorder="1" applyFill="1" applyFont="1">
      <alignment horizontal="center" shrinkToFit="0" vertical="center" wrapText="1"/>
    </xf>
    <xf borderId="53" fillId="0" fontId="2" numFmtId="0" xfId="0" applyBorder="1" applyFont="1"/>
    <xf borderId="54" fillId="0" fontId="2" numFmtId="0" xfId="0" applyBorder="1" applyFont="1"/>
    <xf borderId="55" fillId="5" fontId="9" numFmtId="0" xfId="0" applyAlignment="1" applyBorder="1" applyFont="1">
      <alignment horizontal="center" vertical="center"/>
    </xf>
    <xf borderId="31" fillId="5" fontId="9" numFmtId="0" xfId="0" applyAlignment="1" applyBorder="1" applyFont="1">
      <alignment horizontal="center" vertical="center"/>
    </xf>
    <xf borderId="31" fillId="5" fontId="18" numFmtId="0" xfId="0" applyAlignment="1" applyBorder="1" applyFont="1">
      <alignment horizontal="center" vertical="center"/>
    </xf>
    <xf borderId="55" fillId="2" fontId="27" numFmtId="0" xfId="0" applyAlignment="1" applyBorder="1" applyFont="1">
      <alignment horizontal="center" vertical="center"/>
    </xf>
    <xf borderId="31" fillId="2" fontId="27" numFmtId="0" xfId="0" applyAlignment="1" applyBorder="1" applyFont="1">
      <alignment horizontal="center" vertical="center"/>
    </xf>
    <xf borderId="31" fillId="5" fontId="27" numFmtId="0" xfId="0" applyAlignment="1" applyBorder="1" applyFont="1">
      <alignment horizontal="center" vertical="center"/>
    </xf>
    <xf borderId="56" fillId="5" fontId="27" numFmtId="0" xfId="0" applyAlignment="1" applyBorder="1" applyFont="1">
      <alignment horizontal="center" vertical="center"/>
    </xf>
    <xf borderId="57" fillId="0" fontId="2" numFmtId="0" xfId="0" applyBorder="1" applyFont="1"/>
    <xf borderId="55" fillId="10" fontId="27" numFmtId="2" xfId="0" applyAlignment="1" applyBorder="1" applyFill="1" applyFont="1" applyNumberFormat="1">
      <alignment horizontal="center" vertical="center"/>
    </xf>
    <xf borderId="31" fillId="10" fontId="27" numFmtId="2" xfId="0" applyAlignment="1" applyBorder="1" applyFont="1" applyNumberFormat="1">
      <alignment horizontal="center" vertical="center"/>
    </xf>
    <xf borderId="58" fillId="0" fontId="2" numFmtId="0" xfId="0" applyBorder="1" applyFont="1"/>
    <xf borderId="59" fillId="0" fontId="2" numFmtId="0" xfId="0" applyBorder="1" applyFont="1"/>
    <xf borderId="60" fillId="0" fontId="2" numFmtId="0" xfId="0" applyBorder="1" applyFont="1"/>
    <xf borderId="61" fillId="0" fontId="2" numFmtId="0" xfId="0" applyBorder="1" applyFont="1"/>
    <xf borderId="62" fillId="0" fontId="2" numFmtId="0" xfId="0" applyBorder="1" applyFont="1"/>
    <xf borderId="63" fillId="0" fontId="2" numFmtId="0" xfId="0" applyBorder="1" applyFont="1"/>
    <xf borderId="51" fillId="2" fontId="26" numFmtId="0" xfId="0" applyBorder="1" applyFont="1"/>
    <xf borderId="2" fillId="0" fontId="23" numFmtId="0" xfId="0" applyAlignment="1" applyBorder="1" applyFont="1">
      <alignment horizontal="center" shrinkToFit="0" vertical="center" wrapText="1"/>
    </xf>
    <xf borderId="2" fillId="0" fontId="23" numFmtId="0" xfId="0" applyAlignment="1" applyBorder="1" applyFont="1">
      <alignment horizontal="left" shrinkToFit="0" vertical="center" wrapText="1"/>
    </xf>
    <xf borderId="46" fillId="0" fontId="28" numFmtId="20" xfId="0" applyAlignment="1" applyBorder="1" applyFont="1" applyNumberFormat="1">
      <alignment horizontal="center" shrinkToFit="0" vertical="center" wrapText="1"/>
    </xf>
    <xf borderId="46" fillId="0" fontId="28" numFmtId="0" xfId="0" applyAlignment="1" applyBorder="1" applyFont="1">
      <alignment horizontal="center" shrinkToFit="0" vertical="center" wrapText="1"/>
    </xf>
    <xf borderId="46" fillId="0" fontId="5" numFmtId="0" xfId="0" applyAlignment="1" applyBorder="1" applyFont="1">
      <alignment horizontal="center" shrinkToFit="0" vertical="center" wrapText="1"/>
    </xf>
    <xf borderId="64" fillId="4" fontId="19" numFmtId="0" xfId="0" applyAlignment="1" applyBorder="1" applyFont="1">
      <alignment horizontal="center" vertical="center"/>
    </xf>
    <xf borderId="65" fillId="4" fontId="19" numFmtId="0" xfId="0" applyAlignment="1" applyBorder="1" applyFont="1">
      <alignment horizontal="center" vertical="center"/>
    </xf>
    <xf borderId="66" fillId="4" fontId="19" numFmtId="0" xfId="0" applyAlignment="1" applyBorder="1" applyFont="1">
      <alignment horizontal="center" vertical="center"/>
    </xf>
    <xf borderId="41" fillId="5" fontId="26" numFmtId="0" xfId="0" applyAlignment="1" applyBorder="1" applyFont="1">
      <alignment horizontal="center"/>
    </xf>
    <xf borderId="1" fillId="2" fontId="24" numFmtId="0" xfId="0" applyBorder="1" applyFont="1"/>
    <xf borderId="51" fillId="2" fontId="24" numFmtId="0" xfId="0" applyBorder="1" applyFont="1"/>
    <xf borderId="1" fillId="2" fontId="25" numFmtId="0" xfId="0" applyBorder="1" applyFont="1"/>
    <xf borderId="67" fillId="9" fontId="25" numFmtId="0" xfId="0" applyAlignment="1" applyBorder="1" applyFont="1">
      <alignment horizontal="center" shrinkToFit="0" vertical="center" wrapText="1"/>
    </xf>
    <xf borderId="2" fillId="0" fontId="25" numFmtId="0" xfId="0" applyAlignment="1" applyBorder="1" applyFont="1">
      <alignment horizontal="center" shrinkToFit="0" vertical="center" wrapText="1"/>
    </xf>
    <xf borderId="31" fillId="0" fontId="0" numFmtId="0" xfId="0" applyBorder="1" applyFont="1"/>
    <xf borderId="31" fillId="0" fontId="23" numFmtId="0" xfId="0" applyAlignment="1" applyBorder="1" applyFont="1">
      <alignment horizontal="left" shrinkToFit="0" vertical="center" wrapText="1"/>
    </xf>
    <xf borderId="31" fillId="0" fontId="0" numFmtId="0" xfId="0" applyAlignment="1" applyBorder="1" applyFont="1">
      <alignment horizontal="left" shrinkToFit="0" vertical="center" wrapText="1"/>
    </xf>
    <xf borderId="31" fillId="0" fontId="0" numFmtId="0" xfId="0" applyAlignment="1" applyBorder="1" applyFont="1">
      <alignment horizontal="left"/>
    </xf>
    <xf borderId="31" fillId="0" fontId="0" numFmtId="0" xfId="0" applyAlignment="1" applyBorder="1" applyFont="1">
      <alignment horizontal="center" shrinkToFit="0" vertical="center" wrapText="1"/>
    </xf>
    <xf borderId="31" fillId="0" fontId="28" numFmtId="0" xfId="0" applyBorder="1" applyFont="1"/>
    <xf borderId="31" fillId="0" fontId="28" numFmtId="0" xfId="0" applyAlignment="1" applyBorder="1" applyFont="1">
      <alignment horizontal="center" shrinkToFit="0" vertical="center" wrapText="1"/>
    </xf>
    <xf borderId="31" fillId="0" fontId="24" numFmtId="0" xfId="0" applyBorder="1" applyFont="1"/>
    <xf borderId="31" fillId="0" fontId="29" numFmtId="0" xfId="0" applyAlignment="1" applyBorder="1" applyFont="1">
      <alignment horizontal="center" vertical="center"/>
    </xf>
    <xf borderId="1" fillId="6" fontId="26" numFmtId="0" xfId="0" applyAlignment="1" applyBorder="1" applyFont="1">
      <alignment horizontal="center"/>
    </xf>
    <xf borderId="1" fillId="10" fontId="27" numFmtId="2" xfId="0" applyAlignment="1" applyBorder="1" applyFont="1" applyNumberFormat="1">
      <alignment horizontal="center" vertical="center"/>
    </xf>
    <xf borderId="68" fillId="2" fontId="30" numFmtId="0" xfId="0" applyAlignment="1" applyBorder="1" applyFont="1">
      <alignment horizontal="center" shrinkToFit="0" vertical="center" wrapText="1"/>
    </xf>
    <xf borderId="69" fillId="0" fontId="2" numFmtId="0" xfId="0" applyBorder="1" applyFont="1"/>
    <xf borderId="70" fillId="0" fontId="2" numFmtId="0" xfId="0" applyBorder="1" applyFont="1"/>
    <xf borderId="71" fillId="2" fontId="31" numFmtId="0" xfId="0" applyAlignment="1" applyBorder="1" applyFont="1">
      <alignment horizontal="center" shrinkToFit="0" vertical="center" wrapText="1"/>
    </xf>
    <xf borderId="72" fillId="0" fontId="2" numFmtId="0" xfId="0" applyBorder="1" applyFont="1"/>
    <xf borderId="73" fillId="0" fontId="2" numFmtId="0" xfId="0" applyBorder="1" applyFont="1"/>
    <xf borderId="74" fillId="0" fontId="2" numFmtId="0" xfId="0" applyBorder="1" applyFont="1"/>
    <xf borderId="75" fillId="0" fontId="2" numFmtId="0" xfId="0" applyBorder="1" applyFont="1"/>
    <xf borderId="76" fillId="0" fontId="2" numFmtId="0" xfId="0" applyBorder="1" applyFont="1"/>
    <xf borderId="77" fillId="2" fontId="31" numFmtId="0" xfId="0" applyAlignment="1" applyBorder="1" applyFont="1">
      <alignment horizontal="center"/>
    </xf>
    <xf borderId="78" fillId="0" fontId="2" numFmtId="0" xfId="0" applyBorder="1" applyFont="1"/>
    <xf borderId="79" fillId="0" fontId="2" numFmtId="0" xfId="0" applyBorder="1" applyFont="1"/>
    <xf borderId="80" fillId="2" fontId="20" numFmtId="0" xfId="0" applyBorder="1" applyFont="1"/>
    <xf borderId="81" fillId="2" fontId="24" numFmtId="0" xfId="0" applyAlignment="1" applyBorder="1" applyFont="1">
      <alignment horizontal="center" shrinkToFit="0" vertical="center" wrapText="1"/>
    </xf>
    <xf borderId="81" fillId="2" fontId="20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77" fillId="4" fontId="1" numFmtId="0" xfId="0" applyAlignment="1" applyBorder="1" applyFont="1">
      <alignment horizontal="center" shrinkToFit="0" vertical="center" wrapText="1"/>
    </xf>
    <xf borderId="82" fillId="4" fontId="32" numFmtId="0" xfId="0" applyAlignment="1" applyBorder="1" applyFont="1">
      <alignment horizontal="center" vertical="center"/>
    </xf>
    <xf borderId="83" fillId="2" fontId="24" numFmtId="0" xfId="0" applyAlignment="1" applyBorder="1" applyFont="1">
      <alignment vertical="center"/>
    </xf>
    <xf borderId="1" fillId="2" fontId="24" numFmtId="0" xfId="0" applyAlignment="1" applyBorder="1" applyFont="1">
      <alignment horizontal="center" shrinkToFit="0" vertical="center" wrapText="1"/>
    </xf>
    <xf borderId="84" fillId="3" fontId="3" numFmtId="0" xfId="0" applyAlignment="1" applyBorder="1" applyFont="1">
      <alignment vertical="center"/>
    </xf>
    <xf borderId="83" fillId="3" fontId="3" numFmtId="0" xfId="0" applyAlignment="1" applyBorder="1" applyFont="1">
      <alignment vertical="center"/>
    </xf>
    <xf borderId="85" fillId="3" fontId="3" numFmtId="0" xfId="0" applyAlignment="1" applyBorder="1" applyFont="1">
      <alignment vertical="center"/>
    </xf>
    <xf borderId="28" fillId="4" fontId="14" numFmtId="0" xfId="0" applyAlignment="1" applyBorder="1" applyFont="1">
      <alignment horizontal="center" shrinkToFit="0" vertical="center" wrapText="1"/>
    </xf>
    <xf borderId="86" fillId="0" fontId="2" numFmtId="0" xfId="0" applyBorder="1" applyFont="1"/>
    <xf borderId="25" fillId="4" fontId="14" numFmtId="0" xfId="0" applyAlignment="1" applyBorder="1" applyFont="1">
      <alignment horizontal="center" shrinkToFit="0" vertical="center" wrapText="1"/>
    </xf>
    <xf borderId="87" fillId="0" fontId="2" numFmtId="0" xfId="0" applyBorder="1" applyFont="1"/>
    <xf borderId="88" fillId="4" fontId="14" numFmtId="0" xfId="0" applyAlignment="1" applyBorder="1" applyFont="1">
      <alignment horizontal="center" shrinkToFit="0" vertical="center" wrapText="1"/>
    </xf>
    <xf borderId="89" fillId="4" fontId="14" numFmtId="0" xfId="0" applyAlignment="1" applyBorder="1" applyFont="1">
      <alignment horizontal="center" shrinkToFit="0" vertical="center" wrapText="1"/>
    </xf>
    <xf borderId="89" fillId="4" fontId="33" numFmtId="0" xfId="0" applyAlignment="1" applyBorder="1" applyFont="1">
      <alignment horizontal="center" shrinkToFit="0" vertical="center" wrapText="1"/>
    </xf>
    <xf borderId="90" fillId="4" fontId="14" numFmtId="0" xfId="0" applyAlignment="1" applyBorder="1" applyFont="1">
      <alignment horizontal="center" shrinkToFit="0" vertical="center" wrapText="1"/>
    </xf>
    <xf borderId="91" fillId="0" fontId="2" numFmtId="0" xfId="0" applyBorder="1" applyFont="1"/>
    <xf borderId="92" fillId="0" fontId="2" numFmtId="0" xfId="0" applyBorder="1" applyFont="1"/>
    <xf borderId="43" fillId="4" fontId="14" numFmtId="0" xfId="0" applyAlignment="1" applyBorder="1" applyFont="1">
      <alignment horizontal="center" vertical="center"/>
    </xf>
    <xf borderId="89" fillId="4" fontId="16" numFmtId="0" xfId="0" applyAlignment="1" applyBorder="1" applyFont="1">
      <alignment horizontal="center" shrinkToFit="0" vertical="center" wrapText="1"/>
    </xf>
    <xf borderId="89" fillId="4" fontId="17" numFmtId="0" xfId="0" applyAlignment="1" applyBorder="1" applyFont="1">
      <alignment horizontal="center" shrinkToFit="0" vertical="center" wrapText="1"/>
    </xf>
    <xf borderId="93" fillId="0" fontId="2" numFmtId="0" xfId="0" applyBorder="1" applyFont="1"/>
    <xf borderId="94" fillId="0" fontId="2" numFmtId="0" xfId="0" applyBorder="1" applyFont="1"/>
    <xf borderId="95" fillId="0" fontId="2" numFmtId="0" xfId="0" applyBorder="1" applyFont="1"/>
    <xf borderId="96" fillId="0" fontId="2" numFmtId="0" xfId="0" applyBorder="1" applyFont="1"/>
    <xf borderId="67" fillId="4" fontId="14" numFmtId="0" xfId="0" applyAlignment="1" applyBorder="1" applyFont="1">
      <alignment horizontal="center" vertical="center"/>
    </xf>
    <xf borderId="40" fillId="4" fontId="14" numFmtId="0" xfId="0" applyAlignment="1" applyBorder="1" applyFont="1">
      <alignment horizontal="center" vertical="center"/>
    </xf>
    <xf borderId="97" fillId="4" fontId="14" numFmtId="0" xfId="0" applyAlignment="1" applyBorder="1" applyFont="1">
      <alignment horizontal="center" vertical="center"/>
    </xf>
    <xf borderId="98" fillId="0" fontId="2" numFmtId="0" xfId="0" applyBorder="1" applyFont="1"/>
    <xf borderId="99" fillId="0" fontId="2" numFmtId="0" xfId="0" applyBorder="1" applyFont="1"/>
    <xf borderId="100" fillId="0" fontId="2" numFmtId="0" xfId="0" applyBorder="1" applyFont="1"/>
    <xf borderId="47" fillId="0" fontId="34" numFmtId="0" xfId="0" applyAlignment="1" applyBorder="1" applyFont="1">
      <alignment horizontal="center" shrinkToFit="0" vertical="center" wrapText="1"/>
    </xf>
    <xf borderId="101" fillId="0" fontId="2" numFmtId="0" xfId="0" applyBorder="1" applyFont="1"/>
    <xf borderId="46" fillId="0" fontId="34" numFmtId="0" xfId="0" applyAlignment="1" applyBorder="1" applyFont="1">
      <alignment horizontal="center" shrinkToFit="0" vertical="center" wrapText="1"/>
    </xf>
    <xf borderId="46" fillId="0" fontId="34" numFmtId="20" xfId="0" applyAlignment="1" applyBorder="1" applyFont="1" applyNumberFormat="1">
      <alignment horizontal="center" shrinkToFit="0" vertical="center" wrapText="1"/>
    </xf>
    <xf borderId="46" fillId="0" fontId="34" numFmtId="14" xfId="0" applyAlignment="1" applyBorder="1" applyFont="1" applyNumberFormat="1">
      <alignment horizontal="center" shrinkToFit="0" vertical="center" wrapText="1"/>
    </xf>
    <xf borderId="46" fillId="0" fontId="29" numFmtId="1" xfId="0" applyAlignment="1" applyBorder="1" applyFont="1" applyNumberFormat="1">
      <alignment horizontal="center" shrinkToFit="0" vertical="center" wrapText="1"/>
    </xf>
    <xf borderId="46" fillId="0" fontId="29" numFmtId="0" xfId="0" applyAlignment="1" applyBorder="1" applyFont="1">
      <alignment horizontal="center" shrinkToFit="0" vertical="center" wrapText="1"/>
    </xf>
    <xf borderId="3" fillId="6" fontId="26" numFmtId="0" xfId="0" applyAlignment="1" applyBorder="1" applyFont="1">
      <alignment horizontal="center"/>
    </xf>
    <xf borderId="41" fillId="7" fontId="9" numFmtId="0" xfId="0" applyAlignment="1" applyBorder="1" applyFont="1">
      <alignment horizontal="center" vertical="center"/>
    </xf>
    <xf borderId="102" fillId="5" fontId="9" numFmtId="0" xfId="0" applyAlignment="1" applyBorder="1" applyFont="1">
      <alignment horizontal="center" vertical="center"/>
    </xf>
    <xf borderId="102" fillId="2" fontId="27" numFmtId="0" xfId="0" applyAlignment="1" applyBorder="1" applyFont="1">
      <alignment horizontal="center" vertical="center"/>
    </xf>
    <xf borderId="103" fillId="0" fontId="2" numFmtId="0" xfId="0" applyBorder="1" applyFont="1"/>
    <xf borderId="104" fillId="10" fontId="27" numFmtId="2" xfId="0" applyAlignment="1" applyBorder="1" applyFont="1" applyNumberFormat="1">
      <alignment horizontal="center" vertical="center"/>
    </xf>
    <xf borderId="105" fillId="10" fontId="27" numFmtId="2" xfId="0" applyAlignment="1" applyBorder="1" applyFont="1" applyNumberFormat="1">
      <alignment horizontal="center" vertical="center"/>
    </xf>
    <xf borderId="85" fillId="2" fontId="0" numFmtId="0" xfId="0" applyBorder="1" applyFont="1"/>
    <xf borderId="0" fillId="0" fontId="20" numFmtId="0" xfId="0" applyAlignment="1" applyFont="1">
      <alignment horizontal="center"/>
    </xf>
    <xf borderId="71" fillId="4" fontId="8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center" shrinkToFit="0" vertical="center" wrapText="1"/>
    </xf>
    <xf borderId="1" fillId="2" fontId="0" numFmtId="1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IBENAVIDESP@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3" width="22.57"/>
    <col customWidth="1" min="4" max="4" width="14.57"/>
    <col customWidth="1" min="5" max="5" width="27.0"/>
    <col customWidth="1" min="6" max="6" width="53.29"/>
    <col customWidth="1" min="7" max="7" width="22.0"/>
    <col customWidth="1" min="8" max="8" width="12.14"/>
    <col customWidth="1" min="9" max="14" width="10.0"/>
    <col customWidth="1" min="15" max="15" width="15.71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6" width="10.0"/>
    <col customWidth="1" min="27" max="27" width="11.43"/>
    <col customWidth="1" min="28" max="28" width="7.14"/>
    <col customWidth="1" min="29" max="29" width="19.57"/>
    <col customWidth="1" hidden="1" min="30" max="32" width="4.86"/>
    <col customWidth="1" min="33" max="33" width="0.86"/>
    <col customWidth="1" min="34" max="43" width="11.4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AA2" s="2"/>
      <c r="AB2" s="9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24.0" customHeight="1">
      <c r="A3" s="10"/>
      <c r="B3" s="11"/>
      <c r="C3" s="12"/>
      <c r="D3" s="13" t="s">
        <v>12</v>
      </c>
      <c r="E3" s="14"/>
      <c r="F3" s="5"/>
      <c r="G3" s="15" t="s">
        <v>13</v>
      </c>
      <c r="H3" s="7"/>
      <c r="I3" s="7"/>
      <c r="J3" s="7"/>
      <c r="K3" s="7"/>
      <c r="L3" s="7"/>
      <c r="M3" s="7"/>
      <c r="N3" s="7"/>
      <c r="O3" s="8"/>
      <c r="P3" s="15" t="s">
        <v>14</v>
      </c>
      <c r="Q3" s="7"/>
      <c r="R3" s="7"/>
      <c r="S3" s="7"/>
      <c r="T3" s="7"/>
      <c r="U3" s="7"/>
      <c r="V3" s="7"/>
      <c r="W3" s="8"/>
      <c r="X3" s="15" t="s">
        <v>15</v>
      </c>
      <c r="Y3" s="8"/>
      <c r="Z3" s="2"/>
      <c r="AA3" s="2"/>
      <c r="AB3" s="2"/>
      <c r="AC3" s="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24.0" customHeight="1">
      <c r="A4" s="10"/>
      <c r="B4" s="16"/>
      <c r="C4" s="17"/>
      <c r="D4" s="11"/>
      <c r="F4" s="12"/>
      <c r="G4" s="18" t="s">
        <v>16</v>
      </c>
      <c r="H4" s="7"/>
      <c r="I4" s="7"/>
      <c r="J4" s="7"/>
      <c r="K4" s="7"/>
      <c r="L4" s="7"/>
      <c r="M4" s="7"/>
      <c r="N4" s="7"/>
      <c r="O4" s="8"/>
      <c r="P4" s="19" t="s">
        <v>17</v>
      </c>
      <c r="Q4" s="7"/>
      <c r="R4" s="7"/>
      <c r="S4" s="7"/>
      <c r="T4" s="7"/>
      <c r="U4" s="7"/>
      <c r="V4" s="7"/>
      <c r="W4" s="8"/>
      <c r="X4" s="20" t="s">
        <v>18</v>
      </c>
      <c r="Y4" s="5"/>
      <c r="Z4" s="2"/>
      <c r="AA4" s="2"/>
      <c r="AB4" s="2"/>
      <c r="AC4" s="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8.75" customHeight="1">
      <c r="A5" s="10"/>
      <c r="B5" s="21" t="s">
        <v>19</v>
      </c>
      <c r="C5" s="5"/>
      <c r="D5" s="11"/>
      <c r="F5" s="12"/>
      <c r="G5" s="15" t="s">
        <v>20</v>
      </c>
      <c r="H5" s="7"/>
      <c r="I5" s="7"/>
      <c r="J5" s="7"/>
      <c r="K5" s="7"/>
      <c r="L5" s="7"/>
      <c r="M5" s="7"/>
      <c r="N5" s="7"/>
      <c r="O5" s="8"/>
      <c r="P5" s="22" t="s">
        <v>21</v>
      </c>
      <c r="Q5" s="7"/>
      <c r="R5" s="7"/>
      <c r="S5" s="7"/>
      <c r="T5" s="7"/>
      <c r="U5" s="7"/>
      <c r="V5" s="7"/>
      <c r="W5" s="8"/>
      <c r="X5" s="11"/>
      <c r="Y5" s="12"/>
      <c r="Z5" s="2"/>
      <c r="AA5" s="2"/>
      <c r="AB5" s="2"/>
      <c r="AC5" s="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22.5" customHeight="1">
      <c r="A6" s="10"/>
      <c r="B6" s="11"/>
      <c r="C6" s="12"/>
      <c r="D6" s="11"/>
      <c r="F6" s="12"/>
      <c r="G6" s="18">
        <v>1.0290316E7</v>
      </c>
      <c r="H6" s="7"/>
      <c r="I6" s="7"/>
      <c r="J6" s="7"/>
      <c r="K6" s="7"/>
      <c r="L6" s="7"/>
      <c r="M6" s="7"/>
      <c r="N6" s="7"/>
      <c r="O6" s="8"/>
      <c r="P6" s="18">
        <v>3.017442725E9</v>
      </c>
      <c r="Q6" s="7"/>
      <c r="R6" s="7"/>
      <c r="S6" s="7"/>
      <c r="T6" s="7"/>
      <c r="U6" s="7"/>
      <c r="V6" s="7"/>
      <c r="W6" s="8"/>
      <c r="X6" s="16"/>
      <c r="Y6" s="17"/>
      <c r="Z6" s="2"/>
      <c r="AA6" s="2"/>
      <c r="AB6" s="2"/>
      <c r="AC6" s="9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5.0" customHeight="1">
      <c r="A7" s="10"/>
      <c r="B7" s="16"/>
      <c r="C7" s="17"/>
      <c r="D7" s="16"/>
      <c r="E7" s="23"/>
      <c r="F7" s="17"/>
      <c r="G7" s="2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27.75" customHeight="1">
      <c r="A8" s="25"/>
      <c r="B8" s="25"/>
      <c r="C8" s="25"/>
      <c r="D8" s="26"/>
      <c r="E8" s="26"/>
      <c r="F8" s="27"/>
      <c r="G8" s="27"/>
      <c r="H8" s="27"/>
      <c r="I8" s="28"/>
      <c r="J8" s="29"/>
      <c r="K8" s="29"/>
      <c r="L8" s="30"/>
      <c r="M8" s="2"/>
      <c r="N8" s="2"/>
      <c r="O8" s="2"/>
      <c r="P8" s="31"/>
      <c r="Q8" s="32"/>
      <c r="R8" s="32"/>
      <c r="S8" s="32"/>
      <c r="T8" s="32"/>
      <c r="U8" s="32"/>
      <c r="V8" s="32"/>
      <c r="W8" s="32"/>
      <c r="X8" s="33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35.25" customHeight="1">
      <c r="A9" s="34" t="s">
        <v>22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38.25" customHeight="1">
      <c r="A10" s="37" t="s">
        <v>23</v>
      </c>
      <c r="B10" s="38" t="s">
        <v>24</v>
      </c>
      <c r="C10" s="38" t="s">
        <v>25</v>
      </c>
      <c r="D10" s="39" t="s">
        <v>26</v>
      </c>
      <c r="E10" s="38" t="s">
        <v>27</v>
      </c>
      <c r="F10" s="38" t="s">
        <v>28</v>
      </c>
      <c r="G10" s="40" t="s">
        <v>29</v>
      </c>
      <c r="H10" s="5"/>
      <c r="I10" s="41" t="s">
        <v>30</v>
      </c>
      <c r="J10" s="7"/>
      <c r="K10" s="7"/>
      <c r="L10" s="7"/>
      <c r="M10" s="7"/>
      <c r="N10" s="42"/>
      <c r="O10" s="43"/>
      <c r="P10" s="44" t="s">
        <v>31</v>
      </c>
      <c r="Q10" s="45" t="s">
        <v>32</v>
      </c>
      <c r="R10" s="45" t="s">
        <v>33</v>
      </c>
      <c r="S10" s="38" t="s">
        <v>34</v>
      </c>
      <c r="T10" s="46" t="s">
        <v>35</v>
      </c>
      <c r="U10" s="14"/>
      <c r="V10" s="14"/>
      <c r="W10" s="14"/>
      <c r="X10" s="14"/>
      <c r="Y10" s="47"/>
      <c r="Z10" s="2"/>
      <c r="AA10" s="48" t="s">
        <v>36</v>
      </c>
      <c r="AB10" s="49"/>
      <c r="AC10" s="50"/>
      <c r="AD10" s="51" t="s">
        <v>37</v>
      </c>
      <c r="AE10" s="14"/>
      <c r="AF10" s="14"/>
      <c r="AG10" s="5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5.75" customHeight="1">
      <c r="A11" s="52"/>
      <c r="B11" s="53"/>
      <c r="C11" s="53"/>
      <c r="D11" s="53"/>
      <c r="E11" s="53"/>
      <c r="F11" s="53"/>
      <c r="G11" s="16"/>
      <c r="H11" s="17"/>
      <c r="I11" s="54" t="s">
        <v>38</v>
      </c>
      <c r="J11" s="54" t="s">
        <v>39</v>
      </c>
      <c r="K11" s="54" t="s">
        <v>39</v>
      </c>
      <c r="L11" s="54" t="s">
        <v>40</v>
      </c>
      <c r="M11" s="54" t="s">
        <v>41</v>
      </c>
      <c r="N11" s="55" t="s">
        <v>42</v>
      </c>
      <c r="O11" s="55" t="s">
        <v>43</v>
      </c>
      <c r="P11" s="53"/>
      <c r="Q11" s="53"/>
      <c r="R11" s="53"/>
      <c r="S11" s="53"/>
      <c r="T11" s="56"/>
      <c r="U11" s="57"/>
      <c r="V11" s="57"/>
      <c r="W11" s="57"/>
      <c r="X11" s="57"/>
      <c r="Y11" s="58"/>
      <c r="Z11" s="2"/>
      <c r="AA11" s="59"/>
      <c r="AB11" s="57"/>
      <c r="AC11" s="58"/>
      <c r="AD11" s="60"/>
      <c r="AE11" s="57"/>
      <c r="AF11" s="57"/>
      <c r="AG11" s="61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5.75" customHeight="1">
      <c r="A12" s="62"/>
      <c r="B12" s="63"/>
      <c r="C12" s="63"/>
      <c r="D12" s="63"/>
      <c r="E12" s="64"/>
      <c r="F12" s="64"/>
      <c r="G12" s="64"/>
      <c r="H12" s="64"/>
      <c r="I12" s="65"/>
      <c r="J12" s="65"/>
      <c r="K12" s="65"/>
      <c r="L12" s="65"/>
      <c r="M12" s="65"/>
      <c r="N12" s="65"/>
      <c r="O12" s="65"/>
      <c r="P12" s="66"/>
      <c r="Q12" s="67"/>
      <c r="R12" s="68"/>
      <c r="S12" s="69"/>
      <c r="T12" s="70" t="s">
        <v>38</v>
      </c>
      <c r="U12" s="70" t="s">
        <v>39</v>
      </c>
      <c r="V12" s="70" t="s">
        <v>39</v>
      </c>
      <c r="W12" s="70" t="s">
        <v>40</v>
      </c>
      <c r="X12" s="70" t="s">
        <v>41</v>
      </c>
      <c r="Y12" s="70" t="s">
        <v>42</v>
      </c>
      <c r="Z12" s="2"/>
      <c r="AA12" s="71"/>
      <c r="AB12" s="7"/>
      <c r="AC12" s="72"/>
      <c r="AD12" s="73"/>
      <c r="AE12" s="73"/>
      <c r="AF12" s="73"/>
      <c r="AG12" s="74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35.25" customHeight="1">
      <c r="A13" s="75">
        <v>1505864.0</v>
      </c>
      <c r="B13" s="76" t="s">
        <v>44</v>
      </c>
      <c r="C13" s="77" t="s">
        <v>45</v>
      </c>
      <c r="D13" s="77">
        <v>90.0</v>
      </c>
      <c r="E13" s="78" t="s">
        <v>46</v>
      </c>
      <c r="F13" s="78" t="s">
        <v>47</v>
      </c>
      <c r="G13" s="79">
        <v>25.0</v>
      </c>
      <c r="H13" s="80"/>
      <c r="I13" s="81"/>
      <c r="J13" s="81"/>
      <c r="K13" s="81" t="s">
        <v>48</v>
      </c>
      <c r="L13" s="81" t="s">
        <v>48</v>
      </c>
      <c r="M13" s="81"/>
      <c r="N13" s="81"/>
      <c r="O13" s="81"/>
      <c r="P13" s="77" t="s">
        <v>49</v>
      </c>
      <c r="Q13" s="82">
        <v>6.0</v>
      </c>
      <c r="R13" s="82">
        <v>24.0</v>
      </c>
      <c r="S13" s="79">
        <v>24.0</v>
      </c>
      <c r="T13" s="83"/>
      <c r="U13" s="83"/>
      <c r="V13" s="83"/>
      <c r="W13" s="83"/>
      <c r="X13" s="84">
        <v>1.0</v>
      </c>
      <c r="Y13" s="83">
        <v>2.0</v>
      </c>
      <c r="Z13" s="2"/>
      <c r="AA13" s="85"/>
      <c r="AB13" s="14"/>
      <c r="AC13" s="47"/>
      <c r="AD13" s="86" t="s">
        <v>37</v>
      </c>
      <c r="AE13" s="7"/>
      <c r="AF13" s="8"/>
      <c r="AG13" s="87"/>
      <c r="AH13" s="88"/>
      <c r="AI13" s="88"/>
      <c r="AJ13" s="88"/>
      <c r="AK13" s="88"/>
      <c r="AL13" s="88"/>
      <c r="AM13" s="88"/>
      <c r="AN13" s="2"/>
      <c r="AO13" s="2"/>
      <c r="AP13" s="2"/>
      <c r="AQ13" s="2"/>
    </row>
    <row r="14" ht="33.0" customHeight="1">
      <c r="A14" s="89"/>
      <c r="B14" s="10"/>
      <c r="C14" s="10"/>
      <c r="D14" s="10"/>
      <c r="E14" s="10"/>
      <c r="F14" s="10"/>
      <c r="G14" s="11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  <c r="T14" s="83">
        <v>4.0</v>
      </c>
      <c r="U14" s="83">
        <v>5.0</v>
      </c>
      <c r="V14" s="90">
        <v>6.0</v>
      </c>
      <c r="W14" s="90">
        <v>7.0</v>
      </c>
      <c r="X14" s="91">
        <v>8.0</v>
      </c>
      <c r="Y14" s="83">
        <v>9.0</v>
      </c>
      <c r="Z14" s="2"/>
      <c r="AA14" s="92"/>
      <c r="AC14" s="93"/>
      <c r="AD14" s="94" t="s">
        <v>50</v>
      </c>
      <c r="AE14" s="95" t="s">
        <v>51</v>
      </c>
      <c r="AF14" s="96" t="s">
        <v>52</v>
      </c>
      <c r="AG14" s="87"/>
      <c r="AH14" s="88"/>
      <c r="AI14" s="88"/>
      <c r="AJ14" s="88"/>
      <c r="AK14" s="88"/>
      <c r="AL14" s="88"/>
      <c r="AM14" s="88"/>
      <c r="AN14" s="2"/>
      <c r="AO14" s="2"/>
      <c r="AP14" s="2"/>
      <c r="AQ14" s="2"/>
    </row>
    <row r="15" ht="35.25" customHeight="1">
      <c r="A15" s="89"/>
      <c r="B15" s="10"/>
      <c r="C15" s="10"/>
      <c r="D15" s="10"/>
      <c r="E15" s="10"/>
      <c r="F15" s="10"/>
      <c r="G15" s="11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  <c r="T15" s="83">
        <v>11.0</v>
      </c>
      <c r="U15" s="83">
        <v>12.0</v>
      </c>
      <c r="V15" s="90">
        <v>13.0</v>
      </c>
      <c r="W15" s="90">
        <v>14.0</v>
      </c>
      <c r="X15" s="83">
        <v>15.0</v>
      </c>
      <c r="Y15" s="83">
        <v>16.0</v>
      </c>
      <c r="Z15" s="2"/>
      <c r="AA15" s="92"/>
      <c r="AC15" s="93"/>
      <c r="AD15" s="97"/>
      <c r="AE15" s="98"/>
      <c r="AF15" s="99">
        <f t="shared" ref="AF15:AF16" si="1">AD15*AE15</f>
        <v>0</v>
      </c>
      <c r="AG15" s="100">
        <f>AF15+AF16</f>
        <v>0</v>
      </c>
      <c r="AH15" s="88"/>
      <c r="AI15" s="88"/>
      <c r="AJ15" s="88"/>
      <c r="AK15" s="88"/>
      <c r="AL15" s="88"/>
      <c r="AM15" s="88"/>
      <c r="AN15" s="2"/>
      <c r="AO15" s="2"/>
      <c r="AP15" s="2"/>
      <c r="AQ15" s="2"/>
    </row>
    <row r="16" ht="30.75" customHeight="1">
      <c r="A16" s="89"/>
      <c r="B16" s="10"/>
      <c r="C16" s="10"/>
      <c r="D16" s="10"/>
      <c r="E16" s="10"/>
      <c r="F16" s="10"/>
      <c r="G16" s="11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  <c r="T16" s="83">
        <v>18.0</v>
      </c>
      <c r="U16" s="83">
        <v>19.0</v>
      </c>
      <c r="V16" s="83">
        <v>20.0</v>
      </c>
      <c r="W16" s="83">
        <v>21.0</v>
      </c>
      <c r="X16" s="83">
        <v>22.0</v>
      </c>
      <c r="Y16" s="83">
        <v>23.0</v>
      </c>
      <c r="Z16" s="2"/>
      <c r="AA16" s="92"/>
      <c r="AC16" s="93"/>
      <c r="AD16" s="97"/>
      <c r="AE16" s="98"/>
      <c r="AF16" s="99">
        <f t="shared" si="1"/>
        <v>0</v>
      </c>
      <c r="AG16" s="101"/>
      <c r="AH16" s="88"/>
      <c r="AI16" s="88"/>
      <c r="AJ16" s="88"/>
      <c r="AK16" s="88"/>
      <c r="AL16" s="88"/>
      <c r="AM16" s="88"/>
      <c r="AN16" s="2"/>
      <c r="AO16" s="2"/>
      <c r="AP16" s="2"/>
      <c r="AQ16" s="2"/>
    </row>
    <row r="17" ht="28.5" customHeight="1">
      <c r="A17" s="89"/>
      <c r="B17" s="10"/>
      <c r="C17" s="10"/>
      <c r="D17" s="10"/>
      <c r="E17" s="10"/>
      <c r="F17" s="10"/>
      <c r="G17" s="11"/>
      <c r="H17" s="12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  <c r="T17" s="91">
        <v>25.0</v>
      </c>
      <c r="U17" s="83">
        <v>26.0</v>
      </c>
      <c r="V17" s="83">
        <v>27.0</v>
      </c>
      <c r="W17" s="83">
        <v>28.0</v>
      </c>
      <c r="X17" s="83">
        <v>29.0</v>
      </c>
      <c r="Y17" s="83">
        <v>30.0</v>
      </c>
      <c r="Z17" s="2"/>
      <c r="AA17" s="92"/>
      <c r="AC17" s="93"/>
      <c r="AD17" s="102"/>
      <c r="AE17" s="103"/>
      <c r="AF17" s="103">
        <f>AE17-AD17</f>
        <v>0</v>
      </c>
      <c r="AG17" s="87"/>
      <c r="AH17" s="88"/>
      <c r="AI17" s="88"/>
      <c r="AJ17" s="88"/>
      <c r="AK17" s="88"/>
      <c r="AL17" s="88"/>
      <c r="AM17" s="88"/>
      <c r="AN17" s="2"/>
      <c r="AO17" s="2"/>
      <c r="AP17" s="2"/>
      <c r="AQ17" s="2"/>
    </row>
    <row r="18" ht="35.25" customHeight="1">
      <c r="A18" s="104"/>
      <c r="B18" s="53"/>
      <c r="C18" s="105"/>
      <c r="D18" s="105"/>
      <c r="E18" s="105"/>
      <c r="F18" s="105"/>
      <c r="G18" s="106"/>
      <c r="H18" s="107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6"/>
      <c r="T18" s="83"/>
      <c r="U18" s="83"/>
      <c r="V18" s="83"/>
      <c r="W18" s="83"/>
      <c r="X18" s="83"/>
      <c r="Y18" s="83"/>
      <c r="Z18" s="2"/>
      <c r="AA18" s="108"/>
      <c r="AB18" s="23"/>
      <c r="AC18" s="109"/>
      <c r="AD18" s="88"/>
      <c r="AE18" s="88"/>
      <c r="AF18" s="88"/>
      <c r="AG18" s="110"/>
      <c r="AH18" s="88"/>
      <c r="AI18" s="88"/>
      <c r="AJ18" s="88"/>
      <c r="AK18" s="88"/>
      <c r="AL18" s="88"/>
      <c r="AM18" s="88"/>
      <c r="AN18" s="2"/>
      <c r="AO18" s="2"/>
      <c r="AP18" s="2"/>
      <c r="AQ18" s="2"/>
    </row>
    <row r="19" ht="34.5" customHeight="1">
      <c r="A19" s="111">
        <v>1415933.0</v>
      </c>
      <c r="B19" s="112" t="s">
        <v>53</v>
      </c>
      <c r="C19" s="78" t="s">
        <v>54</v>
      </c>
      <c r="D19" s="77">
        <v>180.0</v>
      </c>
      <c r="E19" s="78" t="s">
        <v>55</v>
      </c>
      <c r="F19" s="78" t="s">
        <v>56</v>
      </c>
      <c r="G19" s="79">
        <v>17.0</v>
      </c>
      <c r="H19" s="80"/>
      <c r="I19" s="113" t="s">
        <v>57</v>
      </c>
      <c r="J19" s="113" t="s">
        <v>57</v>
      </c>
      <c r="K19" s="113"/>
      <c r="L19" s="113"/>
      <c r="M19" s="113"/>
      <c r="N19" s="113"/>
      <c r="O19" s="113"/>
      <c r="P19" s="114" t="s">
        <v>58</v>
      </c>
      <c r="Q19" s="82">
        <v>12.0</v>
      </c>
      <c r="R19" s="82">
        <v>24.0</v>
      </c>
      <c r="S19" s="115">
        <v>24.0</v>
      </c>
      <c r="T19" s="116" t="s">
        <v>38</v>
      </c>
      <c r="U19" s="117" t="s">
        <v>39</v>
      </c>
      <c r="V19" s="117" t="s">
        <v>39</v>
      </c>
      <c r="W19" s="117" t="s">
        <v>40</v>
      </c>
      <c r="X19" s="117" t="s">
        <v>41</v>
      </c>
      <c r="Y19" s="118" t="s">
        <v>42</v>
      </c>
      <c r="Z19" s="2"/>
      <c r="AA19" s="119"/>
      <c r="AB19" s="7"/>
      <c r="AC19" s="72"/>
      <c r="AD19" s="86" t="s">
        <v>37</v>
      </c>
      <c r="AE19" s="7"/>
      <c r="AF19" s="8"/>
      <c r="AG19" s="87"/>
      <c r="AH19" s="88"/>
      <c r="AI19" s="88"/>
      <c r="AJ19" s="88"/>
      <c r="AK19" s="88"/>
      <c r="AL19" s="88"/>
      <c r="AM19" s="88"/>
      <c r="AN19" s="2"/>
      <c r="AO19" s="2"/>
      <c r="AP19" s="2"/>
      <c r="AQ19" s="2"/>
    </row>
    <row r="20" ht="29.25" customHeight="1">
      <c r="A20" s="10"/>
      <c r="B20" s="10"/>
      <c r="C20" s="10"/>
      <c r="D20" s="10"/>
      <c r="E20" s="10"/>
      <c r="F20" s="10"/>
      <c r="G20" s="11"/>
      <c r="H20" s="1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83"/>
      <c r="U20" s="83"/>
      <c r="V20" s="83"/>
      <c r="W20" s="83"/>
      <c r="X20" s="83">
        <v>1.0</v>
      </c>
      <c r="Y20" s="83">
        <v>2.0</v>
      </c>
      <c r="Z20" s="2"/>
      <c r="AA20" s="85"/>
      <c r="AB20" s="14"/>
      <c r="AC20" s="47"/>
      <c r="AD20" s="94" t="s">
        <v>50</v>
      </c>
      <c r="AE20" s="95" t="s">
        <v>51</v>
      </c>
      <c r="AF20" s="96" t="s">
        <v>52</v>
      </c>
      <c r="AG20" s="87"/>
      <c r="AH20" s="88"/>
      <c r="AI20" s="88"/>
      <c r="AJ20" s="88"/>
      <c r="AK20" s="88"/>
      <c r="AL20" s="88"/>
      <c r="AM20" s="88"/>
      <c r="AN20" s="2"/>
      <c r="AO20" s="2"/>
      <c r="AP20" s="2"/>
      <c r="AQ20" s="2"/>
    </row>
    <row r="21" ht="35.25" customHeight="1">
      <c r="A21" s="10"/>
      <c r="B21" s="10"/>
      <c r="C21" s="10"/>
      <c r="D21" s="10"/>
      <c r="E21" s="10"/>
      <c r="F21" s="10"/>
      <c r="G21" s="11"/>
      <c r="H21" s="1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90">
        <v>4.0</v>
      </c>
      <c r="U21" s="90">
        <v>5.0</v>
      </c>
      <c r="V21" s="83">
        <v>6.0</v>
      </c>
      <c r="W21" s="83">
        <v>7.0</v>
      </c>
      <c r="X21" s="91">
        <v>8.0</v>
      </c>
      <c r="Y21" s="83">
        <v>9.0</v>
      </c>
      <c r="Z21" s="2"/>
      <c r="AA21" s="92"/>
      <c r="AC21" s="93"/>
      <c r="AD21" s="97"/>
      <c r="AE21" s="98"/>
      <c r="AF21" s="99">
        <f t="shared" ref="AF21:AF22" si="2">AD21*AE21</f>
        <v>0</v>
      </c>
      <c r="AG21" s="100">
        <f>AF21+AF22</f>
        <v>0</v>
      </c>
      <c r="AH21" s="88"/>
      <c r="AI21" s="88"/>
      <c r="AJ21" s="88"/>
      <c r="AK21" s="88"/>
      <c r="AL21" s="88"/>
      <c r="AM21" s="88"/>
      <c r="AN21" s="2"/>
      <c r="AO21" s="2"/>
      <c r="AP21" s="2"/>
      <c r="AQ21" s="2"/>
    </row>
    <row r="22" ht="31.5" customHeight="1">
      <c r="A22" s="10"/>
      <c r="B22" s="10"/>
      <c r="C22" s="10"/>
      <c r="D22" s="10"/>
      <c r="E22" s="10"/>
      <c r="F22" s="10"/>
      <c r="G22" s="11"/>
      <c r="H22" s="1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90">
        <v>11.0</v>
      </c>
      <c r="U22" s="90">
        <v>12.0</v>
      </c>
      <c r="V22" s="83">
        <v>13.0</v>
      </c>
      <c r="W22" s="83">
        <v>14.0</v>
      </c>
      <c r="X22" s="83">
        <v>15.0</v>
      </c>
      <c r="Y22" s="83">
        <v>16.0</v>
      </c>
      <c r="Z22" s="2"/>
      <c r="AA22" s="92"/>
      <c r="AC22" s="93"/>
      <c r="AD22" s="97"/>
      <c r="AE22" s="98"/>
      <c r="AF22" s="99">
        <f t="shared" si="2"/>
        <v>0</v>
      </c>
      <c r="AG22" s="101"/>
      <c r="AH22" s="88"/>
      <c r="AI22" s="88"/>
      <c r="AJ22" s="88"/>
      <c r="AK22" s="88"/>
      <c r="AL22" s="88"/>
      <c r="AM22" s="88"/>
      <c r="AN22" s="2"/>
      <c r="AO22" s="2"/>
      <c r="AP22" s="2"/>
      <c r="AQ22" s="2"/>
    </row>
    <row r="23" ht="27.75" customHeight="1">
      <c r="A23" s="10"/>
      <c r="B23" s="10"/>
      <c r="C23" s="10"/>
      <c r="D23" s="10"/>
      <c r="E23" s="10"/>
      <c r="F23" s="10"/>
      <c r="G23" s="11"/>
      <c r="H23" s="12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83">
        <v>18.0</v>
      </c>
      <c r="U23" s="83">
        <v>19.0</v>
      </c>
      <c r="V23" s="83">
        <v>20.0</v>
      </c>
      <c r="W23" s="83">
        <v>21.0</v>
      </c>
      <c r="X23" s="83">
        <v>22.0</v>
      </c>
      <c r="Y23" s="83">
        <v>23.0</v>
      </c>
      <c r="Z23" s="2"/>
      <c r="AA23" s="92"/>
      <c r="AC23" s="93"/>
      <c r="AD23" s="102"/>
      <c r="AE23" s="103"/>
      <c r="AF23" s="103">
        <f>AE23-AD23</f>
        <v>0</v>
      </c>
      <c r="AG23" s="87"/>
      <c r="AH23" s="88"/>
      <c r="AI23" s="88"/>
      <c r="AJ23" s="88"/>
      <c r="AK23" s="88"/>
      <c r="AL23" s="88"/>
      <c r="AM23" s="88"/>
      <c r="AN23" s="2"/>
      <c r="AO23" s="2"/>
      <c r="AP23" s="2"/>
      <c r="AQ23" s="2"/>
    </row>
    <row r="24" ht="32.25" customHeight="1">
      <c r="A24" s="53"/>
      <c r="B24" s="53"/>
      <c r="C24" s="105"/>
      <c r="D24" s="105"/>
      <c r="E24" s="105"/>
      <c r="F24" s="105"/>
      <c r="G24" s="106"/>
      <c r="H24" s="107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91">
        <v>25.0</v>
      </c>
      <c r="U24" s="83">
        <v>26.0</v>
      </c>
      <c r="V24" s="83">
        <v>27.0</v>
      </c>
      <c r="W24" s="83">
        <v>28.0</v>
      </c>
      <c r="X24" s="83">
        <v>29.0</v>
      </c>
      <c r="Y24" s="83">
        <v>30.0</v>
      </c>
      <c r="Z24" s="2"/>
      <c r="AA24" s="108"/>
      <c r="AB24" s="23"/>
      <c r="AC24" s="109"/>
      <c r="AD24" s="120"/>
      <c r="AE24" s="120"/>
      <c r="AF24" s="120"/>
      <c r="AG24" s="121"/>
      <c r="AH24" s="120"/>
      <c r="AI24" s="120"/>
      <c r="AJ24" s="120"/>
      <c r="AK24" s="120"/>
      <c r="AL24" s="120"/>
      <c r="AM24" s="120"/>
      <c r="AN24" s="2"/>
      <c r="AO24" s="2"/>
      <c r="AP24" s="2"/>
      <c r="AQ24" s="2"/>
    </row>
    <row r="25" ht="21.0" customHeight="1">
      <c r="A25" s="75">
        <v>1430399.0</v>
      </c>
      <c r="B25" s="112" t="s">
        <v>53</v>
      </c>
      <c r="C25" s="78" t="s">
        <v>59</v>
      </c>
      <c r="D25" s="77">
        <v>220.0</v>
      </c>
      <c r="E25" s="78" t="s">
        <v>60</v>
      </c>
      <c r="F25" s="78" t="s">
        <v>61</v>
      </c>
      <c r="G25" s="79">
        <v>23.0</v>
      </c>
      <c r="H25" s="80"/>
      <c r="I25" s="113"/>
      <c r="J25" s="113" t="s">
        <v>62</v>
      </c>
      <c r="K25" s="113" t="s">
        <v>62</v>
      </c>
      <c r="L25" s="113" t="s">
        <v>62</v>
      </c>
      <c r="M25" s="113"/>
      <c r="N25" s="113" t="s">
        <v>57</v>
      </c>
      <c r="O25" s="113"/>
      <c r="P25" s="114" t="s">
        <v>58</v>
      </c>
      <c r="Q25" s="82">
        <v>75.0</v>
      </c>
      <c r="R25" s="82">
        <v>36.0</v>
      </c>
      <c r="S25" s="115">
        <v>36.0</v>
      </c>
      <c r="T25" s="70" t="s">
        <v>38</v>
      </c>
      <c r="U25" s="70" t="s">
        <v>39</v>
      </c>
      <c r="V25" s="70" t="s">
        <v>39</v>
      </c>
      <c r="W25" s="70" t="s">
        <v>40</v>
      </c>
      <c r="X25" s="70" t="s">
        <v>41</v>
      </c>
      <c r="Y25" s="70" t="s">
        <v>42</v>
      </c>
      <c r="Z25" s="2"/>
      <c r="AA25" s="71"/>
      <c r="AB25" s="7"/>
      <c r="AC25" s="72"/>
      <c r="AD25" s="120"/>
      <c r="AE25" s="120"/>
      <c r="AF25" s="120"/>
      <c r="AG25" s="121"/>
      <c r="AH25" s="120"/>
      <c r="AI25" s="120"/>
      <c r="AJ25" s="120"/>
      <c r="AK25" s="120"/>
      <c r="AL25" s="120"/>
      <c r="AM25" s="120"/>
      <c r="AN25" s="2"/>
      <c r="AO25" s="2"/>
      <c r="AP25" s="2"/>
      <c r="AQ25" s="2"/>
    </row>
    <row r="26" ht="21.0" customHeight="1">
      <c r="A26" s="89"/>
      <c r="B26" s="10"/>
      <c r="C26" s="10"/>
      <c r="D26" s="10"/>
      <c r="E26" s="10"/>
      <c r="F26" s="10"/>
      <c r="G26" s="11"/>
      <c r="H26" s="1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83"/>
      <c r="U26" s="83"/>
      <c r="V26" s="83"/>
      <c r="W26" s="83"/>
      <c r="X26" s="83">
        <v>1.0</v>
      </c>
      <c r="Y26" s="90">
        <v>2.0</v>
      </c>
      <c r="Z26" s="2"/>
      <c r="AA26" s="85"/>
      <c r="AB26" s="14"/>
      <c r="AC26" s="47"/>
      <c r="AD26" s="86" t="s">
        <v>37</v>
      </c>
      <c r="AE26" s="7"/>
      <c r="AF26" s="8"/>
      <c r="AG26" s="87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21.0" customHeight="1">
      <c r="A27" s="89"/>
      <c r="B27" s="10"/>
      <c r="C27" s="10"/>
      <c r="D27" s="10"/>
      <c r="E27" s="10"/>
      <c r="F27" s="10"/>
      <c r="G27" s="11"/>
      <c r="H27" s="12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83">
        <v>4.0</v>
      </c>
      <c r="U27" s="90">
        <v>5.0</v>
      </c>
      <c r="V27" s="90">
        <v>6.0</v>
      </c>
      <c r="W27" s="90">
        <v>7.0</v>
      </c>
      <c r="X27" s="91">
        <v>8.0</v>
      </c>
      <c r="Y27" s="90">
        <v>9.0</v>
      </c>
      <c r="Z27" s="2"/>
      <c r="AA27" s="92"/>
      <c r="AC27" s="93"/>
      <c r="AD27" s="94" t="s">
        <v>50</v>
      </c>
      <c r="AE27" s="95" t="s">
        <v>51</v>
      </c>
      <c r="AF27" s="96" t="s">
        <v>52</v>
      </c>
      <c r="AG27" s="87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21.0" customHeight="1">
      <c r="A28" s="89"/>
      <c r="B28" s="10"/>
      <c r="C28" s="10"/>
      <c r="D28" s="10"/>
      <c r="E28" s="10"/>
      <c r="F28" s="10"/>
      <c r="G28" s="11"/>
      <c r="H28" s="1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83">
        <v>11.0</v>
      </c>
      <c r="U28" s="90">
        <v>12.0</v>
      </c>
      <c r="V28" s="90">
        <v>13.0</v>
      </c>
      <c r="W28" s="90">
        <v>14.0</v>
      </c>
      <c r="X28" s="83">
        <v>15.0</v>
      </c>
      <c r="Y28" s="83">
        <v>16.0</v>
      </c>
      <c r="Z28" s="2"/>
      <c r="AA28" s="92"/>
      <c r="AC28" s="93"/>
      <c r="AD28" s="97"/>
      <c r="AE28" s="98"/>
      <c r="AF28" s="99">
        <f t="shared" ref="AF28:AF29" si="3">AD28*AE28</f>
        <v>0</v>
      </c>
      <c r="AG28" s="100">
        <f>AF28+AF29</f>
        <v>0</v>
      </c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</row>
    <row r="29" ht="21.0" customHeight="1">
      <c r="A29" s="89"/>
      <c r="B29" s="10"/>
      <c r="C29" s="10"/>
      <c r="D29" s="10"/>
      <c r="E29" s="10"/>
      <c r="F29" s="10"/>
      <c r="G29" s="11"/>
      <c r="H29" s="12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83">
        <v>18.0</v>
      </c>
      <c r="U29" s="83">
        <v>19.0</v>
      </c>
      <c r="V29" s="83">
        <v>20.0</v>
      </c>
      <c r="W29" s="83">
        <v>21.0</v>
      </c>
      <c r="X29" s="83">
        <v>22.0</v>
      </c>
      <c r="Y29" s="83">
        <v>23.0</v>
      </c>
      <c r="Z29" s="2"/>
      <c r="AA29" s="92"/>
      <c r="AC29" s="93"/>
      <c r="AD29" s="97"/>
      <c r="AE29" s="98"/>
      <c r="AF29" s="99">
        <f t="shared" si="3"/>
        <v>0</v>
      </c>
      <c r="AG29" s="101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</row>
    <row r="30" ht="21.0" customHeight="1">
      <c r="A30" s="104"/>
      <c r="B30" s="53"/>
      <c r="C30" s="10"/>
      <c r="D30" s="105"/>
      <c r="E30" s="10"/>
      <c r="F30" s="10"/>
      <c r="G30" s="106"/>
      <c r="H30" s="107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23">
        <v>25.0</v>
      </c>
      <c r="U30" s="124">
        <v>26.0</v>
      </c>
      <c r="V30" s="124">
        <v>27.0</v>
      </c>
      <c r="W30" s="124">
        <v>28.0</v>
      </c>
      <c r="X30" s="124">
        <v>29.0</v>
      </c>
      <c r="Y30" s="124">
        <v>30.0</v>
      </c>
      <c r="Z30" s="2"/>
      <c r="AA30" s="108"/>
      <c r="AB30" s="23"/>
      <c r="AC30" s="109"/>
      <c r="AD30" s="102"/>
      <c r="AE30" s="103"/>
      <c r="AF30" s="103">
        <f>AE30-AD30</f>
        <v>0</v>
      </c>
      <c r="AG30" s="87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</row>
    <row r="31" ht="39.75" customHeight="1">
      <c r="A31" s="125"/>
      <c r="B31" s="126"/>
      <c r="C31" s="127"/>
      <c r="D31" s="125"/>
      <c r="E31" s="128"/>
      <c r="F31" s="128"/>
      <c r="G31" s="129"/>
      <c r="H31" s="129"/>
      <c r="I31" s="130"/>
      <c r="J31" s="130"/>
      <c r="K31" s="130"/>
      <c r="L31" s="130"/>
      <c r="M31" s="130"/>
      <c r="N31" s="130"/>
      <c r="O31" s="130"/>
      <c r="P31" s="131"/>
      <c r="Q31" s="132"/>
      <c r="R31" s="132"/>
      <c r="S31" s="133">
        <f>S13+S19+S25</f>
        <v>84</v>
      </c>
      <c r="T31" s="83"/>
      <c r="U31" s="83"/>
      <c r="V31" s="83"/>
      <c r="W31" s="83"/>
      <c r="X31" s="83"/>
      <c r="Y31" s="83"/>
      <c r="Z31" s="2"/>
      <c r="AA31" s="134"/>
      <c r="AB31" s="134"/>
      <c r="AC31" s="134"/>
      <c r="AD31" s="135"/>
      <c r="AE31" s="135"/>
      <c r="AF31" s="135"/>
      <c r="AG31" s="87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</row>
    <row r="32" ht="47.25" customHeight="1">
      <c r="A32" s="136" t="s">
        <v>63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8"/>
      <c r="P32" s="139" t="s">
        <v>64</v>
      </c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ht="47.25" customHeight="1">
      <c r="A33" s="142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4"/>
      <c r="P33" s="145" t="s">
        <v>65</v>
      </c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7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ht="54.75" customHeight="1">
      <c r="A34" s="148"/>
      <c r="B34" s="149"/>
      <c r="C34" s="149"/>
      <c r="D34" s="149"/>
      <c r="E34" s="149"/>
      <c r="F34" s="149"/>
      <c r="G34" s="149"/>
      <c r="H34" s="149"/>
      <c r="I34" s="150"/>
      <c r="J34" s="150"/>
      <c r="K34" s="150"/>
      <c r="L34" s="150"/>
      <c r="M34" s="151"/>
      <c r="N34" s="49"/>
      <c r="O34" s="50"/>
      <c r="P34" s="152" t="s">
        <v>66</v>
      </c>
      <c r="Q34" s="147"/>
      <c r="R34" s="153">
        <f>SUM(R13:R30)</f>
        <v>84</v>
      </c>
      <c r="S34" s="1"/>
      <c r="T34" s="154"/>
      <c r="U34" s="154"/>
      <c r="V34" s="154"/>
      <c r="W34" s="154"/>
      <c r="X34" s="154"/>
      <c r="Y34" s="155"/>
      <c r="Z34" s="155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ht="12.75" customHeight="1">
      <c r="A35" s="156" t="s">
        <v>67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8"/>
      <c r="Z35" s="2"/>
      <c r="AA35" s="159" t="s">
        <v>36</v>
      </c>
      <c r="AB35" s="14"/>
      <c r="AC35" s="160"/>
      <c r="AD35" s="51" t="s">
        <v>37</v>
      </c>
      <c r="AE35" s="14"/>
      <c r="AF35" s="14"/>
      <c r="AG35" s="160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ht="12.75" customHeight="1">
      <c r="A36" s="161" t="s">
        <v>68</v>
      </c>
      <c r="B36" s="49"/>
      <c r="C36" s="49"/>
      <c r="D36" s="162"/>
      <c r="E36" s="163" t="s">
        <v>69</v>
      </c>
      <c r="F36" s="162"/>
      <c r="G36" s="164" t="s">
        <v>70</v>
      </c>
      <c r="H36" s="165" t="s">
        <v>71</v>
      </c>
      <c r="I36" s="166" t="s">
        <v>30</v>
      </c>
      <c r="J36" s="167"/>
      <c r="K36" s="167"/>
      <c r="L36" s="167"/>
      <c r="M36" s="167"/>
      <c r="N36" s="168"/>
      <c r="O36" s="169"/>
      <c r="P36" s="170" t="s">
        <v>72</v>
      </c>
      <c r="Q36" s="171" t="s">
        <v>73</v>
      </c>
      <c r="R36" s="171" t="s">
        <v>74</v>
      </c>
      <c r="S36" s="164" t="s">
        <v>75</v>
      </c>
      <c r="T36" s="166" t="s">
        <v>76</v>
      </c>
      <c r="U36" s="167"/>
      <c r="V36" s="167"/>
      <c r="W36" s="167"/>
      <c r="X36" s="167"/>
      <c r="Y36" s="172"/>
      <c r="Z36" s="2"/>
      <c r="AA36" s="173"/>
      <c r="AC36" s="174"/>
      <c r="AD36" s="173"/>
      <c r="AG36" s="174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ht="12.75" customHeight="1">
      <c r="A37" s="59"/>
      <c r="B37" s="57"/>
      <c r="C37" s="57"/>
      <c r="D37" s="61"/>
      <c r="E37" s="56"/>
      <c r="F37" s="61"/>
      <c r="G37" s="175"/>
      <c r="H37" s="175"/>
      <c r="I37" s="176" t="s">
        <v>38</v>
      </c>
      <c r="J37" s="176" t="s">
        <v>39</v>
      </c>
      <c r="K37" s="176" t="s">
        <v>39</v>
      </c>
      <c r="L37" s="176" t="s">
        <v>40</v>
      </c>
      <c r="M37" s="176" t="s">
        <v>41</v>
      </c>
      <c r="N37" s="177" t="s">
        <v>42</v>
      </c>
      <c r="O37" s="177" t="s">
        <v>43</v>
      </c>
      <c r="P37" s="175"/>
      <c r="Q37" s="175"/>
      <c r="R37" s="175"/>
      <c r="S37" s="175"/>
      <c r="T37" s="176" t="s">
        <v>38</v>
      </c>
      <c r="U37" s="176" t="s">
        <v>39</v>
      </c>
      <c r="V37" s="176" t="s">
        <v>39</v>
      </c>
      <c r="W37" s="176" t="s">
        <v>40</v>
      </c>
      <c r="X37" s="176" t="s">
        <v>41</v>
      </c>
      <c r="Y37" s="178" t="s">
        <v>42</v>
      </c>
      <c r="Z37" s="2"/>
      <c r="AA37" s="179"/>
      <c r="AB37" s="23"/>
      <c r="AC37" s="180"/>
      <c r="AD37" s="60"/>
      <c r="AE37" s="57"/>
      <c r="AF37" s="57"/>
      <c r="AG37" s="181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ht="23.25" customHeight="1">
      <c r="A38" s="182"/>
      <c r="B38" s="183"/>
      <c r="C38" s="183"/>
      <c r="D38" s="80"/>
      <c r="E38" s="182"/>
      <c r="F38" s="80"/>
      <c r="G38" s="184"/>
      <c r="H38" s="185"/>
      <c r="I38" s="185"/>
      <c r="J38" s="185"/>
      <c r="K38" s="185"/>
      <c r="L38" s="185"/>
      <c r="M38" s="185"/>
      <c r="N38" s="185"/>
      <c r="O38" s="185"/>
      <c r="P38" s="184"/>
      <c r="Q38" s="186"/>
      <c r="R38" s="187"/>
      <c r="S38" s="188"/>
      <c r="T38" s="83"/>
      <c r="U38" s="83"/>
      <c r="V38" s="83"/>
      <c r="W38" s="83"/>
      <c r="X38" s="83">
        <v>1.0</v>
      </c>
      <c r="Y38" s="83">
        <v>2.0</v>
      </c>
      <c r="Z38" s="2"/>
      <c r="AA38" s="189"/>
      <c r="AB38" s="14"/>
      <c r="AC38" s="160"/>
      <c r="AD38" s="190" t="s">
        <v>37</v>
      </c>
      <c r="AE38" s="7"/>
      <c r="AF38" s="8"/>
      <c r="AG38" s="87"/>
      <c r="AH38" s="2"/>
      <c r="AI38" s="1"/>
      <c r="AJ38" s="1"/>
      <c r="AK38" s="1"/>
      <c r="AL38" s="1"/>
      <c r="AM38" s="1"/>
      <c r="AN38" s="1"/>
      <c r="AO38" s="1"/>
      <c r="AP38" s="2"/>
      <c r="AQ38" s="2"/>
    </row>
    <row r="39" ht="23.25" customHeight="1">
      <c r="A39" s="11"/>
      <c r="D39" s="12"/>
      <c r="E39" s="11"/>
      <c r="F39" s="12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83">
        <v>4.0</v>
      </c>
      <c r="U39" s="83">
        <v>5.0</v>
      </c>
      <c r="V39" s="83">
        <v>6.0</v>
      </c>
      <c r="W39" s="83">
        <v>7.0</v>
      </c>
      <c r="X39" s="91">
        <v>8.0</v>
      </c>
      <c r="Y39" s="83">
        <v>9.0</v>
      </c>
      <c r="Z39" s="2"/>
      <c r="AA39" s="11"/>
      <c r="AC39" s="174"/>
      <c r="AD39" s="191" t="s">
        <v>50</v>
      </c>
      <c r="AE39" s="95" t="s">
        <v>51</v>
      </c>
      <c r="AF39" s="96" t="s">
        <v>52</v>
      </c>
      <c r="AG39" s="87"/>
      <c r="AH39" s="2"/>
      <c r="AI39" s="1"/>
      <c r="AJ39" s="1"/>
      <c r="AK39" s="1"/>
      <c r="AL39" s="1"/>
      <c r="AM39" s="1"/>
      <c r="AN39" s="1"/>
      <c r="AO39" s="1"/>
      <c r="AP39" s="2"/>
      <c r="AQ39" s="2"/>
    </row>
    <row r="40" ht="23.25" customHeight="1">
      <c r="A40" s="11"/>
      <c r="D40" s="12"/>
      <c r="E40" s="11"/>
      <c r="F40" s="12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83">
        <v>11.0</v>
      </c>
      <c r="U40" s="83">
        <v>12.0</v>
      </c>
      <c r="V40" s="83">
        <v>13.0</v>
      </c>
      <c r="W40" s="83">
        <v>14.0</v>
      </c>
      <c r="X40" s="83">
        <v>15.0</v>
      </c>
      <c r="Y40" s="83">
        <v>16.0</v>
      </c>
      <c r="Z40" s="2"/>
      <c r="AA40" s="11"/>
      <c r="AC40" s="174"/>
      <c r="AD40" s="192"/>
      <c r="AE40" s="98"/>
      <c r="AF40" s="99">
        <f t="shared" ref="AF40:AF41" si="4">AD40*AE40</f>
        <v>0</v>
      </c>
      <c r="AG40" s="100">
        <f>AF40+AF41</f>
        <v>0</v>
      </c>
      <c r="AH40" s="2"/>
      <c r="AI40" s="1"/>
      <c r="AJ40" s="1"/>
      <c r="AK40" s="1"/>
      <c r="AL40" s="1"/>
      <c r="AM40" s="1"/>
      <c r="AN40" s="1"/>
      <c r="AO40" s="1"/>
      <c r="AP40" s="2"/>
      <c r="AQ40" s="2"/>
    </row>
    <row r="41" ht="23.25" customHeight="1">
      <c r="A41" s="11"/>
      <c r="D41" s="12"/>
      <c r="E41" s="11"/>
      <c r="F41" s="12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83">
        <v>18.0</v>
      </c>
      <c r="U41" s="83">
        <v>19.0</v>
      </c>
      <c r="V41" s="83">
        <v>20.0</v>
      </c>
      <c r="W41" s="83">
        <v>21.0</v>
      </c>
      <c r="X41" s="83">
        <v>22.0</v>
      </c>
      <c r="Y41" s="83">
        <v>23.0</v>
      </c>
      <c r="Z41" s="2"/>
      <c r="AA41" s="11"/>
      <c r="AC41" s="174"/>
      <c r="AD41" s="192"/>
      <c r="AE41" s="98"/>
      <c r="AF41" s="99">
        <f t="shared" si="4"/>
        <v>0</v>
      </c>
      <c r="AG41" s="101"/>
      <c r="AH41" s="2"/>
      <c r="AI41" s="1"/>
      <c r="AJ41" s="1"/>
      <c r="AK41" s="1"/>
      <c r="AL41" s="1"/>
      <c r="AM41" s="1"/>
      <c r="AN41" s="1"/>
      <c r="AO41" s="1"/>
      <c r="AP41" s="2"/>
      <c r="AQ41" s="2"/>
    </row>
    <row r="42" ht="23.25" customHeight="1">
      <c r="A42" s="106"/>
      <c r="B42" s="193"/>
      <c r="C42" s="193"/>
      <c r="D42" s="107"/>
      <c r="E42" s="106"/>
      <c r="F42" s="107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91">
        <v>25.0</v>
      </c>
      <c r="U42" s="83">
        <v>26.0</v>
      </c>
      <c r="V42" s="83">
        <v>27.0</v>
      </c>
      <c r="W42" s="83">
        <v>28.0</v>
      </c>
      <c r="X42" s="83">
        <v>29.0</v>
      </c>
      <c r="Y42" s="83">
        <v>30.0</v>
      </c>
      <c r="Z42" s="2"/>
      <c r="AA42" s="16"/>
      <c r="AB42" s="23"/>
      <c r="AC42" s="180"/>
      <c r="AD42" s="194"/>
      <c r="AE42" s="195"/>
      <c r="AF42" s="195">
        <f>AE42-AD42</f>
        <v>0</v>
      </c>
      <c r="AG42" s="196"/>
      <c r="AH42" s="2"/>
      <c r="AI42" s="1"/>
      <c r="AJ42" s="1"/>
      <c r="AK42" s="1"/>
      <c r="AL42" s="1"/>
      <c r="AM42" s="1"/>
      <c r="AN42" s="1"/>
      <c r="AO42" s="1"/>
      <c r="AP42" s="2"/>
      <c r="AQ42" s="2"/>
    </row>
    <row r="43" ht="41.25" customHeight="1">
      <c r="A43" s="197"/>
      <c r="H43" s="93"/>
      <c r="I43" s="198" t="s">
        <v>77</v>
      </c>
      <c r="J43" s="140"/>
      <c r="K43" s="140"/>
      <c r="L43" s="140"/>
      <c r="M43" s="140"/>
      <c r="N43" s="140"/>
      <c r="O43" s="140"/>
      <c r="P43" s="140"/>
      <c r="Q43" s="141"/>
      <c r="R43" s="1"/>
      <c r="S43" s="153">
        <f>SUM(S38:S42)</f>
        <v>0</v>
      </c>
      <c r="T43" s="1"/>
      <c r="U43" s="1"/>
      <c r="V43" s="1"/>
      <c r="W43" s="1"/>
      <c r="X43" s="1"/>
      <c r="Y43" s="199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0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12.75" customHeight="1">
      <c r="A68" s="2"/>
      <c r="B68" s="2"/>
      <c r="C68" s="2"/>
      <c r="D68" s="2"/>
      <c r="E68" s="2"/>
      <c r="F68" s="1" t="s">
        <v>78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12.75" customHeight="1">
      <c r="A69" s="2"/>
      <c r="B69" s="2"/>
      <c r="C69" s="2"/>
      <c r="D69" s="2"/>
      <c r="E69" s="2"/>
      <c r="F69" s="1" t="s">
        <v>79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12.75" customHeight="1">
      <c r="A70" s="2"/>
      <c r="B70" s="2"/>
      <c r="C70" s="2"/>
      <c r="D70" s="2"/>
      <c r="E70" s="2"/>
      <c r="F70" s="1" t="s">
        <v>80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12.75" customHeight="1">
      <c r="A71" s="2"/>
      <c r="B71" s="2"/>
      <c r="C71" s="2"/>
      <c r="D71" s="2"/>
      <c r="E71" s="2"/>
      <c r="F71" s="1" t="s">
        <v>81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12.75" customHeight="1">
      <c r="A72" s="2"/>
      <c r="B72" s="2"/>
      <c r="C72" s="2"/>
      <c r="D72" s="2"/>
      <c r="E72" s="2"/>
      <c r="F72" s="1" t="s">
        <v>82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12.75" customHeight="1">
      <c r="A73" s="2"/>
      <c r="B73" s="2"/>
      <c r="C73" s="2"/>
      <c r="D73" s="2"/>
      <c r="E73" s="2"/>
      <c r="F73" s="1" t="s">
        <v>83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12.75" customHeight="1">
      <c r="A74" s="2"/>
      <c r="B74" s="2"/>
      <c r="C74" s="2"/>
      <c r="D74" s="2"/>
      <c r="E74" s="2"/>
      <c r="F74" s="1" t="s">
        <v>84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136">
    <mergeCell ref="G6:O6"/>
    <mergeCell ref="G7:Y7"/>
    <mergeCell ref="A9:Y9"/>
    <mergeCell ref="P6:W6"/>
    <mergeCell ref="T10:Y11"/>
    <mergeCell ref="S10:S11"/>
    <mergeCell ref="AA10:AC11"/>
    <mergeCell ref="AA12:AC12"/>
    <mergeCell ref="AD10:AG11"/>
    <mergeCell ref="AD13:AF13"/>
    <mergeCell ref="AG15:AG16"/>
    <mergeCell ref="AA13:AC18"/>
    <mergeCell ref="P3:W3"/>
    <mergeCell ref="X4:Y6"/>
    <mergeCell ref="P4:W4"/>
    <mergeCell ref="X3:Y3"/>
    <mergeCell ref="P5:W5"/>
    <mergeCell ref="Q10:Q11"/>
    <mergeCell ref="R10:R11"/>
    <mergeCell ref="I10:N10"/>
    <mergeCell ref="P10:P11"/>
    <mergeCell ref="G3:O3"/>
    <mergeCell ref="G4:O4"/>
    <mergeCell ref="G5:O5"/>
    <mergeCell ref="P8:X8"/>
    <mergeCell ref="D2:Y2"/>
    <mergeCell ref="A19:A24"/>
    <mergeCell ref="A13:A18"/>
    <mergeCell ref="A2:A7"/>
    <mergeCell ref="C10:C11"/>
    <mergeCell ref="D10:D11"/>
    <mergeCell ref="B2:C4"/>
    <mergeCell ref="B5:C7"/>
    <mergeCell ref="D3:F7"/>
    <mergeCell ref="E10:E11"/>
    <mergeCell ref="G10:H11"/>
    <mergeCell ref="B10:B11"/>
    <mergeCell ref="B13:B18"/>
    <mergeCell ref="F13:F18"/>
    <mergeCell ref="G13:H18"/>
    <mergeCell ref="J13:J18"/>
    <mergeCell ref="I13:I18"/>
    <mergeCell ref="R13:R18"/>
    <mergeCell ref="S13:S18"/>
    <mergeCell ref="Q19:Q24"/>
    <mergeCell ref="R19:R24"/>
    <mergeCell ref="S19:S24"/>
    <mergeCell ref="P13:P18"/>
    <mergeCell ref="O13:O18"/>
    <mergeCell ref="N13:N18"/>
    <mergeCell ref="K13:K18"/>
    <mergeCell ref="L13:L18"/>
    <mergeCell ref="M13:M18"/>
    <mergeCell ref="Q13:Q18"/>
    <mergeCell ref="K19:K24"/>
    <mergeCell ref="G19:H24"/>
    <mergeCell ref="I19:I24"/>
    <mergeCell ref="J19:J24"/>
    <mergeCell ref="B25:B30"/>
    <mergeCell ref="C25:C30"/>
    <mergeCell ref="D19:D24"/>
    <mergeCell ref="B19:B24"/>
    <mergeCell ref="C19:C24"/>
    <mergeCell ref="K38:K42"/>
    <mergeCell ref="J38:J42"/>
    <mergeCell ref="J25:J30"/>
    <mergeCell ref="K25:K30"/>
    <mergeCell ref="D25:D30"/>
    <mergeCell ref="F19:F24"/>
    <mergeCell ref="F10:F11"/>
    <mergeCell ref="D13:D18"/>
    <mergeCell ref="A10:A11"/>
    <mergeCell ref="E19:E24"/>
    <mergeCell ref="E13:E18"/>
    <mergeCell ref="C13:C18"/>
    <mergeCell ref="E25:E30"/>
    <mergeCell ref="F25:F30"/>
    <mergeCell ref="G25:H30"/>
    <mergeCell ref="I25:I30"/>
    <mergeCell ref="A32:O33"/>
    <mergeCell ref="A25:A30"/>
    <mergeCell ref="E36:F37"/>
    <mergeCell ref="E38:F42"/>
    <mergeCell ref="G38:G42"/>
    <mergeCell ref="H38:H42"/>
    <mergeCell ref="A43:H43"/>
    <mergeCell ref="A38:D42"/>
    <mergeCell ref="I38:I42"/>
    <mergeCell ref="H36:H37"/>
    <mergeCell ref="A36:D37"/>
    <mergeCell ref="G36:G37"/>
    <mergeCell ref="S25:S30"/>
    <mergeCell ref="AA26:AC30"/>
    <mergeCell ref="AA25:AC25"/>
    <mergeCell ref="P25:P30"/>
    <mergeCell ref="Q25:Q30"/>
    <mergeCell ref="R25:R30"/>
    <mergeCell ref="T36:Y36"/>
    <mergeCell ref="P32:AG32"/>
    <mergeCell ref="P33:AG33"/>
    <mergeCell ref="P34:Q34"/>
    <mergeCell ref="L19:L24"/>
    <mergeCell ref="M19:M24"/>
    <mergeCell ref="N19:N24"/>
    <mergeCell ref="O19:O24"/>
    <mergeCell ref="P19:P24"/>
    <mergeCell ref="N25:N30"/>
    <mergeCell ref="O25:O30"/>
    <mergeCell ref="AA35:AC37"/>
    <mergeCell ref="AD35:AG37"/>
    <mergeCell ref="AA38:AC42"/>
    <mergeCell ref="AD38:AF38"/>
    <mergeCell ref="AG40:AG41"/>
    <mergeCell ref="S36:S37"/>
    <mergeCell ref="R36:R37"/>
    <mergeCell ref="N38:N42"/>
    <mergeCell ref="I43:Q43"/>
    <mergeCell ref="O38:O42"/>
    <mergeCell ref="P38:P42"/>
    <mergeCell ref="Q38:Q42"/>
    <mergeCell ref="R38:R42"/>
    <mergeCell ref="S38:S42"/>
    <mergeCell ref="M38:M42"/>
    <mergeCell ref="Q36:Q37"/>
    <mergeCell ref="L38:L42"/>
    <mergeCell ref="L25:L30"/>
    <mergeCell ref="P36:P37"/>
    <mergeCell ref="M25:M30"/>
    <mergeCell ref="I36:N36"/>
    <mergeCell ref="M34:O34"/>
    <mergeCell ref="AD26:AF26"/>
    <mergeCell ref="AG28:AG29"/>
    <mergeCell ref="AD19:AF19"/>
    <mergeCell ref="AG21:AG22"/>
    <mergeCell ref="AA20:AC24"/>
    <mergeCell ref="AA19:AC19"/>
  </mergeCells>
  <dataValidations>
    <dataValidation type="list" allowBlank="1" showErrorMessage="1" sqref="G38 P38">
      <formula1>$F$68:$F$74</formula1>
    </dataValidation>
    <dataValidation type="list" allowBlank="1" showErrorMessage="1" sqref="F68:F74">
      <formula1>$A$1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