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200" windowHeight="6735" firstSheet="1" activeTab="4"/>
  </bookViews>
  <sheets>
    <sheet name="RMI - FEB 2017" sheetId="2" r:id="rId1"/>
    <sheet name="RMI MAR 2017" sheetId="4" r:id="rId2"/>
    <sheet name="MAYO 2017" sheetId="6" r:id="rId3"/>
    <sheet name="ABRIL 2017" sheetId="5" r:id="rId4"/>
    <sheet name="JUNIO 2017" sheetId="7" r:id="rId5"/>
    <sheet name="Hoja1" sheetId="3" r:id="rId6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33" i="7" l="1"/>
  <c r="R23" i="7" l="1"/>
  <c r="R18" i="7" l="1"/>
  <c r="R38" i="7"/>
  <c r="R28" i="7"/>
  <c r="Q44" i="7"/>
  <c r="X40" i="7"/>
  <c r="R13" i="7"/>
  <c r="Q34" i="6" l="1"/>
  <c r="R18" i="6"/>
  <c r="R13" i="6"/>
  <c r="S30" i="6" l="1"/>
  <c r="T30" i="6" s="1"/>
  <c r="U30" i="6" s="1"/>
  <c r="V30" i="6" s="1"/>
  <c r="W30" i="6" s="1"/>
  <c r="X30" i="6" s="1"/>
  <c r="S31" i="6" s="1"/>
  <c r="T31" i="6" s="1"/>
  <c r="U31" i="6" s="1"/>
  <c r="V31" i="6" s="1"/>
  <c r="W31" i="6" s="1"/>
  <c r="X31" i="6" s="1"/>
  <c r="U20" i="5"/>
  <c r="V20" i="5" s="1"/>
  <c r="W20" i="5" s="1"/>
  <c r="X20" i="5" s="1"/>
  <c r="S21" i="5" s="1"/>
  <c r="T21" i="5" s="1"/>
  <c r="U21" i="5" s="1"/>
  <c r="V21" i="5" s="1"/>
  <c r="W21" i="5" s="1"/>
  <c r="X21" i="5" s="1"/>
  <c r="S22" i="5" s="1"/>
  <c r="T22" i="5" s="1"/>
  <c r="U22" i="5" s="1"/>
  <c r="V22" i="5" s="1"/>
  <c r="W22" i="5" s="1"/>
  <c r="X22" i="5" s="1"/>
  <c r="O18" i="5"/>
  <c r="Q25" i="5" l="1"/>
  <c r="R19" i="5"/>
  <c r="R13" i="5"/>
  <c r="F18" i="4"/>
  <c r="E18" i="4"/>
  <c r="C18" i="4"/>
  <c r="F13" i="4"/>
  <c r="E13" i="4"/>
  <c r="C13" i="4"/>
  <c r="Q24" i="4" l="1"/>
  <c r="U19" i="4"/>
  <c r="V19" i="4" s="1"/>
  <c r="W19" i="4" s="1"/>
  <c r="X19" i="4" s="1"/>
  <c r="S20" i="4" s="1"/>
  <c r="T20" i="4" s="1"/>
  <c r="U20" i="4" s="1"/>
  <c r="V20" i="4" s="1"/>
  <c r="W20" i="4" s="1"/>
  <c r="X20" i="4" s="1"/>
  <c r="S21" i="4" s="1"/>
  <c r="T21" i="4" s="1"/>
  <c r="U21" i="4" s="1"/>
  <c r="V21" i="4" s="1"/>
  <c r="W21" i="4" s="1"/>
  <c r="X21" i="4" s="1"/>
  <c r="R18" i="4"/>
  <c r="R13" i="4"/>
  <c r="Q24" i="2"/>
  <c r="R18" i="2"/>
  <c r="R13" i="2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</calcChain>
</file>

<file path=xl/sharedStrings.xml><?xml version="1.0" encoding="utf-8"?>
<sst xmlns="http://schemas.openxmlformats.org/spreadsheetml/2006/main" count="464" uniqueCount="118">
  <si>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</si>
  <si>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</si>
  <si>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</si>
  <si>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</si>
  <si>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</si>
  <si>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</si>
  <si>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</si>
  <si>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</si>
  <si>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</si>
  <si>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</si>
  <si>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</si>
  <si>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</si>
  <si>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</si>
  <si>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</si>
  <si>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</si>
  <si>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</si>
  <si>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</si>
  <si>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</si>
  <si>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</si>
  <si>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</si>
  <si>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</si>
  <si>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</si>
  <si>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</si>
  <si>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</si>
  <si>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</si>
  <si>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</si>
  <si>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</si>
  <si>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</si>
  <si>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</si>
  <si>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</si>
  <si>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</si>
  <si>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</si>
  <si>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</si>
  <si>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</si>
  <si>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</si>
  <si>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</si>
  <si>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</si>
  <si>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</si>
  <si>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</si>
  <si>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</si>
  <si>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</si>
  <si>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</si>
  <si>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</si>
  <si>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</si>
  <si>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</si>
  <si>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</si>
  <si>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</si>
  <si>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</si>
  <si>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</si>
  <si>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</si>
  <si>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EFECTUAR LEVANTAMIENTOS TOPOGRAFICOS BASICOS DE ACUERDO A NORMAS , PLANOS Y ESPECIFICACIONES</t>
  </si>
  <si>
    <t>AULA 201/POPAYAN</t>
  </si>
  <si>
    <t>jdhoyos@sena.edu.co</t>
  </si>
  <si>
    <t>JORGE DARIO HOYOS VALENCIA</t>
  </si>
  <si>
    <t>REALIZAR CALCULOS TOPOGRAFICOS DE FORMA MANUAL Y CON AYUDA DE SOFTWAREU HOJA ELECTRONICA EXCEL</t>
  </si>
  <si>
    <t>13:00            19:00</t>
  </si>
  <si>
    <t xml:space="preserve">28030110305-REALIZAR DIBUJO TOPOGRAFICO EN FORMA MANUAL Y CON SOFTWARE APLICATIVO SEGÚN NORMATIVA VIGENTE--28030110306-Manejar equipos electrónicos y software aplicativos para transferencia de información  según manuales técnicos
</t>
  </si>
  <si>
    <t>REALIZAR CALCULOS TOPOGRAFICOS DE FORMA MANUAL Y CON AYUDA DE SOFTWARE U HOJA ELECTRONICA EXCEL</t>
  </si>
  <si>
    <t>7:00    10:00</t>
  </si>
  <si>
    <t>13:00    16:00</t>
  </si>
  <si>
    <t>Jueves, 9 de febrero 2017</t>
  </si>
  <si>
    <t>FEBRERO</t>
  </si>
  <si>
    <t>13:00            18:00</t>
  </si>
  <si>
    <t>7:00
10:00</t>
  </si>
  <si>
    <t>MARZO</t>
  </si>
  <si>
    <t>Sabado 4 de Marzo 2017</t>
  </si>
  <si>
    <t>ABRIL</t>
  </si>
  <si>
    <r>
      <t>Sabado 1</t>
    </r>
    <r>
      <rPr>
        <sz val="13"/>
        <rFont val="Calibri"/>
        <family val="2"/>
      </rPr>
      <t>⁰</t>
    </r>
    <r>
      <rPr>
        <sz val="10.4"/>
        <rFont val="Calibri"/>
        <family val="2"/>
      </rPr>
      <t xml:space="preserve"> </t>
    </r>
    <r>
      <rPr>
        <sz val="13"/>
        <rFont val="Calibri"/>
        <family val="2"/>
        <scheme val="minor"/>
      </rPr>
      <t>de Abril 2017</t>
    </r>
  </si>
  <si>
    <t>Localizar proyectos hidráulicos de acuerdo a normas, planos y especificaciones</t>
  </si>
  <si>
    <t>28030110501-Utilizar las herramientas y equipos según las actividades a desarrollar- 
28030110502 Realizar levantamientos y replanteos de obras hidráulicas aplicando métodos de posicionamiento establecidos-28030110503Realizar levantamientos hidrográficos según especificaciones técnicas</t>
  </si>
  <si>
    <t>Efectuar levantamientos y replanteos topograficos de obras hidraulicas e hidrograficos.</t>
  </si>
  <si>
    <t>Interpretacion de fotografias aereas según trabajo a ejecutar   y operación de equipos fotogrametricos y registro de informacion de datos proporcionados por la lectura de equipos en formatos establecidos para ello.</t>
  </si>
  <si>
    <t>280301104-Efectuar levantamientos fotogrametricos de acuerdo a normas y especficicaciones</t>
  </si>
  <si>
    <t>28030110401-Clasificar las fotografias aereas según trabajo a realizar   -28030110402-Realizar mediciones sobre fotografias aereas,en longitudes horizontales y verticales y areas según especificaciones tecnicas-28030110403-Manejar las herramientas y equipos segun actividades a desarrollar segun manuales tecnicos -28030110404-Registrar los elementos geoemtricos de las fotografias arereas segun procedimiento establecido='[REPORTE EVENT 1196026M Y1134719T 2016-</t>
  </si>
  <si>
    <t>13:00    18:00</t>
  </si>
  <si>
    <t>13:00     16:00</t>
  </si>
  <si>
    <t>7:00    13:00</t>
  </si>
  <si>
    <t>7:00     10:00</t>
  </si>
  <si>
    <t>28030110405-Calcular coordenadas y alturas a partir de fotografías aéreas y/o a partir de base materializada en el terreno 28030110406-Dibujar planos  topográficos en forma manual y con software aplicativo a partir de fotografías aéreas según normativa vigente 28030110407-Realizar  informes de  interpretación de las fotografías aéreas según normativa vigente</t>
  </si>
  <si>
    <t>Efectuar levantamientos y replanteos topograficos de obras hidraulicas e hidrograficos apoyados en el control horizontal y vertical.</t>
  </si>
  <si>
    <t>28030110502 Realizar levantamientos y replanteos de obras hidráulicas aplicando métodos de posicionamiento establecidos-28030110503Realizar levantamientos hidrográficos según especificaciones técnicas.28030110504- Realizar control horizontal y vertical de obras hidraulicas batimetricas, aforos hidrometricos segun especificaciones tecncias.</t>
  </si>
  <si>
    <t>28030110503-Realizar  levantamientos hidrograficos según especificaciones tecnicas    28030110504-Realizar control horizontal y vertical de obras hidraulicas batimetricas aforos hidrometricos según especificaciones tecnicas  28030110505- Calcular levantamientos hidrograficos y de obras hidraulicas segun normativa vigente y rquerimientos de empresa.</t>
  </si>
  <si>
    <t>280301106-Trazar y localizar proyectos viales de acuerdo con normas, planos y especificaciones</t>
  </si>
  <si>
    <t xml:space="preserve">28030110601-Clasificar las carreteras según, sus características, tipo de terreno,  función, velocidad de diseño.28030110602-Ejecutar los cálculos de los elementos geométricos  en el diseño de un proyecto vial, tanto en oficina como en campo según tipo de vía </t>
  </si>
  <si>
    <t>Ejecutar calculos de los elementos geometricos y la caracterizacion de la via, tanto en oficina como en campo.</t>
  </si>
  <si>
    <t>7:00      10:00</t>
  </si>
  <si>
    <t>VIERNES 28 DE ABRIL 2017</t>
  </si>
  <si>
    <t>MAYO</t>
  </si>
  <si>
    <t xml:space="preserve">  28030110505- Calcular levantamientos hidrograficos y de obras hidraulicas segun normativa vigente y rquerimientos de empresa     28030110506-Dibujar levantamientos  hidrográficos y de obras hidráulicas según normativa vigente y requerimientos de la empresa.28030110507-Calcular  cantidades de obra hidráulicas según requerimientos técnicos</t>
  </si>
  <si>
    <t>Georeferenciar puntos,realizar amarres y traslado de coordenadas para localizacion topografica ,planimetrica y altimetrica de redes de acueductos y alcantarillados , establecer tipo d einformes a entregar  de acuerdo con especificaciones y realizar dibujos con la ayuda de herramientas informaticas.</t>
  </si>
  <si>
    <t>.28030110602-Ejecutar los cálculos de los elementos geométricos  en el diseño de un proyecto vial, tanto en oficina como en campo según tipo de vía 28030110603-Trazar, en el terreno un proyecto vial según diseño establecido y normativa vigente.</t>
  </si>
  <si>
    <t>,---</t>
  </si>
  <si>
    <t>,--</t>
  </si>
  <si>
    <t>7:00     13:00</t>
  </si>
  <si>
    <t>JUNIO</t>
  </si>
  <si>
    <t xml:space="preserve"> 28030110407-Realizar  informes de  interpretación de las fotografías aéreas según normativa vigente</t>
  </si>
  <si>
    <t>13:00      18:00</t>
  </si>
  <si>
    <t>Retirar a los aprendices</t>
  </si>
  <si>
    <t>JHONIAR STEVEN</t>
  </si>
  <si>
    <t>PALTA</t>
  </si>
  <si>
    <t xml:space="preserve">HECTOR  DANIEL </t>
  </si>
  <si>
    <t>HERNANDEZ</t>
  </si>
  <si>
    <t>WILFER ARLEY</t>
  </si>
  <si>
    <t>VIDARTE</t>
  </si>
  <si>
    <t>ELMER</t>
  </si>
  <si>
    <t xml:space="preserve">VALENCIA </t>
  </si>
  <si>
    <t>JOSE ALIRIO</t>
  </si>
  <si>
    <t>LÒPEZ  GOMEZ</t>
  </si>
  <si>
    <t>JHON ALEJANDRO</t>
  </si>
  <si>
    <t>VIVEROS  SERNA</t>
  </si>
  <si>
    <t xml:space="preserve">JHON </t>
  </si>
  <si>
    <t>CALAMBAS</t>
  </si>
  <si>
    <t>KAROL  DANIELA</t>
  </si>
  <si>
    <t>ALEGRIA</t>
  </si>
  <si>
    <t>YENNY  MARITZA</t>
  </si>
  <si>
    <t>SAMBONI</t>
  </si>
  <si>
    <t>KARINA MAIDETH</t>
  </si>
  <si>
    <t>GUAMANGA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</si>
</sst>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3"/>
      <name val="Calibri"/>
      <family val="2"/>
    </font>
    <font>
      <sz val="10.4"/>
      <name val="Calibri"/>
      <family val="2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</fills>
  <borders count="1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hair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ashed">
        <color indexed="64"/>
      </right>
      <top/>
      <bottom style="hair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40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2" fillId="0" borderId="18" xfId="0" applyFont="1" applyBorder="1"/>
    <xf numFmtId="0" fontId="26" fillId="7" borderId="1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2" borderId="65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vertical="center"/>
    </xf>
    <xf numFmtId="0" fontId="30" fillId="0" borderId="18" xfId="0" applyFont="1" applyBorder="1" applyAlignment="1">
      <alignment horizont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18" xfId="0" applyFont="1" applyBorder="1" applyAlignment="1">
      <alignment vertical="center"/>
    </xf>
    <xf numFmtId="0" fontId="20" fillId="8" borderId="72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2" borderId="74" xfId="0" applyFont="1" applyFill="1" applyBorder="1" applyAlignment="1">
      <alignment horizontal="center" vertical="center" wrapText="1"/>
    </xf>
    <xf numFmtId="0" fontId="20" fillId="2" borderId="75" xfId="0" applyFont="1" applyFill="1" applyBorder="1" applyAlignment="1">
      <alignment horizontal="center" vertical="center" wrapText="1"/>
    </xf>
    <xf numFmtId="0" fontId="20" fillId="2" borderId="77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2" borderId="82" xfId="0" applyFont="1" applyFill="1" applyBorder="1" applyAlignment="1">
      <alignment horizontal="center" vertical="center" wrapText="1"/>
    </xf>
    <xf numFmtId="0" fontId="20" fillId="8" borderId="84" xfId="0" applyFont="1" applyFill="1" applyBorder="1" applyAlignment="1">
      <alignment horizontal="center" vertical="center" wrapText="1"/>
    </xf>
    <xf numFmtId="0" fontId="20" fillId="8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40" fillId="12" borderId="71" xfId="0" applyFont="1" applyFill="1" applyBorder="1" applyAlignment="1">
      <alignment horizontal="center" vertical="center" wrapText="1"/>
    </xf>
    <xf numFmtId="0" fontId="40" fillId="10" borderId="71" xfId="0" applyFont="1" applyFill="1" applyBorder="1" applyAlignment="1">
      <alignment horizontal="center" vertical="center" wrapText="1"/>
    </xf>
    <xf numFmtId="0" fontId="40" fillId="12" borderId="73" xfId="0" applyFont="1" applyFill="1" applyBorder="1" applyAlignment="1">
      <alignment horizontal="center" vertical="center" wrapText="1"/>
    </xf>
    <xf numFmtId="0" fontId="40" fillId="10" borderId="73" xfId="0" applyFont="1" applyFill="1" applyBorder="1" applyAlignment="1">
      <alignment horizontal="center" vertical="center" wrapText="1"/>
    </xf>
    <xf numFmtId="0" fontId="40" fillId="12" borderId="81" xfId="0" applyFont="1" applyFill="1" applyBorder="1" applyAlignment="1">
      <alignment horizontal="center" vertical="center" wrapText="1"/>
    </xf>
    <xf numFmtId="0" fontId="40" fillId="10" borderId="81" xfId="0" applyFont="1" applyFill="1" applyBorder="1" applyAlignment="1">
      <alignment horizontal="center" vertical="center" wrapText="1"/>
    </xf>
    <xf numFmtId="0" fontId="20" fillId="2" borderId="93" xfId="0" applyFont="1" applyFill="1" applyBorder="1" applyAlignment="1">
      <alignment horizontal="center" vertical="center" wrapText="1"/>
    </xf>
    <xf numFmtId="0" fontId="20" fillId="9" borderId="98" xfId="0" applyFont="1" applyFill="1" applyBorder="1" applyAlignment="1">
      <alignment horizontal="center" vertical="center" wrapText="1"/>
    </xf>
    <xf numFmtId="0" fontId="20" fillId="2" borderId="101" xfId="0" applyFont="1" applyFill="1" applyBorder="1" applyAlignment="1">
      <alignment horizontal="center" vertical="center" wrapText="1"/>
    </xf>
    <xf numFmtId="0" fontId="20" fillId="8" borderId="104" xfId="0" applyFont="1" applyFill="1" applyBorder="1" applyAlignment="1">
      <alignment horizontal="center" vertical="center" wrapText="1"/>
    </xf>
    <xf numFmtId="0" fontId="40" fillId="12" borderId="76" xfId="0" applyFont="1" applyFill="1" applyBorder="1" applyAlignment="1">
      <alignment horizontal="center" vertical="center" wrapText="1"/>
    </xf>
    <xf numFmtId="0" fontId="40" fillId="12" borderId="97" xfId="0" applyFont="1" applyFill="1" applyBorder="1" applyAlignment="1">
      <alignment horizontal="center" vertical="center" wrapText="1"/>
    </xf>
    <xf numFmtId="0" fontId="40" fillId="12" borderId="99" xfId="0" applyFont="1" applyFill="1" applyBorder="1" applyAlignment="1">
      <alignment horizontal="center" vertical="center" wrapText="1"/>
    </xf>
    <xf numFmtId="0" fontId="13" fillId="0" borderId="105" xfId="0" applyFont="1" applyBorder="1" applyAlignment="1">
      <alignment horizontal="center" vertical="center" wrapText="1"/>
    </xf>
    <xf numFmtId="0" fontId="13" fillId="0" borderId="106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6" fillId="0" borderId="108" xfId="0" applyFont="1" applyBorder="1"/>
    <xf numFmtId="0" fontId="13" fillId="0" borderId="109" xfId="0" applyFont="1" applyBorder="1" applyAlignment="1">
      <alignment horizontal="center" vertical="center" wrapText="1"/>
    </xf>
    <xf numFmtId="0" fontId="20" fillId="0" borderId="116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48" fillId="8" borderId="41" xfId="0" applyFont="1" applyFill="1" applyBorder="1" applyAlignment="1">
      <alignment horizontal="center" vertical="center" wrapText="1"/>
    </xf>
    <xf numFmtId="0" fontId="48" fillId="2" borderId="34" xfId="0" applyFont="1" applyFill="1" applyBorder="1" applyAlignment="1">
      <alignment horizontal="center" vertical="center" wrapText="1"/>
    </xf>
    <xf numFmtId="0" fontId="20" fillId="12" borderId="78" xfId="0" applyFont="1" applyFill="1" applyBorder="1" applyAlignment="1">
      <alignment horizontal="center" vertical="center" wrapText="1"/>
    </xf>
    <xf numFmtId="0" fontId="20" fillId="10" borderId="78" xfId="0" applyFont="1" applyFill="1" applyBorder="1" applyAlignment="1">
      <alignment horizontal="center" vertical="center" wrapText="1"/>
    </xf>
    <xf numFmtId="0" fontId="40" fillId="12" borderId="92" xfId="0" applyFont="1" applyFill="1" applyBorder="1" applyAlignment="1">
      <alignment horizontal="center" vertical="center" wrapText="1"/>
    </xf>
    <xf numFmtId="0" fontId="40" fillId="12" borderId="95" xfId="0" applyFont="1" applyFill="1" applyBorder="1" applyAlignment="1">
      <alignment horizontal="center" vertical="center" wrapText="1"/>
    </xf>
    <xf numFmtId="0" fontId="40" fillId="12" borderId="94" xfId="0" applyFont="1" applyFill="1" applyBorder="1" applyAlignment="1">
      <alignment horizontal="center" vertical="center" wrapText="1"/>
    </xf>
    <xf numFmtId="0" fontId="40" fillId="12" borderId="0" xfId="0" applyFont="1" applyFill="1" applyBorder="1" applyAlignment="1">
      <alignment horizontal="center" vertical="center" wrapText="1"/>
    </xf>
    <xf numFmtId="0" fontId="40" fillId="12" borderId="100" xfId="0" applyFont="1" applyFill="1" applyBorder="1" applyAlignment="1">
      <alignment horizontal="center" vertical="center" wrapText="1"/>
    </xf>
    <xf numFmtId="0" fontId="20" fillId="0" borderId="86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2" borderId="117" xfId="0" applyFont="1" applyFill="1" applyBorder="1" applyAlignment="1">
      <alignment horizontal="center" vertical="center" wrapText="1"/>
    </xf>
    <xf numFmtId="0" fontId="48" fillId="2" borderId="102" xfId="0" applyFont="1" applyFill="1" applyBorder="1" applyAlignment="1">
      <alignment horizontal="center" vertical="center" wrapText="1"/>
    </xf>
    <xf numFmtId="0" fontId="48" fillId="8" borderId="103" xfId="0" applyFont="1" applyFill="1" applyBorder="1" applyAlignment="1">
      <alignment horizontal="center" vertical="center" wrapText="1"/>
    </xf>
    <xf numFmtId="0" fontId="48" fillId="8" borderId="96" xfId="0" applyFont="1" applyFill="1" applyBorder="1" applyAlignment="1">
      <alignment horizontal="center" vertical="center" wrapText="1"/>
    </xf>
    <xf numFmtId="0" fontId="48" fillId="8" borderId="80" xfId="0" applyFont="1" applyFill="1" applyBorder="1" applyAlignment="1">
      <alignment horizontal="center" vertical="center" wrapText="1"/>
    </xf>
    <xf numFmtId="0" fontId="48" fillId="8" borderId="83" xfId="0" applyFont="1" applyFill="1" applyBorder="1" applyAlignment="1">
      <alignment horizontal="center" vertical="center" wrapText="1"/>
    </xf>
    <xf numFmtId="0" fontId="48" fillId="0" borderId="117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61" xfId="0" applyFont="1" applyFill="1" applyBorder="1" applyAlignment="1">
      <alignment horizontal="center" vertical="center" wrapText="1"/>
    </xf>
    <xf numFmtId="0" fontId="48" fillId="0" borderId="102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48" fillId="8" borderId="19" xfId="0" applyFont="1" applyFill="1" applyBorder="1" applyAlignment="1">
      <alignment horizontal="center" vertical="center" wrapText="1"/>
    </xf>
    <xf numFmtId="0" fontId="48" fillId="8" borderId="84" xfId="0" applyFont="1" applyFill="1" applyBorder="1" applyAlignment="1">
      <alignment horizontal="center"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20" fillId="0" borderId="118" xfId="0" applyFont="1" applyFill="1" applyBorder="1" applyAlignment="1">
      <alignment horizontal="center" vertical="center" wrapText="1"/>
    </xf>
    <xf numFmtId="0" fontId="20" fillId="0" borderId="119" xfId="0" applyFont="1" applyFill="1" applyBorder="1" applyAlignment="1">
      <alignment horizontal="center" vertical="center" wrapText="1"/>
    </xf>
    <xf numFmtId="0" fontId="20" fillId="12" borderId="120" xfId="0" applyFont="1" applyFill="1" applyBorder="1" applyAlignment="1">
      <alignment horizontal="center" vertical="center" wrapText="1"/>
    </xf>
    <xf numFmtId="0" fontId="20" fillId="12" borderId="122" xfId="0" applyFont="1" applyFill="1" applyBorder="1" applyAlignment="1">
      <alignment horizontal="center" vertical="center" wrapText="1"/>
    </xf>
    <xf numFmtId="0" fontId="50" fillId="8" borderId="96" xfId="0" applyFont="1" applyFill="1" applyBorder="1" applyAlignment="1">
      <alignment horizontal="center" vertical="center" wrapText="1"/>
    </xf>
    <xf numFmtId="0" fontId="49" fillId="0" borderId="49" xfId="0" applyFont="1" applyFill="1" applyBorder="1" applyAlignment="1">
      <alignment horizontal="center" vertical="center" wrapText="1"/>
    </xf>
    <xf numFmtId="0" fontId="49" fillId="0" borderId="124" xfId="0" applyFont="1" applyFill="1" applyBorder="1" applyAlignment="1">
      <alignment horizontal="center" vertical="center" wrapText="1"/>
    </xf>
    <xf numFmtId="0" fontId="4" fillId="9" borderId="98" xfId="0" applyFont="1" applyFill="1" applyBorder="1" applyAlignment="1">
      <alignment horizontal="center" vertical="center" wrapText="1"/>
    </xf>
    <xf numFmtId="0" fontId="4" fillId="2" borderId="93" xfId="0" applyFont="1" applyFill="1" applyBorder="1" applyAlignment="1">
      <alignment horizontal="center" vertical="center" wrapText="1"/>
    </xf>
    <xf numFmtId="0" fontId="4" fillId="8" borderId="123" xfId="0" applyFont="1" applyFill="1" applyBorder="1" applyAlignment="1">
      <alignment horizontal="center" vertical="center" wrapText="1"/>
    </xf>
    <xf numFmtId="0" fontId="49" fillId="12" borderId="122" xfId="0" applyFont="1" applyFill="1" applyBorder="1" applyAlignment="1">
      <alignment horizontal="center" vertical="center" wrapText="1"/>
    </xf>
    <xf numFmtId="0" fontId="49" fillId="12" borderId="126" xfId="0" applyFont="1" applyFill="1" applyBorder="1" applyAlignment="1">
      <alignment horizontal="center" vertical="center" wrapText="1"/>
    </xf>
    <xf numFmtId="0" fontId="4" fillId="0" borderId="76" xfId="0" applyFont="1" applyFill="1" applyBorder="1" applyAlignment="1">
      <alignment horizontal="center" vertical="center" wrapText="1"/>
    </xf>
    <xf numFmtId="0" fontId="4" fillId="9" borderId="71" xfId="0" applyFont="1" applyFill="1" applyBorder="1" applyAlignment="1">
      <alignment horizontal="center" vertical="center" wrapText="1"/>
    </xf>
    <xf numFmtId="0" fontId="4" fillId="2" borderId="74" xfId="0" applyFont="1" applyFill="1" applyBorder="1" applyAlignment="1">
      <alignment horizontal="center" vertical="center" wrapText="1"/>
    </xf>
    <xf numFmtId="0" fontId="4" fillId="8" borderId="72" xfId="0" applyFont="1" applyFill="1" applyBorder="1" applyAlignment="1">
      <alignment horizontal="center" vertical="center" wrapText="1"/>
    </xf>
    <xf numFmtId="0" fontId="49" fillId="12" borderId="125" xfId="0" applyFont="1" applyFill="1" applyBorder="1" applyAlignment="1">
      <alignment horizontal="center" vertical="center" wrapText="1"/>
    </xf>
    <xf numFmtId="0" fontId="50" fillId="8" borderId="104" xfId="0" applyFont="1" applyFill="1" applyBorder="1" applyAlignment="1">
      <alignment horizontal="center" vertical="center" wrapText="1"/>
    </xf>
    <xf numFmtId="0" fontId="49" fillId="12" borderId="0" xfId="0" applyFont="1" applyFill="1" applyBorder="1" applyAlignment="1">
      <alignment horizontal="center" vertical="center" wrapText="1"/>
    </xf>
    <xf numFmtId="0" fontId="4" fillId="9" borderId="73" xfId="0" applyFont="1" applyFill="1" applyBorder="1" applyAlignment="1">
      <alignment horizontal="center" vertical="center" wrapText="1"/>
    </xf>
    <xf numFmtId="0" fontId="4" fillId="2" borderId="75" xfId="0" applyFont="1" applyFill="1" applyBorder="1" applyAlignment="1">
      <alignment horizontal="center" vertical="center" wrapText="1"/>
    </xf>
    <xf numFmtId="0" fontId="50" fillId="8" borderId="103" xfId="0" applyFont="1" applyFill="1" applyBorder="1" applyAlignment="1">
      <alignment horizontal="center" vertical="center" wrapText="1"/>
    </xf>
    <xf numFmtId="0" fontId="49" fillId="0" borderId="121" xfId="0" applyFont="1" applyFill="1" applyBorder="1" applyAlignment="1">
      <alignment horizontal="center" vertical="center" wrapText="1"/>
    </xf>
    <xf numFmtId="0" fontId="4" fillId="0" borderId="86" xfId="0" applyFont="1" applyFill="1" applyBorder="1" applyAlignment="1">
      <alignment horizontal="center" vertical="center" wrapText="1"/>
    </xf>
    <xf numFmtId="0" fontId="4" fillId="9" borderId="86" xfId="0" applyFont="1" applyFill="1" applyBorder="1" applyAlignment="1">
      <alignment horizontal="center" vertical="center" wrapText="1"/>
    </xf>
    <xf numFmtId="0" fontId="4" fillId="2" borderId="101" xfId="0" applyFont="1" applyFill="1" applyBorder="1" applyAlignment="1">
      <alignment horizontal="center" vertical="center" wrapText="1"/>
    </xf>
    <xf numFmtId="0" fontId="49" fillId="12" borderId="100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3" fillId="0" borderId="49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41" fillId="0" borderId="33" xfId="0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44" fillId="2" borderId="33" xfId="0" applyFont="1" applyFill="1" applyBorder="1" applyAlignment="1">
      <alignment horizontal="center" vertical="center" wrapText="1"/>
    </xf>
    <xf numFmtId="0" fontId="45" fillId="0" borderId="18" xfId="0" applyFont="1" applyBorder="1"/>
    <xf numFmtId="0" fontId="45" fillId="0" borderId="40" xfId="0" applyFont="1" applyBorder="1"/>
    <xf numFmtId="0" fontId="44" fillId="2" borderId="18" xfId="0" applyFont="1" applyFill="1" applyBorder="1" applyAlignment="1">
      <alignment horizontal="center" vertical="center" wrapText="1"/>
    </xf>
    <xf numFmtId="0" fontId="44" fillId="2" borderId="40" xfId="0" applyFont="1" applyFill="1" applyBorder="1" applyAlignment="1">
      <alignment horizontal="center" vertical="center" wrapText="1"/>
    </xf>
    <xf numFmtId="0" fontId="42" fillId="0" borderId="33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43" fillId="0" borderId="18" xfId="0" applyFont="1" applyBorder="1"/>
    <xf numFmtId="0" fontId="43" fillId="0" borderId="40" xfId="0" applyFont="1" applyBorder="1"/>
    <xf numFmtId="0" fontId="32" fillId="0" borderId="33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87" xfId="0" applyFont="1" applyFill="1" applyBorder="1" applyAlignment="1">
      <alignment horizontal="center" vertical="center" wrapText="1"/>
    </xf>
    <xf numFmtId="0" fontId="30" fillId="2" borderId="30" xfId="0" applyFont="1" applyFill="1" applyBorder="1" applyAlignment="1">
      <alignment horizontal="center" vertical="center" wrapText="1"/>
    </xf>
    <xf numFmtId="0" fontId="30" fillId="2" borderId="88" xfId="0" applyFont="1" applyFill="1" applyBorder="1" applyAlignment="1">
      <alignment horizontal="center" vertical="center" wrapText="1"/>
    </xf>
    <xf numFmtId="0" fontId="30" fillId="2" borderId="111" xfId="0" applyFont="1" applyFill="1" applyBorder="1" applyAlignment="1">
      <alignment horizontal="center" vertical="center" wrapText="1"/>
    </xf>
    <xf numFmtId="0" fontId="30" fillId="2" borderId="112" xfId="0" applyFont="1" applyFill="1" applyBorder="1" applyAlignment="1">
      <alignment horizontal="center" vertical="center" wrapText="1"/>
    </xf>
    <xf numFmtId="0" fontId="30" fillId="2" borderId="113" xfId="0" applyFont="1" applyFill="1" applyBorder="1" applyAlignment="1">
      <alignment horizontal="center" vertical="center" wrapText="1"/>
    </xf>
    <xf numFmtId="0" fontId="44" fillId="2" borderId="114" xfId="0" applyFont="1" applyFill="1" applyBorder="1" applyAlignment="1">
      <alignment horizontal="center" vertical="center" wrapText="1"/>
    </xf>
    <xf numFmtId="0" fontId="44" fillId="2" borderId="57" xfId="0" applyFont="1" applyFill="1" applyBorder="1" applyAlignment="1">
      <alignment horizontal="center" vertical="center" wrapText="1"/>
    </xf>
    <xf numFmtId="0" fontId="44" fillId="2" borderId="115" xfId="0" applyFont="1" applyFill="1" applyBorder="1" applyAlignment="1">
      <alignment horizontal="center" vertical="center" wrapText="1"/>
    </xf>
    <xf numFmtId="0" fontId="42" fillId="0" borderId="111" xfId="0" applyFont="1" applyBorder="1" applyAlignment="1">
      <alignment horizontal="center" vertical="center" wrapText="1"/>
    </xf>
    <xf numFmtId="0" fontId="42" fillId="0" borderId="112" xfId="0" applyFont="1" applyBorder="1" applyAlignment="1">
      <alignment horizontal="center" vertical="center" wrapText="1"/>
    </xf>
    <xf numFmtId="0" fontId="42" fillId="0" borderId="113" xfId="0" applyFont="1" applyBorder="1" applyAlignment="1">
      <alignment horizontal="center" vertical="center" wrapText="1"/>
    </xf>
    <xf numFmtId="0" fontId="30" fillId="0" borderId="114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115" xfId="0" applyFont="1" applyBorder="1" applyAlignment="1">
      <alignment horizontal="center" vertical="center" wrapText="1"/>
    </xf>
    <xf numFmtId="20" fontId="30" fillId="0" borderId="111" xfId="0" applyNumberFormat="1" applyFont="1" applyBorder="1" applyAlignment="1">
      <alignment horizontal="center" vertical="center" wrapText="1"/>
    </xf>
    <xf numFmtId="20" fontId="30" fillId="0" borderId="112" xfId="0" applyNumberFormat="1" applyFont="1" applyBorder="1" applyAlignment="1">
      <alignment horizontal="center" vertical="center" wrapText="1"/>
    </xf>
    <xf numFmtId="20" fontId="30" fillId="0" borderId="113" xfId="0" applyNumberFormat="1" applyFont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20" fontId="30" fillId="0" borderId="48" xfId="0" applyNumberFormat="1" applyFont="1" applyBorder="1" applyAlignment="1">
      <alignment horizontal="center" vertical="center" wrapText="1"/>
    </xf>
    <xf numFmtId="0" fontId="19" fillId="0" borderId="87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88" xfId="0" applyFont="1" applyBorder="1" applyAlignment="1">
      <alignment horizontal="center" vertical="center" wrapText="1"/>
    </xf>
    <xf numFmtId="0" fontId="32" fillId="0" borderId="111" xfId="0" applyFont="1" applyBorder="1" applyAlignment="1">
      <alignment horizontal="center" vertical="center" wrapText="1"/>
    </xf>
    <xf numFmtId="0" fontId="32" fillId="0" borderId="112" xfId="0" applyFont="1" applyBorder="1" applyAlignment="1">
      <alignment horizontal="center" vertical="center" wrapText="1"/>
    </xf>
    <xf numFmtId="0" fontId="32" fillId="0" borderId="113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110" xfId="0" applyFont="1" applyBorder="1" applyAlignment="1">
      <alignment horizontal="center" vertical="center" wrapText="1"/>
    </xf>
    <xf numFmtId="0" fontId="16" fillId="0" borderId="51" xfId="0" applyFont="1" applyBorder="1" applyAlignment="1">
      <alignment vertical="center" wrapText="1"/>
    </xf>
    <xf numFmtId="0" fontId="4" fillId="0" borderId="51" xfId="0" applyFont="1" applyBorder="1"/>
    <xf numFmtId="0" fontId="4" fillId="0" borderId="107" xfId="0" applyFont="1" applyBorder="1"/>
    <xf numFmtId="0" fontId="13" fillId="0" borderId="67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32" fillId="0" borderId="69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70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20" fontId="30" fillId="0" borderId="87" xfId="0" applyNumberFormat="1" applyFont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20" fontId="30" fillId="0" borderId="88" xfId="0" applyNumberFormat="1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20" fontId="30" fillId="0" borderId="89" xfId="0" applyNumberFormat="1" applyFont="1" applyBorder="1" applyAlignment="1">
      <alignment horizontal="center" vertical="center" wrapText="1"/>
    </xf>
    <xf numFmtId="20" fontId="30" fillId="0" borderId="90" xfId="0" applyNumberFormat="1" applyFont="1" applyBorder="1" applyAlignment="1">
      <alignment horizontal="center" vertical="center" wrapText="1"/>
    </xf>
    <xf numFmtId="20" fontId="30" fillId="0" borderId="91" xfId="0" applyNumberFormat="1" applyFont="1" applyBorder="1" applyAlignment="1">
      <alignment horizontal="center" vertical="center" wrapText="1"/>
    </xf>
    <xf numFmtId="0" fontId="42" fillId="0" borderId="33" xfId="0" applyFont="1" applyBorder="1" applyAlignment="1">
      <alignment horizontal="right" wrapText="1"/>
    </xf>
    <xf numFmtId="0" fontId="42" fillId="0" borderId="18" xfId="0" applyFont="1" applyBorder="1" applyAlignment="1">
      <alignment horizontal="right" wrapText="1"/>
    </xf>
    <xf numFmtId="0" fontId="42" fillId="0" borderId="40" xfId="0" applyFont="1" applyBorder="1" applyAlignment="1">
      <alignment horizontal="right" wrapText="1"/>
    </xf>
    <xf numFmtId="0" fontId="31" fillId="0" borderId="5" xfId="0" applyFont="1" applyBorder="1" applyAlignment="1">
      <alignment horizontal="center"/>
    </xf>
    <xf numFmtId="0" fontId="31" fillId="0" borderId="70" xfId="0" applyFont="1" applyBorder="1" applyAlignment="1">
      <alignment horizontal="center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20" fontId="31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0" fontId="40" fillId="0" borderId="73" xfId="0" applyFont="1" applyFill="1" applyBorder="1" applyAlignment="1">
      <alignment horizontal="center" vertical="center" wrapText="1"/>
    </xf>
    <xf numFmtId="0" fontId="40" fillId="0" borderId="8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7" fillId="13" borderId="25" xfId="0" applyFont="1" applyFill="1" applyBorder="1" applyAlignment="1">
      <alignment horizontal="left"/>
    </xf>
    <xf numFmtId="0" fontId="51" fillId="13" borderId="25" xfId="0" applyFont="1" applyFill="1" applyBorder="1" applyAlignment="1"/>
    <xf numFmtId="0" fontId="51" fillId="13" borderId="25" xfId="0" applyFont="1" applyFill="1" applyBorder="1"/>
    <xf numFmtId="0" fontId="52" fillId="13" borderId="0" xfId="0" applyFont="1" applyFill="1" applyAlignment="1">
      <alignment horizontal="left"/>
    </xf>
    <xf numFmtId="0" fontId="49" fillId="0" borderId="0" xfId="0" applyFont="1" applyFill="1" applyBorder="1" applyAlignment="1">
      <alignment horizontal="center" vertical="center" wrapText="1"/>
    </xf>
    <xf numFmtId="0" fontId="49" fillId="0" borderId="122" xfId="0" applyFont="1" applyFill="1" applyBorder="1" applyAlignment="1">
      <alignment horizontal="center" vertical="center" wrapText="1"/>
    </xf>
    <xf numFmtId="0" fontId="49" fillId="0" borderId="125" xfId="0" applyFont="1" applyFill="1" applyBorder="1" applyAlignment="1">
      <alignment horizontal="center" vertical="center" wrapText="1"/>
    </xf>
    <xf numFmtId="0" fontId="49" fillId="0" borderId="100" xfId="0" applyFont="1" applyFill="1" applyBorder="1" applyAlignment="1">
      <alignment horizontal="center" vertical="center" wrapText="1"/>
    </xf>
    <xf numFmtId="0" fontId="49" fillId="0" borderId="126" xfId="0" applyFont="1" applyFill="1" applyBorder="1" applyAlignment="1">
      <alignment horizontal="center" vertical="center" wrapText="1"/>
    </xf>
    <xf numFmtId="0" fontId="7" fillId="13" borderId="127" xfId="0" applyFont="1" applyFill="1" applyBorder="1" applyAlignment="1">
      <alignment horizontal="left"/>
    </xf>
    <xf numFmtId="0" fontId="51" fillId="13" borderId="127" xfId="0" applyFont="1" applyFill="1" applyBorder="1" applyAlignment="1">
      <alignment horizontal="left"/>
    </xf>
    <xf numFmtId="0" fontId="51" fillId="13" borderId="25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798906</xdr:colOff>
      <xdr:row>0</xdr:row>
      <xdr:rowOff>158750</xdr:rowOff>
    </xdr:from>
    <xdr:to>
      <xdr:col>2</xdr:col>
      <xdr:colOff>468313</xdr:colOff>
      <xdr:row>3</xdr:row>
      <xdr:rowOff>286619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594" y="158750"/>
          <a:ext cx="1241032" cy="110418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18</xdr:col>
      <xdr:colOff>6350</xdr:colOff>
      <xdr:row>16</xdr:row>
      <xdr:rowOff>247650</xdr:rowOff>
    </xdr:from>
    <xdr:to>
      <xdr:col>24</xdr:col>
      <xdr:colOff>6350</xdr:colOff>
      <xdr:row>17</xdr:row>
      <xdr:rowOff>876300</xdr:rowOff>
    </xdr:to>
    <xdr:sp macro="" textlink="">
      <xdr:nvSpPr>
        <xdr:cNvPr id="3080" name="AutoShape 8"/>
        <xdr:cNvSpPr>
          <a:spLocks noChangeAspect="1" noChangeArrowheads="1"/>
        </xdr:cNvSpPr>
      </xdr:nvSpPr>
      <xdr:spPr bwMode="auto">
        <a:xfrm>
          <a:off x="18669000" y="4832350"/>
          <a:ext cx="4191000" cy="88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hoyos@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dhoyos@sen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dhoyos@sena.edu.c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dhoyos@sena.edu.c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jdhoy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B7" zoomScale="80" zoomScaleNormal="80" workbookViewId="0">
      <selection activeCell="K8" sqref="K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23" t="s">
        <v>0</v>
      </c>
      <c r="B2" s="193"/>
      <c r="C2" s="193"/>
      <c r="D2" s="203" t="s">
        <v>48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24"/>
      <c r="B3" s="193"/>
      <c r="C3" s="193"/>
      <c r="D3" s="205" t="s">
        <v>61</v>
      </c>
      <c r="E3" s="205"/>
      <c r="F3" s="205"/>
      <c r="G3" s="206" t="s">
        <v>30</v>
      </c>
      <c r="H3" s="206"/>
      <c r="I3" s="206"/>
      <c r="J3" s="206"/>
      <c r="K3" s="206"/>
      <c r="L3" s="206"/>
      <c r="M3" s="206"/>
      <c r="N3" s="206"/>
      <c r="O3" s="206" t="s">
        <v>31</v>
      </c>
      <c r="P3" s="206"/>
      <c r="Q3" s="206"/>
      <c r="R3" s="206"/>
      <c r="S3" s="206"/>
      <c r="T3" s="206"/>
      <c r="U3" s="206"/>
      <c r="V3" s="206"/>
      <c r="W3" s="206" t="s">
        <v>33</v>
      </c>
      <c r="X3" s="20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24"/>
      <c r="B4" s="193"/>
      <c r="C4" s="193"/>
      <c r="D4" s="205"/>
      <c r="E4" s="205"/>
      <c r="F4" s="205"/>
      <c r="G4" s="207" t="s">
        <v>53</v>
      </c>
      <c r="H4" s="207"/>
      <c r="I4" s="207"/>
      <c r="J4" s="207"/>
      <c r="K4" s="207"/>
      <c r="L4" s="207"/>
      <c r="M4" s="207"/>
      <c r="N4" s="207"/>
      <c r="O4" s="195" t="s">
        <v>52</v>
      </c>
      <c r="P4" s="196"/>
      <c r="Q4" s="196"/>
      <c r="R4" s="196"/>
      <c r="S4" s="196"/>
      <c r="T4" s="196"/>
      <c r="U4" s="196"/>
      <c r="V4" s="197"/>
      <c r="W4" s="214" t="s">
        <v>60</v>
      </c>
      <c r="X4" s="21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24"/>
      <c r="B5" s="194" t="s">
        <v>29</v>
      </c>
      <c r="C5" s="194"/>
      <c r="D5" s="205"/>
      <c r="E5" s="205"/>
      <c r="F5" s="205"/>
      <c r="G5" s="206" t="s">
        <v>1</v>
      </c>
      <c r="H5" s="206"/>
      <c r="I5" s="206"/>
      <c r="J5" s="206"/>
      <c r="K5" s="206"/>
      <c r="L5" s="206"/>
      <c r="M5" s="206"/>
      <c r="N5" s="206"/>
      <c r="O5" s="210" t="s">
        <v>32</v>
      </c>
      <c r="P5" s="210"/>
      <c r="Q5" s="210"/>
      <c r="R5" s="210"/>
      <c r="S5" s="210"/>
      <c r="T5" s="210"/>
      <c r="U5" s="210"/>
      <c r="V5" s="210"/>
      <c r="W5" s="216"/>
      <c r="X5" s="21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24"/>
      <c r="B6" s="194"/>
      <c r="C6" s="194"/>
      <c r="D6" s="205"/>
      <c r="E6" s="205"/>
      <c r="F6" s="205"/>
      <c r="G6" s="207">
        <v>10528883</v>
      </c>
      <c r="H6" s="207"/>
      <c r="I6" s="207"/>
      <c r="J6" s="207"/>
      <c r="K6" s="207"/>
      <c r="L6" s="207"/>
      <c r="M6" s="207"/>
      <c r="N6" s="207"/>
      <c r="O6" s="207">
        <v>3138990142</v>
      </c>
      <c r="P6" s="207"/>
      <c r="Q6" s="207"/>
      <c r="R6" s="207"/>
      <c r="S6" s="207"/>
      <c r="T6" s="207"/>
      <c r="U6" s="207"/>
      <c r="V6" s="207"/>
      <c r="W6" s="218"/>
      <c r="X6" s="21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24"/>
      <c r="B7" s="194"/>
      <c r="C7" s="194"/>
      <c r="D7" s="205"/>
      <c r="E7" s="205"/>
      <c r="F7" s="205"/>
      <c r="G7" s="211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208"/>
      <c r="P8" s="209"/>
      <c r="Q8" s="209"/>
      <c r="R8" s="209"/>
      <c r="S8" s="209"/>
      <c r="T8" s="209"/>
      <c r="U8" s="209"/>
      <c r="V8" s="209"/>
      <c r="W8" s="20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20" t="s">
        <v>34</v>
      </c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82" t="s">
        <v>2</v>
      </c>
      <c r="B10" s="225" t="s">
        <v>3</v>
      </c>
      <c r="C10" s="225" t="s">
        <v>47</v>
      </c>
      <c r="D10" s="227" t="s">
        <v>5</v>
      </c>
      <c r="E10" s="225" t="s">
        <v>7</v>
      </c>
      <c r="F10" s="225" t="s">
        <v>4</v>
      </c>
      <c r="G10" s="225" t="s">
        <v>8</v>
      </c>
      <c r="H10" s="201" t="s">
        <v>6</v>
      </c>
      <c r="I10" s="202"/>
      <c r="J10" s="202"/>
      <c r="K10" s="202"/>
      <c r="L10" s="202"/>
      <c r="M10" s="202"/>
      <c r="N10" s="19"/>
      <c r="O10" s="277" t="s">
        <v>11</v>
      </c>
      <c r="P10" s="275" t="s">
        <v>35</v>
      </c>
      <c r="Q10" s="275" t="s">
        <v>9</v>
      </c>
      <c r="R10" s="225" t="s">
        <v>10</v>
      </c>
      <c r="S10" s="289" t="s">
        <v>12</v>
      </c>
      <c r="T10" s="202"/>
      <c r="U10" s="202"/>
      <c r="V10" s="202"/>
      <c r="W10" s="202"/>
      <c r="X10" s="2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83"/>
      <c r="B11" s="226"/>
      <c r="C11" s="226"/>
      <c r="D11" s="228"/>
      <c r="E11" s="226"/>
      <c r="F11" s="226"/>
      <c r="G11" s="226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26"/>
      <c r="P11" s="278"/>
      <c r="Q11" s="276"/>
      <c r="R11" s="226"/>
      <c r="S11" s="291"/>
      <c r="T11" s="292"/>
      <c r="U11" s="292"/>
      <c r="V11" s="292"/>
      <c r="W11" s="292"/>
      <c r="X11" s="2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85">
        <v>1134719</v>
      </c>
      <c r="B13" s="198" t="s">
        <v>49</v>
      </c>
      <c r="C13" s="198" t="s">
        <v>57</v>
      </c>
      <c r="D13" s="198">
        <v>30</v>
      </c>
      <c r="E13" s="198" t="s">
        <v>50</v>
      </c>
      <c r="F13" s="288" t="s">
        <v>56</v>
      </c>
      <c r="G13" s="288">
        <v>19</v>
      </c>
      <c r="H13" s="284"/>
      <c r="I13" s="284" t="s">
        <v>55</v>
      </c>
      <c r="J13" s="284" t="s">
        <v>59</v>
      </c>
      <c r="K13" s="284" t="s">
        <v>59</v>
      </c>
      <c r="L13" s="284"/>
      <c r="M13" s="284"/>
      <c r="N13" s="284"/>
      <c r="O13" s="288" t="s">
        <v>51</v>
      </c>
      <c r="P13" s="240">
        <v>296</v>
      </c>
      <c r="Q13" s="240">
        <v>48</v>
      </c>
      <c r="R13" s="240">
        <f>P13+Q13</f>
        <v>344</v>
      </c>
      <c r="S13" s="30"/>
      <c r="T13" s="31"/>
      <c r="U13" s="58">
        <v>1</v>
      </c>
      <c r="V13" s="31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86"/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238"/>
      <c r="Q14" s="238"/>
      <c r="R14" s="238"/>
      <c r="S14" s="33">
        <v>6</v>
      </c>
      <c r="T14" s="55">
        <v>7</v>
      </c>
      <c r="U14" s="55">
        <v>8</v>
      </c>
      <c r="V14" s="5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86"/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238"/>
      <c r="Q15" s="238"/>
      <c r="R15" s="238"/>
      <c r="S15" s="54">
        <v>13</v>
      </c>
      <c r="T15" s="55">
        <v>14</v>
      </c>
      <c r="U15" s="55">
        <v>15</v>
      </c>
      <c r="V15" s="5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86"/>
      <c r="B16" s="199"/>
      <c r="C16" s="199"/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238"/>
      <c r="Q16" s="238"/>
      <c r="R16" s="238"/>
      <c r="S16" s="38">
        <v>20</v>
      </c>
      <c r="T16" s="39">
        <v>21</v>
      </c>
      <c r="U16" s="39">
        <v>22</v>
      </c>
      <c r="V16" s="39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287"/>
      <c r="B17" s="200"/>
      <c r="C17" s="200"/>
      <c r="D17" s="200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239"/>
      <c r="Q17" s="239"/>
      <c r="R17" s="239"/>
      <c r="S17" s="40">
        <v>27</v>
      </c>
      <c r="T17" s="68">
        <v>28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85">
        <v>1196026</v>
      </c>
      <c r="B18" s="198" t="s">
        <v>49</v>
      </c>
      <c r="C18" s="198" t="s">
        <v>54</v>
      </c>
      <c r="D18" s="198">
        <v>30</v>
      </c>
      <c r="E18" s="198" t="s">
        <v>50</v>
      </c>
      <c r="F18" s="288" t="s">
        <v>56</v>
      </c>
      <c r="G18" s="288">
        <v>18</v>
      </c>
      <c r="H18" s="284" t="s">
        <v>19</v>
      </c>
      <c r="I18" s="284" t="s">
        <v>19</v>
      </c>
      <c r="J18" s="284" t="s">
        <v>19</v>
      </c>
      <c r="K18" s="284" t="s">
        <v>58</v>
      </c>
      <c r="L18" s="284"/>
      <c r="M18" s="284"/>
      <c r="N18" s="284"/>
      <c r="O18" s="288" t="s">
        <v>51</v>
      </c>
      <c r="P18" s="240">
        <v>270</v>
      </c>
      <c r="Q18" s="240">
        <v>108</v>
      </c>
      <c r="R18" s="240">
        <f>P18+Q18</f>
        <v>378</v>
      </c>
      <c r="S18" s="30"/>
      <c r="T18" s="31"/>
      <c r="U18" s="31">
        <v>1</v>
      </c>
      <c r="V18" s="31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86"/>
      <c r="B19" s="199"/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238"/>
      <c r="Q19" s="238"/>
      <c r="R19" s="238"/>
      <c r="S19" s="54">
        <v>6</v>
      </c>
      <c r="T19" s="55">
        <v>7</v>
      </c>
      <c r="U19" s="55">
        <f t="shared" ref="U19:U21" si="0">+T19+1</f>
        <v>8</v>
      </c>
      <c r="V19" s="55">
        <f t="shared" ref="V19:V21" si="1">+U19+1</f>
        <v>9</v>
      </c>
      <c r="W19" s="55">
        <f t="shared" ref="W19:W21" si="2">+V19+1</f>
        <v>10</v>
      </c>
      <c r="X19" s="56">
        <f t="shared" ref="X19:X21" si="3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86"/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238"/>
      <c r="Q20" s="238"/>
      <c r="R20" s="238"/>
      <c r="S20" s="54">
        <f t="shared" ref="S20:S21" si="4">+X19+2</f>
        <v>13</v>
      </c>
      <c r="T20" s="55">
        <f t="shared" ref="T20:T21" si="5">+S20+1</f>
        <v>14</v>
      </c>
      <c r="U20" s="55">
        <f t="shared" si="0"/>
        <v>15</v>
      </c>
      <c r="V20" s="55">
        <f t="shared" si="1"/>
        <v>16</v>
      </c>
      <c r="W20" s="55">
        <f t="shared" si="2"/>
        <v>17</v>
      </c>
      <c r="X20" s="56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86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238"/>
      <c r="Q21" s="238"/>
      <c r="R21" s="238"/>
      <c r="S21" s="38">
        <f t="shared" si="4"/>
        <v>20</v>
      </c>
      <c r="T21" s="39">
        <f t="shared" si="5"/>
        <v>21</v>
      </c>
      <c r="U21" s="39">
        <f t="shared" si="0"/>
        <v>22</v>
      </c>
      <c r="V21" s="39">
        <f t="shared" si="1"/>
        <v>23</v>
      </c>
      <c r="W21" s="39">
        <f t="shared" si="2"/>
        <v>24</v>
      </c>
      <c r="X21" s="34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286"/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238"/>
      <c r="Q22" s="238"/>
      <c r="R22" s="238"/>
      <c r="S22" s="63">
        <v>27</v>
      </c>
      <c r="T22" s="61">
        <v>28</v>
      </c>
      <c r="U22" s="61"/>
      <c r="V22" s="61"/>
      <c r="W22" s="61"/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287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39"/>
      <c r="Q23" s="239"/>
      <c r="R23" s="239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5"/>
      <c r="C24" s="5"/>
      <c r="D24" s="5"/>
      <c r="E24" s="5"/>
      <c r="F24" s="5"/>
      <c r="G24" s="5"/>
      <c r="H24" s="273"/>
      <c r="I24" s="272"/>
      <c r="J24" s="272"/>
      <c r="K24" s="272"/>
      <c r="L24" s="272"/>
      <c r="M24" s="272"/>
      <c r="N24" s="272"/>
      <c r="O24" s="274"/>
      <c r="P24" s="37"/>
      <c r="Q24" s="43">
        <f>Q13+Q18</f>
        <v>156</v>
      </c>
      <c r="R24" s="271"/>
      <c r="S24" s="272"/>
      <c r="T24" s="272"/>
      <c r="U24" s="272"/>
      <c r="V24" s="272"/>
      <c r="W24" s="272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279" t="s">
        <v>20</v>
      </c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1"/>
      <c r="R25" s="280"/>
      <c r="S25" s="280"/>
      <c r="T25" s="280"/>
      <c r="U25" s="280"/>
      <c r="V25" s="280"/>
      <c r="W25" s="280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257" t="s">
        <v>21</v>
      </c>
      <c r="B26" s="258"/>
      <c r="C26" s="258"/>
      <c r="D26" s="233"/>
      <c r="E26" s="201" t="s">
        <v>22</v>
      </c>
      <c r="F26" s="233"/>
      <c r="G26" s="225" t="s">
        <v>23</v>
      </c>
      <c r="H26" s="201" t="s">
        <v>6</v>
      </c>
      <c r="I26" s="202"/>
      <c r="J26" s="202"/>
      <c r="K26" s="202"/>
      <c r="L26" s="202"/>
      <c r="M26" s="202"/>
      <c r="N26" s="19"/>
      <c r="O26" s="277" t="s">
        <v>44</v>
      </c>
      <c r="P26" s="275" t="s">
        <v>24</v>
      </c>
      <c r="Q26" s="275" t="s">
        <v>25</v>
      </c>
      <c r="R26" s="225" t="s">
        <v>26</v>
      </c>
      <c r="S26" s="201" t="s">
        <v>27</v>
      </c>
      <c r="T26" s="202"/>
      <c r="U26" s="202"/>
      <c r="V26" s="202"/>
      <c r="W26" s="202"/>
      <c r="X26" s="202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259"/>
      <c r="B27" s="260"/>
      <c r="C27" s="260"/>
      <c r="D27" s="235"/>
      <c r="E27" s="234"/>
      <c r="F27" s="235"/>
      <c r="G27" s="236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45" t="s">
        <v>17</v>
      </c>
      <c r="N27" s="45" t="s">
        <v>18</v>
      </c>
      <c r="O27" s="236"/>
      <c r="P27" s="297"/>
      <c r="Q27" s="298"/>
      <c r="R27" s="236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45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247"/>
      <c r="B28" s="248"/>
      <c r="C28" s="248"/>
      <c r="D28" s="249"/>
      <c r="E28" s="247"/>
      <c r="F28" s="248"/>
      <c r="G28" s="261"/>
      <c r="H28" s="230"/>
      <c r="I28" s="230"/>
      <c r="J28" s="230"/>
      <c r="K28" s="230"/>
      <c r="L28" s="230"/>
      <c r="M28" s="230"/>
      <c r="N28" s="230"/>
      <c r="O28" s="294"/>
      <c r="P28" s="237"/>
      <c r="Q28" s="237"/>
      <c r="R28" s="240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250"/>
      <c r="B29" s="251"/>
      <c r="C29" s="251"/>
      <c r="D29" s="252"/>
      <c r="E29" s="250"/>
      <c r="F29" s="253"/>
      <c r="G29" s="262"/>
      <c r="H29" s="231"/>
      <c r="I29" s="231"/>
      <c r="J29" s="231"/>
      <c r="K29" s="231"/>
      <c r="L29" s="231"/>
      <c r="M29" s="231"/>
      <c r="N29" s="231"/>
      <c r="O29" s="295"/>
      <c r="P29" s="241"/>
      <c r="Q29" s="238"/>
      <c r="R29" s="238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250"/>
      <c r="B30" s="251"/>
      <c r="C30" s="251"/>
      <c r="D30" s="252"/>
      <c r="E30" s="250"/>
      <c r="F30" s="253"/>
      <c r="G30" s="262"/>
      <c r="H30" s="231"/>
      <c r="I30" s="231"/>
      <c r="J30" s="231"/>
      <c r="K30" s="231"/>
      <c r="L30" s="231"/>
      <c r="M30" s="231"/>
      <c r="N30" s="231"/>
      <c r="O30" s="295"/>
      <c r="P30" s="241"/>
      <c r="Q30" s="238"/>
      <c r="R30" s="238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250"/>
      <c r="B31" s="251"/>
      <c r="C31" s="251"/>
      <c r="D31" s="252"/>
      <c r="E31" s="250"/>
      <c r="F31" s="253"/>
      <c r="G31" s="262"/>
      <c r="H31" s="231"/>
      <c r="I31" s="231"/>
      <c r="J31" s="231"/>
      <c r="K31" s="231"/>
      <c r="L31" s="231"/>
      <c r="M31" s="231"/>
      <c r="N31" s="231"/>
      <c r="O31" s="295"/>
      <c r="P31" s="241"/>
      <c r="Q31" s="238"/>
      <c r="R31" s="238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250"/>
      <c r="B32" s="253"/>
      <c r="C32" s="253"/>
      <c r="D32" s="252"/>
      <c r="E32" s="250"/>
      <c r="F32" s="253"/>
      <c r="G32" s="263"/>
      <c r="H32" s="232"/>
      <c r="I32" s="232"/>
      <c r="J32" s="232"/>
      <c r="K32" s="232"/>
      <c r="L32" s="232"/>
      <c r="M32" s="232"/>
      <c r="N32" s="232"/>
      <c r="O32" s="296"/>
      <c r="P32" s="242"/>
      <c r="Q32" s="239"/>
      <c r="R32" s="239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254"/>
      <c r="B33" s="255"/>
      <c r="C33" s="255"/>
      <c r="D33" s="255"/>
      <c r="E33" s="254"/>
      <c r="F33" s="267"/>
      <c r="G33" s="261"/>
      <c r="H33" s="268"/>
      <c r="I33" s="230"/>
      <c r="J33" s="230"/>
      <c r="K33" s="230"/>
      <c r="L33" s="230"/>
      <c r="M33" s="230"/>
      <c r="N33" s="230"/>
      <c r="O33" s="265"/>
      <c r="P33" s="266"/>
      <c r="Q33" s="264"/>
      <c r="R33" s="240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55"/>
      <c r="B34" s="256"/>
      <c r="C34" s="256"/>
      <c r="D34" s="255"/>
      <c r="E34" s="255"/>
      <c r="F34" s="267"/>
      <c r="G34" s="262"/>
      <c r="H34" s="269"/>
      <c r="I34" s="231"/>
      <c r="J34" s="231"/>
      <c r="K34" s="231"/>
      <c r="L34" s="231"/>
      <c r="M34" s="231"/>
      <c r="N34" s="231"/>
      <c r="O34" s="231"/>
      <c r="P34" s="231"/>
      <c r="Q34" s="238"/>
      <c r="R34" s="238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55"/>
      <c r="B35" s="256"/>
      <c r="C35" s="256"/>
      <c r="D35" s="255"/>
      <c r="E35" s="255"/>
      <c r="F35" s="267"/>
      <c r="G35" s="262"/>
      <c r="H35" s="269"/>
      <c r="I35" s="231"/>
      <c r="J35" s="231"/>
      <c r="K35" s="231"/>
      <c r="L35" s="231"/>
      <c r="M35" s="231"/>
      <c r="N35" s="231"/>
      <c r="O35" s="231"/>
      <c r="P35" s="231"/>
      <c r="Q35" s="238"/>
      <c r="R35" s="238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55"/>
      <c r="B36" s="256"/>
      <c r="C36" s="256"/>
      <c r="D36" s="255"/>
      <c r="E36" s="255"/>
      <c r="F36" s="267"/>
      <c r="G36" s="262"/>
      <c r="H36" s="269"/>
      <c r="I36" s="231"/>
      <c r="J36" s="231"/>
      <c r="K36" s="231"/>
      <c r="L36" s="231"/>
      <c r="M36" s="231"/>
      <c r="N36" s="231"/>
      <c r="O36" s="231"/>
      <c r="P36" s="231"/>
      <c r="Q36" s="238"/>
      <c r="R36" s="238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255"/>
      <c r="B37" s="255"/>
      <c r="C37" s="255"/>
      <c r="D37" s="255"/>
      <c r="E37" s="255"/>
      <c r="F37" s="267"/>
      <c r="G37" s="263"/>
      <c r="H37" s="270"/>
      <c r="I37" s="232"/>
      <c r="J37" s="232"/>
      <c r="K37" s="232"/>
      <c r="L37" s="232"/>
      <c r="M37" s="232"/>
      <c r="N37" s="232"/>
      <c r="O37" s="232"/>
      <c r="P37" s="232"/>
      <c r="Q37" s="239"/>
      <c r="R37" s="239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243"/>
      <c r="B38" s="243"/>
      <c r="C38" s="243"/>
      <c r="D38" s="243"/>
      <c r="E38" s="243"/>
      <c r="F38" s="243"/>
      <c r="G38" s="243"/>
      <c r="H38" s="244" t="s">
        <v>36</v>
      </c>
      <c r="I38" s="245"/>
      <c r="J38" s="245"/>
      <c r="K38" s="245"/>
      <c r="L38" s="245"/>
      <c r="M38" s="245"/>
      <c r="N38" s="245"/>
      <c r="O38" s="245"/>
      <c r="P38" s="246"/>
      <c r="Q38" s="46"/>
      <c r="R38" s="229"/>
      <c r="S38" s="229"/>
      <c r="T38" s="229"/>
      <c r="U38" s="229"/>
      <c r="V38" s="229"/>
      <c r="W38" s="229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C13:C17"/>
    <mergeCell ref="G18:G23"/>
    <mergeCell ref="H18:H23"/>
    <mergeCell ref="I18:I23"/>
    <mergeCell ref="N18:N23"/>
    <mergeCell ref="O18:O23"/>
    <mergeCell ref="P18:P23"/>
    <mergeCell ref="Q18:Q23"/>
    <mergeCell ref="R18:R23"/>
    <mergeCell ref="H13:H17"/>
    <mergeCell ref="O13:O17"/>
    <mergeCell ref="N13:N17"/>
    <mergeCell ref="R13:R17"/>
    <mergeCell ref="G13:G17"/>
    <mergeCell ref="O28:O32"/>
    <mergeCell ref="N28:N32"/>
    <mergeCell ref="O26:O27"/>
    <mergeCell ref="P26:P27"/>
    <mergeCell ref="Q26:Q27"/>
    <mergeCell ref="M13:M17"/>
    <mergeCell ref="J13:J17"/>
    <mergeCell ref="K13:K17"/>
    <mergeCell ref="L13:L17"/>
    <mergeCell ref="J18:J23"/>
    <mergeCell ref="K18:K23"/>
    <mergeCell ref="L18:L23"/>
    <mergeCell ref="M18:M23"/>
    <mergeCell ref="M28:M32"/>
    <mergeCell ref="R24:W24"/>
    <mergeCell ref="H24:O24"/>
    <mergeCell ref="Q10:Q11"/>
    <mergeCell ref="O10:O11"/>
    <mergeCell ref="P10:P11"/>
    <mergeCell ref="A25:W25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A18:A23"/>
    <mergeCell ref="B18:B23"/>
    <mergeCell ref="C18:C23"/>
    <mergeCell ref="D18:D23"/>
    <mergeCell ref="E18:E23"/>
    <mergeCell ref="F18:F23"/>
    <mergeCell ref="O33:O37"/>
    <mergeCell ref="P33:P37"/>
    <mergeCell ref="M33:M37"/>
    <mergeCell ref="N33:N37"/>
    <mergeCell ref="E33:F37"/>
    <mergeCell ref="G33:G37"/>
    <mergeCell ref="K33:K37"/>
    <mergeCell ref="I33:I37"/>
    <mergeCell ref="J33:J37"/>
    <mergeCell ref="H33:H37"/>
    <mergeCell ref="R38:W38"/>
    <mergeCell ref="L33:L37"/>
    <mergeCell ref="E26:F27"/>
    <mergeCell ref="G26:G27"/>
    <mergeCell ref="H26:M26"/>
    <mergeCell ref="R26:R27"/>
    <mergeCell ref="Q28:Q32"/>
    <mergeCell ref="R28:R32"/>
    <mergeCell ref="L28:L32"/>
    <mergeCell ref="P28:P32"/>
    <mergeCell ref="S26:X26"/>
    <mergeCell ref="A38:G38"/>
    <mergeCell ref="H38:P38"/>
    <mergeCell ref="A28:D32"/>
    <mergeCell ref="E28:F32"/>
    <mergeCell ref="A33:D37"/>
    <mergeCell ref="A26:D27"/>
    <mergeCell ref="G28:G32"/>
    <mergeCell ref="R33:R37"/>
    <mergeCell ref="H28:H32"/>
    <mergeCell ref="I28:I32"/>
    <mergeCell ref="K28:K32"/>
    <mergeCell ref="J28:J32"/>
    <mergeCell ref="Q33:Q37"/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G10:G11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A7" zoomScale="80" zoomScaleNormal="80" workbookViewId="0">
      <selection activeCell="E18" sqref="E18:E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23" t="s">
        <v>0</v>
      </c>
      <c r="B2" s="193"/>
      <c r="C2" s="193"/>
      <c r="D2" s="203" t="s">
        <v>48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24"/>
      <c r="B3" s="193"/>
      <c r="C3" s="193"/>
      <c r="D3" s="205" t="s">
        <v>64</v>
      </c>
      <c r="E3" s="205"/>
      <c r="F3" s="205"/>
      <c r="G3" s="206" t="s">
        <v>30</v>
      </c>
      <c r="H3" s="206"/>
      <c r="I3" s="206"/>
      <c r="J3" s="206"/>
      <c r="K3" s="206"/>
      <c r="L3" s="206"/>
      <c r="M3" s="206"/>
      <c r="N3" s="206"/>
      <c r="O3" s="206" t="s">
        <v>31</v>
      </c>
      <c r="P3" s="206"/>
      <c r="Q3" s="206"/>
      <c r="R3" s="206"/>
      <c r="S3" s="206"/>
      <c r="T3" s="206"/>
      <c r="U3" s="206"/>
      <c r="V3" s="206"/>
      <c r="W3" s="206" t="s">
        <v>33</v>
      </c>
      <c r="X3" s="20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24"/>
      <c r="B4" s="193"/>
      <c r="C4" s="193"/>
      <c r="D4" s="205"/>
      <c r="E4" s="205"/>
      <c r="F4" s="205"/>
      <c r="G4" s="207" t="s">
        <v>53</v>
      </c>
      <c r="H4" s="207"/>
      <c r="I4" s="207"/>
      <c r="J4" s="207"/>
      <c r="K4" s="207"/>
      <c r="L4" s="207"/>
      <c r="M4" s="207"/>
      <c r="N4" s="207"/>
      <c r="O4" s="195" t="s">
        <v>52</v>
      </c>
      <c r="P4" s="196"/>
      <c r="Q4" s="196"/>
      <c r="R4" s="196"/>
      <c r="S4" s="196"/>
      <c r="T4" s="196"/>
      <c r="U4" s="196"/>
      <c r="V4" s="197"/>
      <c r="W4" s="214" t="s">
        <v>65</v>
      </c>
      <c r="X4" s="21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24"/>
      <c r="B5" s="194" t="s">
        <v>29</v>
      </c>
      <c r="C5" s="194"/>
      <c r="D5" s="205"/>
      <c r="E5" s="205"/>
      <c r="F5" s="205"/>
      <c r="G5" s="206" t="s">
        <v>1</v>
      </c>
      <c r="H5" s="206"/>
      <c r="I5" s="206"/>
      <c r="J5" s="206"/>
      <c r="K5" s="206"/>
      <c r="L5" s="206"/>
      <c r="M5" s="206"/>
      <c r="N5" s="206"/>
      <c r="O5" s="210" t="s">
        <v>32</v>
      </c>
      <c r="P5" s="210"/>
      <c r="Q5" s="210"/>
      <c r="R5" s="210"/>
      <c r="S5" s="210"/>
      <c r="T5" s="210"/>
      <c r="U5" s="210"/>
      <c r="V5" s="210"/>
      <c r="W5" s="216"/>
      <c r="X5" s="21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24"/>
      <c r="B6" s="194"/>
      <c r="C6" s="194"/>
      <c r="D6" s="205"/>
      <c r="E6" s="205"/>
      <c r="F6" s="205"/>
      <c r="G6" s="207">
        <v>10528883</v>
      </c>
      <c r="H6" s="207"/>
      <c r="I6" s="207"/>
      <c r="J6" s="207"/>
      <c r="K6" s="207"/>
      <c r="L6" s="207"/>
      <c r="M6" s="207"/>
      <c r="N6" s="207"/>
      <c r="O6" s="207">
        <v>3138990142</v>
      </c>
      <c r="P6" s="207"/>
      <c r="Q6" s="207"/>
      <c r="R6" s="207"/>
      <c r="S6" s="207"/>
      <c r="T6" s="207"/>
      <c r="U6" s="207"/>
      <c r="V6" s="207"/>
      <c r="W6" s="218"/>
      <c r="X6" s="21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24"/>
      <c r="B7" s="194"/>
      <c r="C7" s="194"/>
      <c r="D7" s="205"/>
      <c r="E7" s="205"/>
      <c r="F7" s="205"/>
      <c r="G7" s="211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208"/>
      <c r="P8" s="209"/>
      <c r="Q8" s="209"/>
      <c r="R8" s="209"/>
      <c r="S8" s="209"/>
      <c r="T8" s="209"/>
      <c r="U8" s="209"/>
      <c r="V8" s="209"/>
      <c r="W8" s="20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20" t="s">
        <v>34</v>
      </c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82" t="s">
        <v>2</v>
      </c>
      <c r="B10" s="225" t="s">
        <v>3</v>
      </c>
      <c r="C10" s="225" t="s">
        <v>47</v>
      </c>
      <c r="D10" s="227" t="s">
        <v>5</v>
      </c>
      <c r="E10" s="225" t="s">
        <v>7</v>
      </c>
      <c r="F10" s="225" t="s">
        <v>4</v>
      </c>
      <c r="G10" s="225" t="s">
        <v>8</v>
      </c>
      <c r="H10" s="201" t="s">
        <v>6</v>
      </c>
      <c r="I10" s="202"/>
      <c r="J10" s="202"/>
      <c r="K10" s="202"/>
      <c r="L10" s="202"/>
      <c r="M10" s="202"/>
      <c r="N10" s="19"/>
      <c r="O10" s="277" t="s">
        <v>11</v>
      </c>
      <c r="P10" s="275" t="s">
        <v>35</v>
      </c>
      <c r="Q10" s="275" t="s">
        <v>9</v>
      </c>
      <c r="R10" s="225" t="s">
        <v>10</v>
      </c>
      <c r="S10" s="289" t="s">
        <v>12</v>
      </c>
      <c r="T10" s="202"/>
      <c r="U10" s="202"/>
      <c r="V10" s="202"/>
      <c r="W10" s="202"/>
      <c r="X10" s="2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83"/>
      <c r="B11" s="226"/>
      <c r="C11" s="226"/>
      <c r="D11" s="228"/>
      <c r="E11" s="226"/>
      <c r="F11" s="226"/>
      <c r="G11" s="226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26"/>
      <c r="P11" s="278"/>
      <c r="Q11" s="276"/>
      <c r="R11" s="226"/>
      <c r="S11" s="291"/>
      <c r="T11" s="292"/>
      <c r="U11" s="292"/>
      <c r="V11" s="292"/>
      <c r="W11" s="292"/>
      <c r="X11" s="2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85">
        <v>1134719</v>
      </c>
      <c r="B13" s="198" t="s">
        <v>49</v>
      </c>
      <c r="C13" s="198" t="e">
        <f>#REF!</f>
        <v>#REF!</v>
      </c>
      <c r="D13" s="198">
        <v>22</v>
      </c>
      <c r="E13" s="301" t="e">
        <f>#REF!</f>
        <v>#REF!</v>
      </c>
      <c r="F13" s="306" t="e">
        <f>#REF!</f>
        <v>#REF!</v>
      </c>
      <c r="G13" s="288">
        <v>19</v>
      </c>
      <c r="H13" s="284"/>
      <c r="I13" s="284" t="s">
        <v>62</v>
      </c>
      <c r="J13" s="284" t="s">
        <v>59</v>
      </c>
      <c r="K13" s="284" t="s">
        <v>59</v>
      </c>
      <c r="L13" s="284"/>
      <c r="M13" s="284"/>
      <c r="N13" s="284"/>
      <c r="O13" s="288" t="s">
        <v>51</v>
      </c>
      <c r="P13" s="240"/>
      <c r="Q13" s="240">
        <v>54</v>
      </c>
      <c r="R13" s="240">
        <f>P13+Q13</f>
        <v>54</v>
      </c>
      <c r="S13" s="30"/>
      <c r="T13" s="31"/>
      <c r="U13" s="73">
        <v>1</v>
      </c>
      <c r="V13" s="73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86"/>
      <c r="B14" s="199"/>
      <c r="C14" s="299"/>
      <c r="D14" s="299"/>
      <c r="E14" s="302"/>
      <c r="F14" s="309"/>
      <c r="G14" s="199"/>
      <c r="H14" s="199"/>
      <c r="I14" s="199"/>
      <c r="J14" s="199"/>
      <c r="K14" s="199"/>
      <c r="L14" s="199"/>
      <c r="M14" s="199"/>
      <c r="N14" s="199"/>
      <c r="O14" s="199"/>
      <c r="P14" s="238"/>
      <c r="Q14" s="238"/>
      <c r="R14" s="238"/>
      <c r="S14" s="72">
        <v>6</v>
      </c>
      <c r="T14" s="75">
        <v>7</v>
      </c>
      <c r="U14" s="75">
        <v>8</v>
      </c>
      <c r="V14" s="7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86"/>
      <c r="B15" s="199"/>
      <c r="C15" s="299"/>
      <c r="D15" s="299"/>
      <c r="E15" s="302"/>
      <c r="F15" s="309"/>
      <c r="G15" s="199"/>
      <c r="H15" s="199"/>
      <c r="I15" s="199"/>
      <c r="J15" s="199"/>
      <c r="K15" s="199"/>
      <c r="L15" s="199"/>
      <c r="M15" s="199"/>
      <c r="N15" s="199"/>
      <c r="O15" s="199"/>
      <c r="P15" s="238"/>
      <c r="Q15" s="238"/>
      <c r="R15" s="238"/>
      <c r="S15" s="72">
        <v>13</v>
      </c>
      <c r="T15" s="75">
        <v>14</v>
      </c>
      <c r="U15" s="75">
        <v>15</v>
      </c>
      <c r="V15" s="7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86"/>
      <c r="B16" s="199"/>
      <c r="C16" s="299"/>
      <c r="D16" s="299"/>
      <c r="E16" s="302"/>
      <c r="F16" s="309"/>
      <c r="G16" s="199"/>
      <c r="H16" s="199"/>
      <c r="I16" s="199"/>
      <c r="J16" s="199"/>
      <c r="K16" s="199"/>
      <c r="L16" s="199"/>
      <c r="M16" s="199"/>
      <c r="N16" s="199"/>
      <c r="O16" s="199"/>
      <c r="P16" s="238"/>
      <c r="Q16" s="238"/>
      <c r="R16" s="238"/>
      <c r="S16" s="72">
        <v>20</v>
      </c>
      <c r="T16" s="77">
        <v>21</v>
      </c>
      <c r="U16" s="77">
        <v>22</v>
      </c>
      <c r="V16" s="77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69.599999999999994" customHeight="1" thickBot="1" x14ac:dyDescent="0.25">
      <c r="A17" s="287"/>
      <c r="B17" s="200"/>
      <c r="C17" s="300"/>
      <c r="D17" s="300"/>
      <c r="E17" s="303"/>
      <c r="F17" s="310"/>
      <c r="G17" s="200"/>
      <c r="H17" s="200"/>
      <c r="I17" s="200"/>
      <c r="J17" s="200"/>
      <c r="K17" s="200"/>
      <c r="L17" s="200"/>
      <c r="M17" s="200"/>
      <c r="N17" s="200"/>
      <c r="O17" s="200"/>
      <c r="P17" s="239"/>
      <c r="Q17" s="239"/>
      <c r="R17" s="239"/>
      <c r="S17" s="69">
        <v>27</v>
      </c>
      <c r="T17" s="78">
        <v>28</v>
      </c>
      <c r="U17" s="79">
        <v>29</v>
      </c>
      <c r="V17" s="79">
        <v>30</v>
      </c>
      <c r="W17" s="42">
        <v>31</v>
      </c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85">
        <v>1196026</v>
      </c>
      <c r="B18" s="198" t="s">
        <v>49</v>
      </c>
      <c r="C18" s="198" t="e">
        <f>#REF!</f>
        <v>#REF!</v>
      </c>
      <c r="D18" s="198">
        <v>22</v>
      </c>
      <c r="E18" s="301" t="e">
        <f>#REF!</f>
        <v>#REF!</v>
      </c>
      <c r="F18" s="306" t="e">
        <f>#REF!</f>
        <v>#REF!</v>
      </c>
      <c r="G18" s="288">
        <v>18</v>
      </c>
      <c r="H18" s="284" t="s">
        <v>63</v>
      </c>
      <c r="I18" s="284" t="s">
        <v>19</v>
      </c>
      <c r="J18" s="284" t="s">
        <v>19</v>
      </c>
      <c r="K18" s="284" t="s">
        <v>58</v>
      </c>
      <c r="L18" s="284"/>
      <c r="M18" s="284"/>
      <c r="N18" s="284"/>
      <c r="O18" s="288" t="s">
        <v>51</v>
      </c>
      <c r="P18" s="240"/>
      <c r="Q18" s="240">
        <v>96</v>
      </c>
      <c r="R18" s="240">
        <f>P18+Q18</f>
        <v>96</v>
      </c>
      <c r="S18" s="30"/>
      <c r="T18" s="31"/>
      <c r="U18" s="73">
        <v>1</v>
      </c>
      <c r="V18" s="73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86"/>
      <c r="B19" s="199"/>
      <c r="C19" s="199"/>
      <c r="D19" s="199"/>
      <c r="E19" s="304"/>
      <c r="F19" s="307"/>
      <c r="G19" s="199"/>
      <c r="H19" s="199"/>
      <c r="I19" s="199"/>
      <c r="J19" s="199"/>
      <c r="K19" s="199"/>
      <c r="L19" s="199"/>
      <c r="M19" s="199"/>
      <c r="N19" s="199"/>
      <c r="O19" s="199"/>
      <c r="P19" s="238"/>
      <c r="Q19" s="238"/>
      <c r="R19" s="238"/>
      <c r="S19" s="74">
        <v>6</v>
      </c>
      <c r="T19" s="75">
        <v>7</v>
      </c>
      <c r="U19" s="75">
        <f t="shared" ref="U19:X21" si="0">+T19+1</f>
        <v>8</v>
      </c>
      <c r="V19" s="75">
        <f t="shared" si="0"/>
        <v>9</v>
      </c>
      <c r="W19" s="55">
        <f t="shared" si="0"/>
        <v>10</v>
      </c>
      <c r="X19" s="56">
        <f t="shared" si="0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86"/>
      <c r="B20" s="199"/>
      <c r="C20" s="199"/>
      <c r="D20" s="199"/>
      <c r="E20" s="304"/>
      <c r="F20" s="307"/>
      <c r="G20" s="199"/>
      <c r="H20" s="199"/>
      <c r="I20" s="199"/>
      <c r="J20" s="199"/>
      <c r="K20" s="199"/>
      <c r="L20" s="199"/>
      <c r="M20" s="199"/>
      <c r="N20" s="199"/>
      <c r="O20" s="199"/>
      <c r="P20" s="238"/>
      <c r="Q20" s="238"/>
      <c r="R20" s="238"/>
      <c r="S20" s="74">
        <f t="shared" ref="S20:S21" si="1">+X19+2</f>
        <v>13</v>
      </c>
      <c r="T20" s="75">
        <f t="shared" ref="T20:T21" si="2">+S20+1</f>
        <v>14</v>
      </c>
      <c r="U20" s="75">
        <f t="shared" si="0"/>
        <v>15</v>
      </c>
      <c r="V20" s="75">
        <f t="shared" si="0"/>
        <v>16</v>
      </c>
      <c r="W20" s="55">
        <f t="shared" si="0"/>
        <v>17</v>
      </c>
      <c r="X20" s="56">
        <f t="shared" si="0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86"/>
      <c r="B21" s="199"/>
      <c r="C21" s="199"/>
      <c r="D21" s="199"/>
      <c r="E21" s="304"/>
      <c r="F21" s="307"/>
      <c r="G21" s="199"/>
      <c r="H21" s="199"/>
      <c r="I21" s="199"/>
      <c r="J21" s="199"/>
      <c r="K21" s="199"/>
      <c r="L21" s="199"/>
      <c r="M21" s="199"/>
      <c r="N21" s="199"/>
      <c r="O21" s="199"/>
      <c r="P21" s="238"/>
      <c r="Q21" s="238"/>
      <c r="R21" s="238"/>
      <c r="S21" s="76">
        <f t="shared" si="1"/>
        <v>20</v>
      </c>
      <c r="T21" s="77">
        <f t="shared" si="2"/>
        <v>21</v>
      </c>
      <c r="U21" s="77">
        <f t="shared" si="0"/>
        <v>22</v>
      </c>
      <c r="V21" s="77">
        <f t="shared" si="0"/>
        <v>23</v>
      </c>
      <c r="W21" s="39">
        <f t="shared" si="0"/>
        <v>24</v>
      </c>
      <c r="X21" s="34">
        <f t="shared" si="0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9.45" customHeight="1" x14ac:dyDescent="0.2">
      <c r="A22" s="286"/>
      <c r="B22" s="199"/>
      <c r="C22" s="199"/>
      <c r="D22" s="199"/>
      <c r="E22" s="304"/>
      <c r="F22" s="307"/>
      <c r="G22" s="199"/>
      <c r="H22" s="199"/>
      <c r="I22" s="199"/>
      <c r="J22" s="199"/>
      <c r="K22" s="199"/>
      <c r="L22" s="199"/>
      <c r="M22" s="199"/>
      <c r="N22" s="199"/>
      <c r="O22" s="199"/>
      <c r="P22" s="238"/>
      <c r="Q22" s="238"/>
      <c r="R22" s="238"/>
      <c r="S22" s="81">
        <v>27</v>
      </c>
      <c r="T22" s="80">
        <v>28</v>
      </c>
      <c r="U22" s="80">
        <v>29</v>
      </c>
      <c r="V22" s="80">
        <v>30</v>
      </c>
      <c r="W22" s="61">
        <v>31</v>
      </c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9" customHeight="1" thickBot="1" x14ac:dyDescent="0.25">
      <c r="A23" s="287"/>
      <c r="B23" s="200"/>
      <c r="C23" s="200"/>
      <c r="D23" s="200"/>
      <c r="E23" s="305"/>
      <c r="F23" s="308"/>
      <c r="G23" s="200"/>
      <c r="H23" s="200"/>
      <c r="I23" s="200"/>
      <c r="J23" s="200"/>
      <c r="K23" s="200"/>
      <c r="L23" s="200"/>
      <c r="M23" s="200"/>
      <c r="N23" s="200"/>
      <c r="O23" s="200"/>
      <c r="P23" s="239"/>
      <c r="Q23" s="239"/>
      <c r="R23" s="239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65"/>
      <c r="C24" s="65"/>
      <c r="D24" s="65"/>
      <c r="E24" s="65"/>
      <c r="F24" s="65"/>
      <c r="G24" s="65"/>
      <c r="H24" s="273"/>
      <c r="I24" s="272"/>
      <c r="J24" s="272"/>
      <c r="K24" s="272"/>
      <c r="L24" s="272"/>
      <c r="M24" s="272"/>
      <c r="N24" s="272"/>
      <c r="O24" s="274"/>
      <c r="P24" s="37"/>
      <c r="Q24" s="43">
        <f>Q13+Q18</f>
        <v>150</v>
      </c>
      <c r="R24" s="271"/>
      <c r="S24" s="272"/>
      <c r="T24" s="272"/>
      <c r="U24" s="272"/>
      <c r="V24" s="272"/>
      <c r="W24" s="272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279" t="s">
        <v>20</v>
      </c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1"/>
      <c r="R25" s="280"/>
      <c r="S25" s="280"/>
      <c r="T25" s="280"/>
      <c r="U25" s="280"/>
      <c r="V25" s="280"/>
      <c r="W25" s="280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257" t="s">
        <v>21</v>
      </c>
      <c r="B26" s="258"/>
      <c r="C26" s="258"/>
      <c r="D26" s="233"/>
      <c r="E26" s="201" t="s">
        <v>22</v>
      </c>
      <c r="F26" s="233"/>
      <c r="G26" s="225" t="s">
        <v>23</v>
      </c>
      <c r="H26" s="201" t="s">
        <v>6</v>
      </c>
      <c r="I26" s="202"/>
      <c r="J26" s="202"/>
      <c r="K26" s="202"/>
      <c r="L26" s="202"/>
      <c r="M26" s="202"/>
      <c r="N26" s="19"/>
      <c r="O26" s="277" t="s">
        <v>44</v>
      </c>
      <c r="P26" s="275" t="s">
        <v>24</v>
      </c>
      <c r="Q26" s="275" t="s">
        <v>25</v>
      </c>
      <c r="R26" s="225" t="s">
        <v>26</v>
      </c>
      <c r="S26" s="201" t="s">
        <v>27</v>
      </c>
      <c r="T26" s="202"/>
      <c r="U26" s="202"/>
      <c r="V26" s="202"/>
      <c r="W26" s="202"/>
      <c r="X26" s="202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259"/>
      <c r="B27" s="260"/>
      <c r="C27" s="260"/>
      <c r="D27" s="235"/>
      <c r="E27" s="234"/>
      <c r="F27" s="235"/>
      <c r="G27" s="236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64" t="s">
        <v>17</v>
      </c>
      <c r="N27" s="64" t="s">
        <v>18</v>
      </c>
      <c r="O27" s="236"/>
      <c r="P27" s="297"/>
      <c r="Q27" s="298"/>
      <c r="R27" s="236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64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247"/>
      <c r="B28" s="248"/>
      <c r="C28" s="248"/>
      <c r="D28" s="249"/>
      <c r="E28" s="247"/>
      <c r="F28" s="248"/>
      <c r="G28" s="261"/>
      <c r="H28" s="230"/>
      <c r="I28" s="230"/>
      <c r="J28" s="230"/>
      <c r="K28" s="230"/>
      <c r="L28" s="230"/>
      <c r="M28" s="230"/>
      <c r="N28" s="230"/>
      <c r="O28" s="294"/>
      <c r="P28" s="237"/>
      <c r="Q28" s="237"/>
      <c r="R28" s="240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250"/>
      <c r="B29" s="251"/>
      <c r="C29" s="251"/>
      <c r="D29" s="252"/>
      <c r="E29" s="250"/>
      <c r="F29" s="253"/>
      <c r="G29" s="262"/>
      <c r="H29" s="231"/>
      <c r="I29" s="231"/>
      <c r="J29" s="231"/>
      <c r="K29" s="231"/>
      <c r="L29" s="231"/>
      <c r="M29" s="231"/>
      <c r="N29" s="231"/>
      <c r="O29" s="295"/>
      <c r="P29" s="241"/>
      <c r="Q29" s="238"/>
      <c r="R29" s="238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250"/>
      <c r="B30" s="251"/>
      <c r="C30" s="251"/>
      <c r="D30" s="252"/>
      <c r="E30" s="250"/>
      <c r="F30" s="253"/>
      <c r="G30" s="262"/>
      <c r="H30" s="231"/>
      <c r="I30" s="231"/>
      <c r="J30" s="231"/>
      <c r="K30" s="231"/>
      <c r="L30" s="231"/>
      <c r="M30" s="231"/>
      <c r="N30" s="231"/>
      <c r="O30" s="295"/>
      <c r="P30" s="241"/>
      <c r="Q30" s="238"/>
      <c r="R30" s="238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250"/>
      <c r="B31" s="251"/>
      <c r="C31" s="251"/>
      <c r="D31" s="252"/>
      <c r="E31" s="250"/>
      <c r="F31" s="253"/>
      <c r="G31" s="262"/>
      <c r="H31" s="231"/>
      <c r="I31" s="231"/>
      <c r="J31" s="231"/>
      <c r="K31" s="231"/>
      <c r="L31" s="231"/>
      <c r="M31" s="231"/>
      <c r="N31" s="231"/>
      <c r="O31" s="295"/>
      <c r="P31" s="241"/>
      <c r="Q31" s="238"/>
      <c r="R31" s="238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250"/>
      <c r="B32" s="253"/>
      <c r="C32" s="253"/>
      <c r="D32" s="252"/>
      <c r="E32" s="250"/>
      <c r="F32" s="253"/>
      <c r="G32" s="263"/>
      <c r="H32" s="232"/>
      <c r="I32" s="232"/>
      <c r="J32" s="232"/>
      <c r="K32" s="232"/>
      <c r="L32" s="232"/>
      <c r="M32" s="232"/>
      <c r="N32" s="232"/>
      <c r="O32" s="296"/>
      <c r="P32" s="242"/>
      <c r="Q32" s="239"/>
      <c r="R32" s="239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254"/>
      <c r="B33" s="255"/>
      <c r="C33" s="255"/>
      <c r="D33" s="255"/>
      <c r="E33" s="254"/>
      <c r="F33" s="267"/>
      <c r="G33" s="261"/>
      <c r="H33" s="268"/>
      <c r="I33" s="230"/>
      <c r="J33" s="230"/>
      <c r="K33" s="230"/>
      <c r="L33" s="230"/>
      <c r="M33" s="230"/>
      <c r="N33" s="230"/>
      <c r="O33" s="265"/>
      <c r="P33" s="266"/>
      <c r="Q33" s="264"/>
      <c r="R33" s="240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55"/>
      <c r="B34" s="256"/>
      <c r="C34" s="256"/>
      <c r="D34" s="255"/>
      <c r="E34" s="255"/>
      <c r="F34" s="267"/>
      <c r="G34" s="262"/>
      <c r="H34" s="269"/>
      <c r="I34" s="231"/>
      <c r="J34" s="231"/>
      <c r="K34" s="231"/>
      <c r="L34" s="231"/>
      <c r="M34" s="231"/>
      <c r="N34" s="231"/>
      <c r="O34" s="231"/>
      <c r="P34" s="231"/>
      <c r="Q34" s="238"/>
      <c r="R34" s="238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55"/>
      <c r="B35" s="256"/>
      <c r="C35" s="256"/>
      <c r="D35" s="255"/>
      <c r="E35" s="255"/>
      <c r="F35" s="267"/>
      <c r="G35" s="262"/>
      <c r="H35" s="269"/>
      <c r="I35" s="231"/>
      <c r="J35" s="231"/>
      <c r="K35" s="231"/>
      <c r="L35" s="231"/>
      <c r="M35" s="231"/>
      <c r="N35" s="231"/>
      <c r="O35" s="231"/>
      <c r="P35" s="231"/>
      <c r="Q35" s="238"/>
      <c r="R35" s="238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55"/>
      <c r="B36" s="256"/>
      <c r="C36" s="256"/>
      <c r="D36" s="255"/>
      <c r="E36" s="255"/>
      <c r="F36" s="267"/>
      <c r="G36" s="262"/>
      <c r="H36" s="269"/>
      <c r="I36" s="231"/>
      <c r="J36" s="231"/>
      <c r="K36" s="231"/>
      <c r="L36" s="231"/>
      <c r="M36" s="231"/>
      <c r="N36" s="231"/>
      <c r="O36" s="231"/>
      <c r="P36" s="231"/>
      <c r="Q36" s="238"/>
      <c r="R36" s="238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255"/>
      <c r="B37" s="255"/>
      <c r="C37" s="255"/>
      <c r="D37" s="255"/>
      <c r="E37" s="255"/>
      <c r="F37" s="267"/>
      <c r="G37" s="263"/>
      <c r="H37" s="270"/>
      <c r="I37" s="232"/>
      <c r="J37" s="232"/>
      <c r="K37" s="232"/>
      <c r="L37" s="232"/>
      <c r="M37" s="232"/>
      <c r="N37" s="232"/>
      <c r="O37" s="232"/>
      <c r="P37" s="232"/>
      <c r="Q37" s="239"/>
      <c r="R37" s="239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243"/>
      <c r="B38" s="243"/>
      <c r="C38" s="243"/>
      <c r="D38" s="243"/>
      <c r="E38" s="243"/>
      <c r="F38" s="243"/>
      <c r="G38" s="243"/>
      <c r="H38" s="244" t="s">
        <v>36</v>
      </c>
      <c r="I38" s="245"/>
      <c r="J38" s="245"/>
      <c r="K38" s="245"/>
      <c r="L38" s="245"/>
      <c r="M38" s="245"/>
      <c r="N38" s="245"/>
      <c r="O38" s="245"/>
      <c r="P38" s="246"/>
      <c r="Q38" s="46"/>
      <c r="R38" s="229"/>
      <c r="S38" s="229"/>
      <c r="T38" s="229"/>
      <c r="U38" s="229"/>
      <c r="V38" s="229"/>
      <c r="W38" s="229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B5:C7"/>
    <mergeCell ref="G5:N5"/>
    <mergeCell ref="O5:V5"/>
    <mergeCell ref="G6:N6"/>
    <mergeCell ref="O6:V6"/>
    <mergeCell ref="G7:X7"/>
    <mergeCell ref="P10:P11"/>
    <mergeCell ref="Q10:Q11"/>
    <mergeCell ref="R10:R11"/>
    <mergeCell ref="S10:X11"/>
    <mergeCell ref="D3:F7"/>
    <mergeCell ref="G3:N3"/>
    <mergeCell ref="O3:V3"/>
    <mergeCell ref="W3:X3"/>
    <mergeCell ref="G4:N4"/>
    <mergeCell ref="O4:V4"/>
    <mergeCell ref="W4:X6"/>
    <mergeCell ref="A13:A17"/>
    <mergeCell ref="A2:A7"/>
    <mergeCell ref="B2:C4"/>
    <mergeCell ref="D2:X2"/>
    <mergeCell ref="R13:R17"/>
    <mergeCell ref="P13:P17"/>
    <mergeCell ref="Q13:Q17"/>
    <mergeCell ref="F13:F17"/>
    <mergeCell ref="G13:G17"/>
    <mergeCell ref="H13:H17"/>
    <mergeCell ref="B13:B17"/>
    <mergeCell ref="C13:C17"/>
    <mergeCell ref="L13:L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B18:B23"/>
    <mergeCell ref="C18:C23"/>
    <mergeCell ref="P18:P23"/>
    <mergeCell ref="M13:M17"/>
    <mergeCell ref="N13:N17"/>
    <mergeCell ref="I13:I17"/>
    <mergeCell ref="J13:J17"/>
    <mergeCell ref="K13:K17"/>
    <mergeCell ref="D13:D17"/>
    <mergeCell ref="E13:E17"/>
    <mergeCell ref="O13:O17"/>
    <mergeCell ref="L18:L23"/>
    <mergeCell ref="M18:M23"/>
    <mergeCell ref="N18:N23"/>
    <mergeCell ref="O18:O23"/>
    <mergeCell ref="D18:D23"/>
    <mergeCell ref="E18:E23"/>
    <mergeCell ref="F18:F23"/>
    <mergeCell ref="G18:G23"/>
    <mergeCell ref="H18:H23"/>
    <mergeCell ref="I18:I23"/>
    <mergeCell ref="Q18:Q23"/>
    <mergeCell ref="R18:R23"/>
    <mergeCell ref="H24:O24"/>
    <mergeCell ref="Q26:Q27"/>
    <mergeCell ref="R26:R27"/>
    <mergeCell ref="S26:X26"/>
    <mergeCell ref="A28:D32"/>
    <mergeCell ref="E28:F32"/>
    <mergeCell ref="G28:G32"/>
    <mergeCell ref="H28:H32"/>
    <mergeCell ref="I28:I32"/>
    <mergeCell ref="J28:J32"/>
    <mergeCell ref="K28:K32"/>
    <mergeCell ref="A26:D27"/>
    <mergeCell ref="E26:F27"/>
    <mergeCell ref="G26:G27"/>
    <mergeCell ref="H26:M26"/>
    <mergeCell ref="O26:O27"/>
    <mergeCell ref="P26:P27"/>
    <mergeCell ref="R24:W24"/>
    <mergeCell ref="A25:W25"/>
    <mergeCell ref="J18:J23"/>
    <mergeCell ref="K18:K23"/>
    <mergeCell ref="A18:A23"/>
    <mergeCell ref="N33:N37"/>
    <mergeCell ref="O33:O37"/>
    <mergeCell ref="P33:P37"/>
    <mergeCell ref="Q33:Q37"/>
    <mergeCell ref="R33:R37"/>
    <mergeCell ref="A38:G38"/>
    <mergeCell ref="H38:P38"/>
    <mergeCell ref="R38:W38"/>
    <mergeCell ref="R28:R32"/>
    <mergeCell ref="A33:D37"/>
    <mergeCell ref="E33:F37"/>
    <mergeCell ref="G33:G37"/>
    <mergeCell ref="H33:H37"/>
    <mergeCell ref="I33:I37"/>
    <mergeCell ref="J33:J37"/>
    <mergeCell ref="K33:K37"/>
    <mergeCell ref="L33:L37"/>
    <mergeCell ref="M33:M37"/>
    <mergeCell ref="L28:L32"/>
    <mergeCell ref="M28:M32"/>
    <mergeCell ref="N28:N32"/>
    <mergeCell ref="O28:O32"/>
    <mergeCell ref="P28:P32"/>
    <mergeCell ref="Q28:Q32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G10" zoomScale="80" zoomScaleNormal="80" workbookViewId="0">
      <selection activeCell="H18" sqref="H18:H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23" t="s">
        <v>0</v>
      </c>
      <c r="B2" s="193"/>
      <c r="C2" s="193"/>
      <c r="D2" s="203" t="s">
        <v>48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24"/>
      <c r="B3" s="193"/>
      <c r="C3" s="193"/>
      <c r="D3" s="205" t="s">
        <v>87</v>
      </c>
      <c r="E3" s="205"/>
      <c r="F3" s="205"/>
      <c r="G3" s="206" t="s">
        <v>30</v>
      </c>
      <c r="H3" s="206"/>
      <c r="I3" s="206"/>
      <c r="J3" s="206"/>
      <c r="K3" s="206"/>
      <c r="L3" s="206"/>
      <c r="M3" s="206"/>
      <c r="N3" s="206"/>
      <c r="O3" s="206" t="s">
        <v>31</v>
      </c>
      <c r="P3" s="206"/>
      <c r="Q3" s="206"/>
      <c r="R3" s="206"/>
      <c r="S3" s="206"/>
      <c r="T3" s="206"/>
      <c r="U3" s="206"/>
      <c r="V3" s="206"/>
      <c r="W3" s="206" t="s">
        <v>33</v>
      </c>
      <c r="X3" s="20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24"/>
      <c r="B4" s="193"/>
      <c r="C4" s="193"/>
      <c r="D4" s="205"/>
      <c r="E4" s="205"/>
      <c r="F4" s="205"/>
      <c r="G4" s="207" t="s">
        <v>53</v>
      </c>
      <c r="H4" s="207"/>
      <c r="I4" s="207"/>
      <c r="J4" s="207"/>
      <c r="K4" s="207"/>
      <c r="L4" s="207"/>
      <c r="M4" s="207"/>
      <c r="N4" s="207"/>
      <c r="O4" s="195" t="s">
        <v>52</v>
      </c>
      <c r="P4" s="196"/>
      <c r="Q4" s="196"/>
      <c r="R4" s="196"/>
      <c r="S4" s="196"/>
      <c r="T4" s="196"/>
      <c r="U4" s="196"/>
      <c r="V4" s="197"/>
      <c r="W4" s="214" t="s">
        <v>86</v>
      </c>
      <c r="X4" s="21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24"/>
      <c r="B5" s="194" t="s">
        <v>29</v>
      </c>
      <c r="C5" s="194"/>
      <c r="D5" s="205"/>
      <c r="E5" s="205"/>
      <c r="F5" s="205"/>
      <c r="G5" s="206" t="s">
        <v>1</v>
      </c>
      <c r="H5" s="206"/>
      <c r="I5" s="206"/>
      <c r="J5" s="206"/>
      <c r="K5" s="206"/>
      <c r="L5" s="206"/>
      <c r="M5" s="206"/>
      <c r="N5" s="206"/>
      <c r="O5" s="210" t="s">
        <v>32</v>
      </c>
      <c r="P5" s="210"/>
      <c r="Q5" s="210"/>
      <c r="R5" s="210"/>
      <c r="S5" s="210"/>
      <c r="T5" s="210"/>
      <c r="U5" s="210"/>
      <c r="V5" s="210"/>
      <c r="W5" s="216"/>
      <c r="X5" s="21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24"/>
      <c r="B6" s="194"/>
      <c r="C6" s="194"/>
      <c r="D6" s="205"/>
      <c r="E6" s="205"/>
      <c r="F6" s="205"/>
      <c r="G6" s="207">
        <v>10528883</v>
      </c>
      <c r="H6" s="207"/>
      <c r="I6" s="207"/>
      <c r="J6" s="207"/>
      <c r="K6" s="207"/>
      <c r="L6" s="207"/>
      <c r="M6" s="207"/>
      <c r="N6" s="207"/>
      <c r="O6" s="207">
        <v>3138990142</v>
      </c>
      <c r="P6" s="207"/>
      <c r="Q6" s="207"/>
      <c r="R6" s="207"/>
      <c r="S6" s="207"/>
      <c r="T6" s="207"/>
      <c r="U6" s="207"/>
      <c r="V6" s="207"/>
      <c r="W6" s="218"/>
      <c r="X6" s="21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24"/>
      <c r="B7" s="194"/>
      <c r="C7" s="194"/>
      <c r="D7" s="205"/>
      <c r="E7" s="205"/>
      <c r="F7" s="205"/>
      <c r="G7" s="211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208"/>
      <c r="P8" s="209"/>
      <c r="Q8" s="209"/>
      <c r="R8" s="209"/>
      <c r="S8" s="209"/>
      <c r="T8" s="209"/>
      <c r="U8" s="209"/>
      <c r="V8" s="209"/>
      <c r="W8" s="20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20" t="s">
        <v>34</v>
      </c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82" t="s">
        <v>2</v>
      </c>
      <c r="B10" s="225" t="s">
        <v>3</v>
      </c>
      <c r="C10" s="225" t="s">
        <v>47</v>
      </c>
      <c r="D10" s="227" t="s">
        <v>5</v>
      </c>
      <c r="E10" s="225" t="s">
        <v>7</v>
      </c>
      <c r="F10" s="225" t="s">
        <v>4</v>
      </c>
      <c r="G10" s="225" t="s">
        <v>8</v>
      </c>
      <c r="H10" s="201" t="s">
        <v>6</v>
      </c>
      <c r="I10" s="202"/>
      <c r="J10" s="202"/>
      <c r="K10" s="202"/>
      <c r="L10" s="202"/>
      <c r="M10" s="202"/>
      <c r="N10" s="19"/>
      <c r="O10" s="277" t="s">
        <v>11</v>
      </c>
      <c r="P10" s="275" t="s">
        <v>35</v>
      </c>
      <c r="Q10" s="275" t="s">
        <v>9</v>
      </c>
      <c r="R10" s="225" t="s">
        <v>10</v>
      </c>
      <c r="S10" s="289" t="s">
        <v>12</v>
      </c>
      <c r="T10" s="202"/>
      <c r="U10" s="202"/>
      <c r="V10" s="202"/>
      <c r="W10" s="202"/>
      <c r="X10" s="2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83"/>
      <c r="B11" s="226"/>
      <c r="C11" s="226"/>
      <c r="D11" s="228"/>
      <c r="E11" s="226"/>
      <c r="F11" s="226"/>
      <c r="G11" s="226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26"/>
      <c r="P11" s="278"/>
      <c r="Q11" s="276"/>
      <c r="R11" s="226"/>
      <c r="S11" s="291"/>
      <c r="T11" s="292"/>
      <c r="U11" s="292"/>
      <c r="V11" s="292"/>
      <c r="W11" s="292"/>
      <c r="X11" s="2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85">
        <v>1134719</v>
      </c>
      <c r="B13" s="198" t="s">
        <v>49</v>
      </c>
      <c r="C13" s="198" t="s">
        <v>79</v>
      </c>
      <c r="D13" s="198">
        <v>12</v>
      </c>
      <c r="E13" s="301" t="s">
        <v>68</v>
      </c>
      <c r="F13" s="306" t="s">
        <v>80</v>
      </c>
      <c r="G13" s="288">
        <v>19</v>
      </c>
      <c r="H13" s="284"/>
      <c r="I13" s="284"/>
      <c r="J13" s="284" t="s">
        <v>75</v>
      </c>
      <c r="K13" s="284" t="s">
        <v>59</v>
      </c>
      <c r="L13" s="284"/>
      <c r="M13" s="284"/>
      <c r="N13" s="284"/>
      <c r="O13" s="288" t="s">
        <v>51</v>
      </c>
      <c r="P13" s="240">
        <v>9</v>
      </c>
      <c r="Q13" s="311">
        <v>18</v>
      </c>
      <c r="R13" s="311">
        <f>P13+Q13</f>
        <v>27</v>
      </c>
      <c r="S13" s="138">
        <v>1</v>
      </c>
      <c r="T13" s="31">
        <v>2</v>
      </c>
      <c r="U13" s="58">
        <v>3</v>
      </c>
      <c r="V13" s="73">
        <v>4</v>
      </c>
      <c r="W13" s="31">
        <v>5</v>
      </c>
      <c r="X13" s="32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86"/>
      <c r="B14" s="199"/>
      <c r="C14" s="299"/>
      <c r="D14" s="299"/>
      <c r="E14" s="304"/>
      <c r="F14" s="307"/>
      <c r="G14" s="199"/>
      <c r="H14" s="199"/>
      <c r="I14" s="199"/>
      <c r="J14" s="199"/>
      <c r="K14" s="199"/>
      <c r="L14" s="199"/>
      <c r="M14" s="199"/>
      <c r="N14" s="199"/>
      <c r="O14" s="199"/>
      <c r="P14" s="238"/>
      <c r="Q14" s="238"/>
      <c r="R14" s="238"/>
      <c r="S14" s="33">
        <v>8</v>
      </c>
      <c r="T14" s="55">
        <v>9</v>
      </c>
      <c r="U14" s="55">
        <v>10</v>
      </c>
      <c r="V14" s="75">
        <v>11</v>
      </c>
      <c r="W14" s="55">
        <v>12</v>
      </c>
      <c r="X14" s="34"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86"/>
      <c r="B15" s="199"/>
      <c r="C15" s="299"/>
      <c r="D15" s="299"/>
      <c r="E15" s="304"/>
      <c r="F15" s="307"/>
      <c r="G15" s="199"/>
      <c r="H15" s="199"/>
      <c r="I15" s="199"/>
      <c r="J15" s="199"/>
      <c r="K15" s="199"/>
      <c r="L15" s="199"/>
      <c r="M15" s="199"/>
      <c r="N15" s="199"/>
      <c r="O15" s="199"/>
      <c r="P15" s="238"/>
      <c r="Q15" s="238"/>
      <c r="R15" s="238"/>
      <c r="S15" s="54">
        <v>15</v>
      </c>
      <c r="T15" s="55">
        <v>16</v>
      </c>
      <c r="U15" s="55">
        <v>17</v>
      </c>
      <c r="V15" s="75">
        <v>18</v>
      </c>
      <c r="W15" s="55">
        <v>19</v>
      </c>
      <c r="X15" s="34"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86"/>
      <c r="B16" s="199"/>
      <c r="C16" s="299"/>
      <c r="D16" s="299"/>
      <c r="E16" s="304"/>
      <c r="F16" s="307"/>
      <c r="G16" s="199"/>
      <c r="H16" s="199"/>
      <c r="I16" s="199"/>
      <c r="J16" s="199"/>
      <c r="K16" s="199"/>
      <c r="L16" s="199"/>
      <c r="M16" s="199"/>
      <c r="N16" s="199"/>
      <c r="O16" s="199"/>
      <c r="P16" s="238"/>
      <c r="Q16" s="238"/>
      <c r="R16" s="238"/>
      <c r="S16" s="38">
        <v>22</v>
      </c>
      <c r="T16" s="39">
        <v>23</v>
      </c>
      <c r="U16" s="77">
        <v>24</v>
      </c>
      <c r="V16" s="77">
        <v>25</v>
      </c>
      <c r="W16" s="39">
        <v>26</v>
      </c>
      <c r="X16" s="34"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87"/>
      <c r="B17" s="200"/>
      <c r="C17" s="300"/>
      <c r="D17" s="300"/>
      <c r="E17" s="305"/>
      <c r="F17" s="308"/>
      <c r="G17" s="200"/>
      <c r="H17" s="200"/>
      <c r="I17" s="200"/>
      <c r="J17" s="200"/>
      <c r="K17" s="200"/>
      <c r="L17" s="200"/>
      <c r="M17" s="200"/>
      <c r="N17" s="200"/>
      <c r="O17" s="200"/>
      <c r="P17" s="239"/>
      <c r="Q17" s="239"/>
      <c r="R17" s="239"/>
      <c r="S17" s="137">
        <v>29</v>
      </c>
      <c r="T17" s="68">
        <v>30</v>
      </c>
      <c r="U17" s="79">
        <v>31</v>
      </c>
      <c r="V17" s="68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85">
        <v>1134719</v>
      </c>
      <c r="B18" s="288" t="s">
        <v>49</v>
      </c>
      <c r="C18" s="198" t="s">
        <v>71</v>
      </c>
      <c r="D18" s="198">
        <v>20</v>
      </c>
      <c r="E18" s="301" t="s">
        <v>72</v>
      </c>
      <c r="F18" s="306" t="s">
        <v>78</v>
      </c>
      <c r="G18" s="359">
        <v>19</v>
      </c>
      <c r="H18" s="362"/>
      <c r="I18" s="365" t="s">
        <v>74</v>
      </c>
      <c r="J18" s="369" t="s">
        <v>75</v>
      </c>
      <c r="K18" s="362"/>
      <c r="L18" s="362"/>
      <c r="M18" s="362"/>
      <c r="N18" s="362"/>
      <c r="O18" s="288" t="s">
        <v>51</v>
      </c>
      <c r="P18" s="311">
        <v>39</v>
      </c>
      <c r="Q18" s="311">
        <v>45</v>
      </c>
      <c r="R18" s="356">
        <f>P18+Q18</f>
        <v>84</v>
      </c>
      <c r="S18" s="154">
        <v>1</v>
      </c>
      <c r="T18" s="139">
        <v>2</v>
      </c>
      <c r="U18" s="140">
        <v>3</v>
      </c>
      <c r="V18" s="107">
        <v>4</v>
      </c>
      <c r="W18" s="108">
        <v>5</v>
      </c>
      <c r="X18" s="109">
        <v>6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12"/>
      <c r="B19" s="352"/>
      <c r="C19" s="299"/>
      <c r="D19" s="299"/>
      <c r="E19" s="304"/>
      <c r="F19" s="307"/>
      <c r="G19" s="360"/>
      <c r="H19" s="363"/>
      <c r="I19" s="366"/>
      <c r="J19" s="370"/>
      <c r="K19" s="363"/>
      <c r="L19" s="363"/>
      <c r="M19" s="363"/>
      <c r="N19" s="363"/>
      <c r="O19" s="199"/>
      <c r="P19" s="354"/>
      <c r="Q19" s="354"/>
      <c r="R19" s="357"/>
      <c r="S19" s="112">
        <v>8</v>
      </c>
      <c r="T19" s="115">
        <v>9</v>
      </c>
      <c r="U19" s="116">
        <v>10</v>
      </c>
      <c r="V19" s="100">
        <v>11</v>
      </c>
      <c r="W19" s="102">
        <v>12</v>
      </c>
      <c r="X19" s="104">
        <v>13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12"/>
      <c r="B20" s="352"/>
      <c r="C20" s="299"/>
      <c r="D20" s="299"/>
      <c r="E20" s="304"/>
      <c r="F20" s="307"/>
      <c r="G20" s="360"/>
      <c r="H20" s="363"/>
      <c r="I20" s="366"/>
      <c r="J20" s="370"/>
      <c r="K20" s="363"/>
      <c r="L20" s="363"/>
      <c r="M20" s="363"/>
      <c r="N20" s="363"/>
      <c r="O20" s="199"/>
      <c r="P20" s="354"/>
      <c r="Q20" s="354"/>
      <c r="R20" s="357"/>
      <c r="S20" s="113">
        <v>15</v>
      </c>
      <c r="T20" s="117">
        <v>16</v>
      </c>
      <c r="U20" s="118">
        <v>17</v>
      </c>
      <c r="V20" s="101">
        <v>18</v>
      </c>
      <c r="W20" s="103">
        <v>19</v>
      </c>
      <c r="X20" s="105">
        <v>20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12"/>
      <c r="B21" s="352"/>
      <c r="C21" s="299"/>
      <c r="D21" s="299"/>
      <c r="E21" s="304"/>
      <c r="F21" s="307"/>
      <c r="G21" s="360"/>
      <c r="H21" s="363"/>
      <c r="I21" s="366"/>
      <c r="J21" s="370"/>
      <c r="K21" s="363"/>
      <c r="L21" s="363"/>
      <c r="M21" s="363"/>
      <c r="N21" s="363"/>
      <c r="O21" s="199"/>
      <c r="P21" s="354"/>
      <c r="Q21" s="354"/>
      <c r="R21" s="357"/>
      <c r="S21" s="112">
        <v>22</v>
      </c>
      <c r="T21" s="115">
        <v>23</v>
      </c>
      <c r="U21" s="116">
        <v>24</v>
      </c>
      <c r="V21" s="100">
        <v>25</v>
      </c>
      <c r="W21" s="102">
        <v>26</v>
      </c>
      <c r="X21" s="106">
        <v>27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13"/>
      <c r="B22" s="353"/>
      <c r="C22" s="300"/>
      <c r="D22" s="300"/>
      <c r="E22" s="305"/>
      <c r="F22" s="308"/>
      <c r="G22" s="361"/>
      <c r="H22" s="364"/>
      <c r="I22" s="367"/>
      <c r="J22" s="371"/>
      <c r="K22" s="364"/>
      <c r="L22" s="364"/>
      <c r="M22" s="364"/>
      <c r="N22" s="364"/>
      <c r="O22" s="200"/>
      <c r="P22" s="355"/>
      <c r="Q22" s="355"/>
      <c r="R22" s="358"/>
      <c r="S22" s="153">
        <v>29</v>
      </c>
      <c r="T22" s="119">
        <v>30</v>
      </c>
      <c r="U22" s="120">
        <v>31</v>
      </c>
      <c r="V22" s="110"/>
      <c r="W22" s="110"/>
      <c r="X22" s="111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85">
        <v>1196026</v>
      </c>
      <c r="B23" s="288" t="s">
        <v>49</v>
      </c>
      <c r="C23" s="198" t="s">
        <v>79</v>
      </c>
      <c r="D23" s="198">
        <v>21</v>
      </c>
      <c r="E23" s="301" t="s">
        <v>68</v>
      </c>
      <c r="F23" s="372" t="s">
        <v>81</v>
      </c>
      <c r="G23" s="288">
        <v>19</v>
      </c>
      <c r="H23" s="375"/>
      <c r="I23" s="330" t="s">
        <v>76</v>
      </c>
      <c r="J23" s="332" t="s">
        <v>77</v>
      </c>
      <c r="K23" s="377"/>
      <c r="L23" s="363"/>
      <c r="M23" s="362"/>
      <c r="N23" s="379"/>
      <c r="O23" s="288" t="s">
        <v>51</v>
      </c>
      <c r="P23" s="311">
        <v>0</v>
      </c>
      <c r="Q23" s="311">
        <v>80</v>
      </c>
      <c r="R23" s="356">
        <v>80</v>
      </c>
      <c r="S23" s="152">
        <v>1</v>
      </c>
      <c r="T23" s="141">
        <v>2</v>
      </c>
      <c r="U23" s="142">
        <v>3</v>
      </c>
      <c r="V23" s="122">
        <v>4</v>
      </c>
      <c r="W23" s="122">
        <v>5</v>
      </c>
      <c r="X23" s="121">
        <v>6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12"/>
      <c r="B24" s="352"/>
      <c r="C24" s="299"/>
      <c r="D24" s="299"/>
      <c r="E24" s="304"/>
      <c r="F24" s="373"/>
      <c r="G24" s="352"/>
      <c r="H24" s="375"/>
      <c r="I24" s="330"/>
      <c r="J24" s="332"/>
      <c r="K24" s="377"/>
      <c r="L24" s="363"/>
      <c r="M24" s="363"/>
      <c r="N24" s="377"/>
      <c r="O24" s="352"/>
      <c r="P24" s="354"/>
      <c r="Q24" s="354"/>
      <c r="R24" s="357"/>
      <c r="S24" s="99">
        <v>8</v>
      </c>
      <c r="T24" s="143">
        <v>9</v>
      </c>
      <c r="U24" s="125">
        <v>10</v>
      </c>
      <c r="V24" s="100">
        <v>11</v>
      </c>
      <c r="W24" s="102">
        <v>12</v>
      </c>
      <c r="X24" s="104">
        <v>13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12"/>
      <c r="B25" s="352"/>
      <c r="C25" s="299"/>
      <c r="D25" s="299"/>
      <c r="E25" s="304"/>
      <c r="F25" s="373"/>
      <c r="G25" s="352"/>
      <c r="H25" s="375"/>
      <c r="I25" s="330"/>
      <c r="J25" s="332"/>
      <c r="K25" s="377"/>
      <c r="L25" s="363"/>
      <c r="M25" s="363"/>
      <c r="N25" s="377"/>
      <c r="O25" s="352"/>
      <c r="P25" s="354"/>
      <c r="Q25" s="354"/>
      <c r="R25" s="357"/>
      <c r="S25" s="99">
        <v>15</v>
      </c>
      <c r="T25" s="143">
        <v>16</v>
      </c>
      <c r="U25" s="125">
        <v>17</v>
      </c>
      <c r="V25" s="100">
        <v>18</v>
      </c>
      <c r="W25" s="102">
        <v>19</v>
      </c>
      <c r="X25" s="104">
        <v>20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12"/>
      <c r="B26" s="352"/>
      <c r="C26" s="299"/>
      <c r="D26" s="299"/>
      <c r="E26" s="304"/>
      <c r="F26" s="373"/>
      <c r="G26" s="352"/>
      <c r="H26" s="375"/>
      <c r="I26" s="330"/>
      <c r="J26" s="332"/>
      <c r="K26" s="377"/>
      <c r="L26" s="363"/>
      <c r="M26" s="363"/>
      <c r="N26" s="377"/>
      <c r="O26" s="352"/>
      <c r="P26" s="354"/>
      <c r="Q26" s="354"/>
      <c r="R26" s="357"/>
      <c r="S26" s="124">
        <v>22</v>
      </c>
      <c r="T26" s="144">
        <v>23</v>
      </c>
      <c r="U26" s="126">
        <v>24</v>
      </c>
      <c r="V26" s="101">
        <v>25</v>
      </c>
      <c r="W26" s="103">
        <v>26</v>
      </c>
      <c r="X26" s="105">
        <v>27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313"/>
      <c r="B27" s="353"/>
      <c r="C27" s="300"/>
      <c r="D27" s="300"/>
      <c r="E27" s="305"/>
      <c r="F27" s="374"/>
      <c r="G27" s="353"/>
      <c r="H27" s="376"/>
      <c r="I27" s="331"/>
      <c r="J27" s="333"/>
      <c r="K27" s="378"/>
      <c r="L27" s="364"/>
      <c r="M27" s="364"/>
      <c r="N27" s="378"/>
      <c r="O27" s="353"/>
      <c r="P27" s="355"/>
      <c r="Q27" s="355"/>
      <c r="R27" s="358"/>
      <c r="S27" s="151">
        <v>29</v>
      </c>
      <c r="T27" s="145">
        <v>30</v>
      </c>
      <c r="U27" s="127">
        <v>31</v>
      </c>
      <c r="V27" s="146"/>
      <c r="W27" s="114"/>
      <c r="X27" s="123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285">
        <v>1196026</v>
      </c>
      <c r="B28" s="314" t="s">
        <v>49</v>
      </c>
      <c r="C28" s="317" t="s">
        <v>84</v>
      </c>
      <c r="D28" s="317">
        <v>13</v>
      </c>
      <c r="E28" s="320" t="s">
        <v>82</v>
      </c>
      <c r="F28" s="323" t="s">
        <v>83</v>
      </c>
      <c r="G28" s="326">
        <v>19</v>
      </c>
      <c r="H28" s="329" t="s">
        <v>63</v>
      </c>
      <c r="I28" s="332"/>
      <c r="J28" s="284"/>
      <c r="K28" s="284" t="s">
        <v>85</v>
      </c>
      <c r="L28" s="284"/>
      <c r="M28" s="284"/>
      <c r="N28" s="284"/>
      <c r="O28" s="288" t="s">
        <v>51</v>
      </c>
      <c r="P28" s="334">
        <v>0</v>
      </c>
      <c r="Q28" s="337">
        <v>21</v>
      </c>
      <c r="R28" s="340">
        <v>21</v>
      </c>
      <c r="S28" s="150">
        <v>1</v>
      </c>
      <c r="T28" s="31">
        <v>2</v>
      </c>
      <c r="U28" s="31">
        <v>3</v>
      </c>
      <c r="V28" s="148">
        <v>4</v>
      </c>
      <c r="W28" s="31">
        <v>5</v>
      </c>
      <c r="X28" s="32">
        <v>6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312"/>
      <c r="B29" s="315"/>
      <c r="C29" s="318"/>
      <c r="D29" s="318"/>
      <c r="E29" s="321"/>
      <c r="F29" s="324"/>
      <c r="G29" s="327"/>
      <c r="H29" s="330"/>
      <c r="I29" s="332"/>
      <c r="J29" s="350"/>
      <c r="K29" s="350"/>
      <c r="L29" s="350"/>
      <c r="M29" s="350"/>
      <c r="N29" s="350"/>
      <c r="O29" s="352"/>
      <c r="P29" s="335"/>
      <c r="Q29" s="338"/>
      <c r="R29" s="341"/>
      <c r="S29" s="149">
        <v>8</v>
      </c>
      <c r="T29" s="71">
        <v>9</v>
      </c>
      <c r="U29" s="55">
        <v>10</v>
      </c>
      <c r="V29" s="75">
        <v>11</v>
      </c>
      <c r="W29" s="55">
        <v>12</v>
      </c>
      <c r="X29" s="56">
        <v>13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312"/>
      <c r="B30" s="315"/>
      <c r="C30" s="318"/>
      <c r="D30" s="318"/>
      <c r="E30" s="321"/>
      <c r="F30" s="324"/>
      <c r="G30" s="327"/>
      <c r="H30" s="330"/>
      <c r="I30" s="332"/>
      <c r="J30" s="350"/>
      <c r="K30" s="350"/>
      <c r="L30" s="350"/>
      <c r="M30" s="350"/>
      <c r="N30" s="350"/>
      <c r="O30" s="352"/>
      <c r="P30" s="335"/>
      <c r="Q30" s="338"/>
      <c r="R30" s="341"/>
      <c r="S30" s="149">
        <f t="shared" ref="S30:S31" si="0">+X29+2</f>
        <v>15</v>
      </c>
      <c r="T30" s="71">
        <f t="shared" ref="T30:T31" si="1">+S30+1</f>
        <v>16</v>
      </c>
      <c r="U30" s="55">
        <f t="shared" ref="U30:X31" si="2">+T30+1</f>
        <v>17</v>
      </c>
      <c r="V30" s="75">
        <f t="shared" si="2"/>
        <v>18</v>
      </c>
      <c r="W30" s="55">
        <f t="shared" si="2"/>
        <v>19</v>
      </c>
      <c r="X30" s="56">
        <f t="shared" si="2"/>
        <v>20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12"/>
      <c r="B31" s="315"/>
      <c r="C31" s="318"/>
      <c r="D31" s="318"/>
      <c r="E31" s="321"/>
      <c r="F31" s="324"/>
      <c r="G31" s="327"/>
      <c r="H31" s="330"/>
      <c r="I31" s="332"/>
      <c r="J31" s="350"/>
      <c r="K31" s="350"/>
      <c r="L31" s="350"/>
      <c r="M31" s="350"/>
      <c r="N31" s="350"/>
      <c r="O31" s="352"/>
      <c r="P31" s="335"/>
      <c r="Q31" s="338"/>
      <c r="R31" s="341"/>
      <c r="S31" s="149">
        <f t="shared" si="0"/>
        <v>22</v>
      </c>
      <c r="T31" s="71">
        <f t="shared" si="1"/>
        <v>23</v>
      </c>
      <c r="U31" s="39">
        <f t="shared" si="2"/>
        <v>24</v>
      </c>
      <c r="V31" s="77">
        <f t="shared" si="2"/>
        <v>25</v>
      </c>
      <c r="W31" s="39">
        <f t="shared" si="2"/>
        <v>26</v>
      </c>
      <c r="X31" s="34">
        <f t="shared" si="2"/>
        <v>27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thickBot="1" x14ac:dyDescent="0.25">
      <c r="A32" s="312"/>
      <c r="B32" s="315"/>
      <c r="C32" s="318"/>
      <c r="D32" s="318"/>
      <c r="E32" s="321"/>
      <c r="F32" s="324"/>
      <c r="G32" s="327"/>
      <c r="H32" s="330"/>
      <c r="I32" s="332"/>
      <c r="J32" s="350"/>
      <c r="K32" s="350"/>
      <c r="L32" s="350"/>
      <c r="M32" s="350"/>
      <c r="N32" s="350"/>
      <c r="O32" s="352"/>
      <c r="P32" s="335"/>
      <c r="Q32" s="338"/>
      <c r="R32" s="341"/>
      <c r="S32" s="155">
        <v>29</v>
      </c>
      <c r="T32" s="147">
        <v>30</v>
      </c>
      <c r="U32" s="61">
        <v>31</v>
      </c>
      <c r="V32" s="61"/>
      <c r="W32" s="61"/>
      <c r="X32" s="62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13"/>
      <c r="B33" s="316"/>
      <c r="C33" s="319"/>
      <c r="D33" s="319"/>
      <c r="E33" s="322"/>
      <c r="F33" s="325"/>
      <c r="G33" s="328"/>
      <c r="H33" s="331"/>
      <c r="I33" s="333"/>
      <c r="J33" s="351"/>
      <c r="K33" s="351"/>
      <c r="L33" s="351"/>
      <c r="M33" s="351"/>
      <c r="N33" s="351"/>
      <c r="O33" s="353"/>
      <c r="P33" s="336"/>
      <c r="Q33" s="339"/>
      <c r="R33" s="342"/>
      <c r="S33" s="134"/>
      <c r="T33" s="68"/>
      <c r="U33" s="35"/>
      <c r="V33" s="42"/>
      <c r="W33" s="42"/>
      <c r="X33" s="36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thickBot="1" x14ac:dyDescent="0.3">
      <c r="A34" s="132"/>
      <c r="B34" s="130"/>
      <c r="C34" s="129"/>
      <c r="D34" s="130"/>
      <c r="E34" s="130"/>
      <c r="F34" s="130"/>
      <c r="G34" s="133"/>
      <c r="H34" s="343"/>
      <c r="I34" s="344"/>
      <c r="J34" s="344"/>
      <c r="K34" s="344"/>
      <c r="L34" s="344"/>
      <c r="M34" s="344"/>
      <c r="N34" s="344"/>
      <c r="O34" s="345"/>
      <c r="P34" s="131"/>
      <c r="Q34" s="43">
        <f>Q13+Q18+Q23+Q28</f>
        <v>164</v>
      </c>
      <c r="R34" s="346"/>
      <c r="S34" s="347"/>
      <c r="T34" s="347"/>
      <c r="U34" s="347"/>
      <c r="V34" s="347"/>
      <c r="W34" s="347"/>
      <c r="X34" s="128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48" t="s">
        <v>20</v>
      </c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6"/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257" t="s">
        <v>21</v>
      </c>
      <c r="B36" s="258"/>
      <c r="C36" s="258"/>
      <c r="D36" s="233"/>
      <c r="E36" s="201" t="s">
        <v>22</v>
      </c>
      <c r="F36" s="233"/>
      <c r="G36" s="225" t="s">
        <v>23</v>
      </c>
      <c r="H36" s="201" t="s">
        <v>6</v>
      </c>
      <c r="I36" s="202"/>
      <c r="J36" s="202"/>
      <c r="K36" s="202"/>
      <c r="L36" s="202"/>
      <c r="M36" s="202"/>
      <c r="N36" s="19"/>
      <c r="O36" s="277" t="s">
        <v>44</v>
      </c>
      <c r="P36" s="275" t="s">
        <v>24</v>
      </c>
      <c r="Q36" s="275" t="s">
        <v>25</v>
      </c>
      <c r="R36" s="225" t="s">
        <v>26</v>
      </c>
      <c r="S36" s="201" t="s">
        <v>27</v>
      </c>
      <c r="T36" s="202"/>
      <c r="U36" s="202"/>
      <c r="V36" s="202"/>
      <c r="W36" s="202"/>
      <c r="X36" s="202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259"/>
      <c r="B37" s="260"/>
      <c r="C37" s="260"/>
      <c r="D37" s="235"/>
      <c r="E37" s="234"/>
      <c r="F37" s="235"/>
      <c r="G37" s="236"/>
      <c r="H37" s="47" t="s">
        <v>13</v>
      </c>
      <c r="I37" s="47" t="s">
        <v>14</v>
      </c>
      <c r="J37" s="47" t="s">
        <v>14</v>
      </c>
      <c r="K37" s="47" t="s">
        <v>15</v>
      </c>
      <c r="L37" s="47" t="s">
        <v>16</v>
      </c>
      <c r="M37" s="84" t="s">
        <v>17</v>
      </c>
      <c r="N37" s="84" t="s">
        <v>18</v>
      </c>
      <c r="O37" s="236"/>
      <c r="P37" s="297"/>
      <c r="Q37" s="298"/>
      <c r="R37" s="236"/>
      <c r="S37" s="47" t="s">
        <v>13</v>
      </c>
      <c r="T37" s="47" t="s">
        <v>14</v>
      </c>
      <c r="U37" s="47" t="s">
        <v>14</v>
      </c>
      <c r="V37" s="47" t="s">
        <v>15</v>
      </c>
      <c r="W37" s="47" t="s">
        <v>16</v>
      </c>
      <c r="X37" s="84" t="s">
        <v>17</v>
      </c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47"/>
      <c r="B38" s="248"/>
      <c r="C38" s="248"/>
      <c r="D38" s="249"/>
      <c r="E38" s="247"/>
      <c r="F38" s="248"/>
      <c r="G38" s="261"/>
      <c r="H38" s="230"/>
      <c r="I38" s="230"/>
      <c r="J38" s="230"/>
      <c r="K38" s="230"/>
      <c r="L38" s="230"/>
      <c r="M38" s="230"/>
      <c r="N38" s="230"/>
      <c r="O38" s="294"/>
      <c r="P38" s="237"/>
      <c r="Q38" s="237"/>
      <c r="R38" s="240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50"/>
      <c r="B39" s="251"/>
      <c r="C39" s="251"/>
      <c r="D39" s="252"/>
      <c r="E39" s="250"/>
      <c r="F39" s="253"/>
      <c r="G39" s="262"/>
      <c r="H39" s="231"/>
      <c r="I39" s="231"/>
      <c r="J39" s="231"/>
      <c r="K39" s="231"/>
      <c r="L39" s="231"/>
      <c r="M39" s="231"/>
      <c r="N39" s="231"/>
      <c r="O39" s="295"/>
      <c r="P39" s="241"/>
      <c r="Q39" s="238"/>
      <c r="R39" s="238"/>
      <c r="S39" s="70">
        <v>9</v>
      </c>
      <c r="T39" s="71">
        <v>10</v>
      </c>
      <c r="U39" s="71">
        <v>11</v>
      </c>
      <c r="V39" s="71">
        <v>12</v>
      </c>
      <c r="W39" s="71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50"/>
      <c r="B40" s="251"/>
      <c r="C40" s="251"/>
      <c r="D40" s="252"/>
      <c r="E40" s="250"/>
      <c r="F40" s="253"/>
      <c r="G40" s="262"/>
      <c r="H40" s="231"/>
      <c r="I40" s="231"/>
      <c r="J40" s="231"/>
      <c r="K40" s="231"/>
      <c r="L40" s="231"/>
      <c r="M40" s="231"/>
      <c r="N40" s="231"/>
      <c r="O40" s="295"/>
      <c r="P40" s="241"/>
      <c r="Q40" s="238"/>
      <c r="R40" s="238"/>
      <c r="S40" s="72">
        <v>16</v>
      </c>
      <c r="T40" s="71">
        <v>17</v>
      </c>
      <c r="U40" s="71">
        <v>18</v>
      </c>
      <c r="V40" s="71">
        <v>19</v>
      </c>
      <c r="W40" s="71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50"/>
      <c r="B41" s="251"/>
      <c r="C41" s="251"/>
      <c r="D41" s="252"/>
      <c r="E41" s="250"/>
      <c r="F41" s="253"/>
      <c r="G41" s="262"/>
      <c r="H41" s="231"/>
      <c r="I41" s="231"/>
      <c r="J41" s="231"/>
      <c r="K41" s="231"/>
      <c r="L41" s="231"/>
      <c r="M41" s="231"/>
      <c r="N41" s="231"/>
      <c r="O41" s="295"/>
      <c r="P41" s="241"/>
      <c r="Q41" s="238"/>
      <c r="R41" s="238"/>
      <c r="S41" s="72">
        <v>23</v>
      </c>
      <c r="T41" s="71">
        <v>24</v>
      </c>
      <c r="U41" s="71">
        <v>25</v>
      </c>
      <c r="V41" s="71">
        <v>26</v>
      </c>
      <c r="W41" s="71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50"/>
      <c r="B42" s="253"/>
      <c r="C42" s="253"/>
      <c r="D42" s="252"/>
      <c r="E42" s="250"/>
      <c r="F42" s="253"/>
      <c r="G42" s="263"/>
      <c r="H42" s="232"/>
      <c r="I42" s="232"/>
      <c r="J42" s="232"/>
      <c r="K42" s="232"/>
      <c r="L42" s="232"/>
      <c r="M42" s="232"/>
      <c r="N42" s="232"/>
      <c r="O42" s="296"/>
      <c r="P42" s="242"/>
      <c r="Q42" s="239"/>
      <c r="R42" s="239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x14ac:dyDescent="0.2">
      <c r="A43" s="254"/>
      <c r="B43" s="255"/>
      <c r="C43" s="255"/>
      <c r="D43" s="255"/>
      <c r="E43" s="254"/>
      <c r="F43" s="267"/>
      <c r="G43" s="261"/>
      <c r="H43" s="268"/>
      <c r="I43" s="230"/>
      <c r="J43" s="230"/>
      <c r="K43" s="230"/>
      <c r="L43" s="230"/>
      <c r="M43" s="230"/>
      <c r="N43" s="230"/>
      <c r="O43" s="265"/>
      <c r="P43" s="266"/>
      <c r="Q43" s="264"/>
      <c r="R43" s="240"/>
      <c r="S43" s="57">
        <v>2</v>
      </c>
      <c r="T43" s="58">
        <v>3</v>
      </c>
      <c r="U43" s="58">
        <v>4</v>
      </c>
      <c r="V43" s="58">
        <v>5</v>
      </c>
      <c r="W43" s="58">
        <v>6</v>
      </c>
      <c r="X43" s="59">
        <v>7</v>
      </c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255"/>
      <c r="B44" s="256"/>
      <c r="C44" s="256"/>
      <c r="D44" s="255"/>
      <c r="E44" s="255"/>
      <c r="F44" s="267"/>
      <c r="G44" s="262"/>
      <c r="H44" s="269"/>
      <c r="I44" s="231"/>
      <c r="J44" s="231"/>
      <c r="K44" s="231"/>
      <c r="L44" s="231"/>
      <c r="M44" s="231"/>
      <c r="N44" s="231"/>
      <c r="O44" s="231"/>
      <c r="P44" s="231"/>
      <c r="Q44" s="238"/>
      <c r="R44" s="238"/>
      <c r="S44" s="54">
        <v>9</v>
      </c>
      <c r="T44" s="55">
        <v>10</v>
      </c>
      <c r="U44" s="55">
        <v>11</v>
      </c>
      <c r="V44" s="55">
        <v>12</v>
      </c>
      <c r="W44" s="55">
        <v>13</v>
      </c>
      <c r="X44" s="56">
        <v>14</v>
      </c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255"/>
      <c r="B45" s="256"/>
      <c r="C45" s="256"/>
      <c r="D45" s="255"/>
      <c r="E45" s="255"/>
      <c r="F45" s="267"/>
      <c r="G45" s="262"/>
      <c r="H45" s="269"/>
      <c r="I45" s="231"/>
      <c r="J45" s="231"/>
      <c r="K45" s="231"/>
      <c r="L45" s="231"/>
      <c r="M45" s="231"/>
      <c r="N45" s="231"/>
      <c r="O45" s="231"/>
      <c r="P45" s="231"/>
      <c r="Q45" s="238"/>
      <c r="R45" s="238"/>
      <c r="S45" s="54">
        <v>16</v>
      </c>
      <c r="T45" s="55">
        <v>17</v>
      </c>
      <c r="U45" s="55">
        <v>18</v>
      </c>
      <c r="V45" s="39">
        <v>19</v>
      </c>
      <c r="W45" s="39">
        <v>20</v>
      </c>
      <c r="X45" s="56">
        <v>21</v>
      </c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255"/>
      <c r="B46" s="256"/>
      <c r="C46" s="256"/>
      <c r="D46" s="255"/>
      <c r="E46" s="255"/>
      <c r="F46" s="267"/>
      <c r="G46" s="262"/>
      <c r="H46" s="269"/>
      <c r="I46" s="231"/>
      <c r="J46" s="231"/>
      <c r="K46" s="231"/>
      <c r="L46" s="231"/>
      <c r="M46" s="231"/>
      <c r="N46" s="231"/>
      <c r="O46" s="231"/>
      <c r="P46" s="231"/>
      <c r="Q46" s="238"/>
      <c r="R46" s="238"/>
      <c r="S46" s="38">
        <v>23</v>
      </c>
      <c r="T46" s="39">
        <v>24</v>
      </c>
      <c r="U46" s="39">
        <v>25</v>
      </c>
      <c r="V46" s="39">
        <v>26</v>
      </c>
      <c r="W46" s="39">
        <v>27</v>
      </c>
      <c r="X46" s="56">
        <v>29</v>
      </c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thickBot="1" x14ac:dyDescent="0.25">
      <c r="A47" s="255"/>
      <c r="B47" s="255"/>
      <c r="C47" s="255"/>
      <c r="D47" s="255"/>
      <c r="E47" s="255"/>
      <c r="F47" s="267"/>
      <c r="G47" s="263"/>
      <c r="H47" s="270"/>
      <c r="I47" s="232"/>
      <c r="J47" s="232"/>
      <c r="K47" s="232"/>
      <c r="L47" s="232"/>
      <c r="M47" s="232"/>
      <c r="N47" s="232"/>
      <c r="O47" s="232"/>
      <c r="P47" s="232"/>
      <c r="Q47" s="239"/>
      <c r="R47" s="239"/>
      <c r="S47" s="40">
        <v>30</v>
      </c>
      <c r="T47" s="41">
        <v>31</v>
      </c>
      <c r="U47" s="42"/>
      <c r="V47" s="42"/>
      <c r="W47" s="42"/>
      <c r="X47" s="60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thickBot="1" x14ac:dyDescent="0.3">
      <c r="A48" s="243"/>
      <c r="B48" s="243"/>
      <c r="C48" s="243"/>
      <c r="D48" s="243"/>
      <c r="E48" s="243"/>
      <c r="F48" s="243"/>
      <c r="G48" s="243"/>
      <c r="H48" s="244" t="s">
        <v>36</v>
      </c>
      <c r="I48" s="245"/>
      <c r="J48" s="245"/>
      <c r="K48" s="245"/>
      <c r="L48" s="245"/>
      <c r="M48" s="245"/>
      <c r="N48" s="245"/>
      <c r="O48" s="245"/>
      <c r="P48" s="246"/>
      <c r="Q48" s="46"/>
      <c r="R48" s="368"/>
      <c r="S48" s="229"/>
      <c r="T48" s="229"/>
      <c r="U48" s="229"/>
      <c r="V48" s="229"/>
      <c r="W48" s="229"/>
      <c r="X48" s="44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1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46">
    <mergeCell ref="O18:O22"/>
    <mergeCell ref="P18:P22"/>
    <mergeCell ref="R23:R27"/>
    <mergeCell ref="L23:L27"/>
    <mergeCell ref="M23:M27"/>
    <mergeCell ref="N23:N27"/>
    <mergeCell ref="O23:O27"/>
    <mergeCell ref="P23:P27"/>
    <mergeCell ref="Q23:Q27"/>
    <mergeCell ref="J18:J22"/>
    <mergeCell ref="K18:K22"/>
    <mergeCell ref="L18:L22"/>
    <mergeCell ref="M18:M22"/>
    <mergeCell ref="N18:N22"/>
    <mergeCell ref="D18:D22"/>
    <mergeCell ref="E18:E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N43:N47"/>
    <mergeCell ref="O43:O47"/>
    <mergeCell ref="P43:P47"/>
    <mergeCell ref="Q43:Q47"/>
    <mergeCell ref="R43:R47"/>
    <mergeCell ref="A48:G48"/>
    <mergeCell ref="H48:P48"/>
    <mergeCell ref="R48:W48"/>
    <mergeCell ref="R38:R4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L38:L42"/>
    <mergeCell ref="M38:M42"/>
    <mergeCell ref="N38:N42"/>
    <mergeCell ref="O38:O42"/>
    <mergeCell ref="P38:P42"/>
    <mergeCell ref="Q38:Q42"/>
    <mergeCell ref="Q36:Q37"/>
    <mergeCell ref="R36:R37"/>
    <mergeCell ref="S36:X36"/>
    <mergeCell ref="A38:D42"/>
    <mergeCell ref="E38:F42"/>
    <mergeCell ref="G38:G42"/>
    <mergeCell ref="H38:H42"/>
    <mergeCell ref="I38:I42"/>
    <mergeCell ref="J38:J42"/>
    <mergeCell ref="K38:K42"/>
    <mergeCell ref="A36:D37"/>
    <mergeCell ref="E36:F37"/>
    <mergeCell ref="G36:G37"/>
    <mergeCell ref="H36:M36"/>
    <mergeCell ref="O36:O37"/>
    <mergeCell ref="P36:P37"/>
    <mergeCell ref="I13:I17"/>
    <mergeCell ref="J13:J17"/>
    <mergeCell ref="K13:K17"/>
    <mergeCell ref="P28:P33"/>
    <mergeCell ref="Q28:Q33"/>
    <mergeCell ref="R28:R33"/>
    <mergeCell ref="H34:O34"/>
    <mergeCell ref="R34:W34"/>
    <mergeCell ref="A35:W35"/>
    <mergeCell ref="J28:J33"/>
    <mergeCell ref="K28:K33"/>
    <mergeCell ref="L28:L33"/>
    <mergeCell ref="M28:M33"/>
    <mergeCell ref="N28:N33"/>
    <mergeCell ref="O28:O33"/>
    <mergeCell ref="Q18:Q22"/>
    <mergeCell ref="R18:R22"/>
    <mergeCell ref="A18:A22"/>
    <mergeCell ref="B18:B22"/>
    <mergeCell ref="F18:F22"/>
    <mergeCell ref="G18:G22"/>
    <mergeCell ref="H18:H22"/>
    <mergeCell ref="C18:C22"/>
    <mergeCell ref="I18:I22"/>
    <mergeCell ref="A13:A17"/>
    <mergeCell ref="B13:B17"/>
    <mergeCell ref="C13:C17"/>
    <mergeCell ref="D13:D17"/>
    <mergeCell ref="E13:E17"/>
    <mergeCell ref="R13:R17"/>
    <mergeCell ref="A28:A33"/>
    <mergeCell ref="B28:B33"/>
    <mergeCell ref="C28:C33"/>
    <mergeCell ref="D28:D33"/>
    <mergeCell ref="E28:E33"/>
    <mergeCell ref="F28:F33"/>
    <mergeCell ref="G28:G33"/>
    <mergeCell ref="H28:H33"/>
    <mergeCell ref="I28:I33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disablePrompts="1" count="1">
    <dataValidation type="list" allowBlank="1" showInputMessage="1" showErrorMessage="1" sqref="O38:O4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G38:G47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8"/>
  <sheetViews>
    <sheetView topLeftCell="E7" zoomScale="80" zoomScaleNormal="80" workbookViewId="0">
      <selection activeCell="Q18" sqref="Q1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23" t="s">
        <v>0</v>
      </c>
      <c r="B2" s="193"/>
      <c r="C2" s="193"/>
      <c r="D2" s="203" t="s">
        <v>48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24"/>
      <c r="B3" s="193"/>
      <c r="C3" s="193"/>
      <c r="D3" s="205" t="s">
        <v>66</v>
      </c>
      <c r="E3" s="205"/>
      <c r="F3" s="205"/>
      <c r="G3" s="206" t="s">
        <v>30</v>
      </c>
      <c r="H3" s="206"/>
      <c r="I3" s="206"/>
      <c r="J3" s="206"/>
      <c r="K3" s="206"/>
      <c r="L3" s="206"/>
      <c r="M3" s="206"/>
      <c r="N3" s="206"/>
      <c r="O3" s="206" t="s">
        <v>31</v>
      </c>
      <c r="P3" s="206"/>
      <c r="Q3" s="206"/>
      <c r="R3" s="206"/>
      <c r="S3" s="206"/>
      <c r="T3" s="206"/>
      <c r="U3" s="206"/>
      <c r="V3" s="206"/>
      <c r="W3" s="206" t="s">
        <v>33</v>
      </c>
      <c r="X3" s="20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24"/>
      <c r="B4" s="193"/>
      <c r="C4" s="193"/>
      <c r="D4" s="205"/>
      <c r="E4" s="205"/>
      <c r="F4" s="205"/>
      <c r="G4" s="207" t="s">
        <v>53</v>
      </c>
      <c r="H4" s="207"/>
      <c r="I4" s="207"/>
      <c r="J4" s="207"/>
      <c r="K4" s="207"/>
      <c r="L4" s="207"/>
      <c r="M4" s="207"/>
      <c r="N4" s="207"/>
      <c r="O4" s="195" t="s">
        <v>52</v>
      </c>
      <c r="P4" s="196"/>
      <c r="Q4" s="196"/>
      <c r="R4" s="196"/>
      <c r="S4" s="196"/>
      <c r="T4" s="196"/>
      <c r="U4" s="196"/>
      <c r="V4" s="197"/>
      <c r="W4" s="214" t="s">
        <v>67</v>
      </c>
      <c r="X4" s="21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24"/>
      <c r="B5" s="194" t="s">
        <v>29</v>
      </c>
      <c r="C5" s="194"/>
      <c r="D5" s="205"/>
      <c r="E5" s="205"/>
      <c r="F5" s="205"/>
      <c r="G5" s="206" t="s">
        <v>1</v>
      </c>
      <c r="H5" s="206"/>
      <c r="I5" s="206"/>
      <c r="J5" s="206"/>
      <c r="K5" s="206"/>
      <c r="L5" s="206"/>
      <c r="M5" s="206"/>
      <c r="N5" s="206"/>
      <c r="O5" s="210" t="s">
        <v>32</v>
      </c>
      <c r="P5" s="210"/>
      <c r="Q5" s="210"/>
      <c r="R5" s="210"/>
      <c r="S5" s="210"/>
      <c r="T5" s="210"/>
      <c r="U5" s="210"/>
      <c r="V5" s="210"/>
      <c r="W5" s="216"/>
      <c r="X5" s="21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24"/>
      <c r="B6" s="194"/>
      <c r="C6" s="194"/>
      <c r="D6" s="205"/>
      <c r="E6" s="205"/>
      <c r="F6" s="205"/>
      <c r="G6" s="207">
        <v>10528883</v>
      </c>
      <c r="H6" s="207"/>
      <c r="I6" s="207"/>
      <c r="J6" s="207"/>
      <c r="K6" s="207"/>
      <c r="L6" s="207"/>
      <c r="M6" s="207"/>
      <c r="N6" s="207"/>
      <c r="O6" s="207">
        <v>3138990142</v>
      </c>
      <c r="P6" s="207"/>
      <c r="Q6" s="207"/>
      <c r="R6" s="207"/>
      <c r="S6" s="207"/>
      <c r="T6" s="207"/>
      <c r="U6" s="207"/>
      <c r="V6" s="207"/>
      <c r="W6" s="218"/>
      <c r="X6" s="21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24"/>
      <c r="B7" s="194"/>
      <c r="C7" s="194"/>
      <c r="D7" s="205"/>
      <c r="E7" s="205"/>
      <c r="F7" s="205"/>
      <c r="G7" s="211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208"/>
      <c r="P8" s="209"/>
      <c r="Q8" s="209"/>
      <c r="R8" s="209"/>
      <c r="S8" s="209"/>
      <c r="T8" s="209"/>
      <c r="U8" s="209"/>
      <c r="V8" s="209"/>
      <c r="W8" s="20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20" t="s">
        <v>34</v>
      </c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82" t="s">
        <v>2</v>
      </c>
      <c r="B10" s="225" t="s">
        <v>3</v>
      </c>
      <c r="C10" s="225" t="s">
        <v>47</v>
      </c>
      <c r="D10" s="227" t="s">
        <v>5</v>
      </c>
      <c r="E10" s="225" t="s">
        <v>7</v>
      </c>
      <c r="F10" s="225" t="s">
        <v>4</v>
      </c>
      <c r="G10" s="225" t="s">
        <v>8</v>
      </c>
      <c r="H10" s="201" t="s">
        <v>6</v>
      </c>
      <c r="I10" s="202"/>
      <c r="J10" s="202"/>
      <c r="K10" s="202"/>
      <c r="L10" s="202"/>
      <c r="M10" s="202"/>
      <c r="N10" s="19"/>
      <c r="O10" s="277" t="s">
        <v>11</v>
      </c>
      <c r="P10" s="275" t="s">
        <v>35</v>
      </c>
      <c r="Q10" s="275" t="s">
        <v>9</v>
      </c>
      <c r="R10" s="225" t="s">
        <v>10</v>
      </c>
      <c r="S10" s="289" t="s">
        <v>12</v>
      </c>
      <c r="T10" s="202"/>
      <c r="U10" s="202"/>
      <c r="V10" s="202"/>
      <c r="W10" s="202"/>
      <c r="X10" s="2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83"/>
      <c r="B11" s="226"/>
      <c r="C11" s="226"/>
      <c r="D11" s="228"/>
      <c r="E11" s="226"/>
      <c r="F11" s="226"/>
      <c r="G11" s="226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26"/>
      <c r="P11" s="278"/>
      <c r="Q11" s="276"/>
      <c r="R11" s="226"/>
      <c r="S11" s="291"/>
      <c r="T11" s="292"/>
      <c r="U11" s="292"/>
      <c r="V11" s="292"/>
      <c r="W11" s="292"/>
      <c r="X11" s="2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85">
        <v>1134719</v>
      </c>
      <c r="B13" s="198" t="s">
        <v>49</v>
      </c>
      <c r="C13" s="198" t="s">
        <v>70</v>
      </c>
      <c r="D13" s="198">
        <v>9</v>
      </c>
      <c r="E13" s="301" t="s">
        <v>68</v>
      </c>
      <c r="F13" s="306" t="s">
        <v>69</v>
      </c>
      <c r="G13" s="288">
        <v>19</v>
      </c>
      <c r="H13" s="284"/>
      <c r="I13" s="284"/>
      <c r="J13" s="284"/>
      <c r="K13" s="284" t="s">
        <v>59</v>
      </c>
      <c r="L13" s="284"/>
      <c r="M13" s="284"/>
      <c r="N13" s="284"/>
      <c r="O13" s="288" t="s">
        <v>51</v>
      </c>
      <c r="P13" s="240"/>
      <c r="Q13" s="240">
        <v>9</v>
      </c>
      <c r="R13" s="240">
        <f>P13+Q13</f>
        <v>9</v>
      </c>
      <c r="S13" s="30"/>
      <c r="T13" s="31"/>
      <c r="U13" s="58"/>
      <c r="V13" s="31"/>
      <c r="W13" s="31"/>
      <c r="X13" s="32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86"/>
      <c r="B14" s="199"/>
      <c r="C14" s="299"/>
      <c r="D14" s="299"/>
      <c r="E14" s="304"/>
      <c r="F14" s="307"/>
      <c r="G14" s="199"/>
      <c r="H14" s="199"/>
      <c r="I14" s="199"/>
      <c r="J14" s="199"/>
      <c r="K14" s="199"/>
      <c r="L14" s="199"/>
      <c r="M14" s="199"/>
      <c r="N14" s="199"/>
      <c r="O14" s="199"/>
      <c r="P14" s="238"/>
      <c r="Q14" s="238"/>
      <c r="R14" s="238"/>
      <c r="S14" s="33">
        <v>3</v>
      </c>
      <c r="T14" s="55">
        <v>4</v>
      </c>
      <c r="U14" s="55">
        <v>5</v>
      </c>
      <c r="V14" s="75">
        <v>6</v>
      </c>
      <c r="W14" s="55">
        <v>7</v>
      </c>
      <c r="X14" s="34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86"/>
      <c r="B15" s="199"/>
      <c r="C15" s="299"/>
      <c r="D15" s="299"/>
      <c r="E15" s="304"/>
      <c r="F15" s="307"/>
      <c r="G15" s="199"/>
      <c r="H15" s="199"/>
      <c r="I15" s="199"/>
      <c r="J15" s="199"/>
      <c r="K15" s="199"/>
      <c r="L15" s="199"/>
      <c r="M15" s="199"/>
      <c r="N15" s="199"/>
      <c r="O15" s="199"/>
      <c r="P15" s="238"/>
      <c r="Q15" s="238"/>
      <c r="R15" s="238"/>
      <c r="S15" s="54">
        <v>10</v>
      </c>
      <c r="T15" s="55">
        <v>11</v>
      </c>
      <c r="U15" s="55">
        <v>12</v>
      </c>
      <c r="V15" s="55">
        <v>13</v>
      </c>
      <c r="W15" s="55">
        <v>14</v>
      </c>
      <c r="X15" s="34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86"/>
      <c r="B16" s="199"/>
      <c r="C16" s="299"/>
      <c r="D16" s="299"/>
      <c r="E16" s="304"/>
      <c r="F16" s="307"/>
      <c r="G16" s="199"/>
      <c r="H16" s="199"/>
      <c r="I16" s="199"/>
      <c r="J16" s="199"/>
      <c r="K16" s="199"/>
      <c r="L16" s="199"/>
      <c r="M16" s="199"/>
      <c r="N16" s="199"/>
      <c r="O16" s="199"/>
      <c r="P16" s="238"/>
      <c r="Q16" s="238"/>
      <c r="R16" s="238"/>
      <c r="S16" s="38">
        <v>17</v>
      </c>
      <c r="T16" s="39">
        <v>18</v>
      </c>
      <c r="U16" s="39">
        <v>19</v>
      </c>
      <c r="V16" s="77">
        <v>20</v>
      </c>
      <c r="W16" s="39">
        <v>21</v>
      </c>
      <c r="X16" s="34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87"/>
      <c r="B17" s="200"/>
      <c r="C17" s="300"/>
      <c r="D17" s="300"/>
      <c r="E17" s="305"/>
      <c r="F17" s="308"/>
      <c r="G17" s="200"/>
      <c r="H17" s="200"/>
      <c r="I17" s="200"/>
      <c r="J17" s="200"/>
      <c r="K17" s="200"/>
      <c r="L17" s="200"/>
      <c r="M17" s="200"/>
      <c r="N17" s="200"/>
      <c r="O17" s="200"/>
      <c r="P17" s="239"/>
      <c r="Q17" s="239"/>
      <c r="R17" s="239"/>
      <c r="S17" s="40">
        <v>24</v>
      </c>
      <c r="T17" s="68">
        <v>25</v>
      </c>
      <c r="U17" s="42">
        <v>26</v>
      </c>
      <c r="V17" s="79">
        <v>27</v>
      </c>
      <c r="W17" s="42">
        <v>28</v>
      </c>
      <c r="X17" s="36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69.95" customHeight="1" thickBot="1" x14ac:dyDescent="0.35">
      <c r="A18" s="92">
        <v>1134719</v>
      </c>
      <c r="B18" s="94" t="s">
        <v>49</v>
      </c>
      <c r="C18" s="85" t="s">
        <v>71</v>
      </c>
      <c r="D18" s="85">
        <v>36</v>
      </c>
      <c r="E18" s="86" t="s">
        <v>72</v>
      </c>
      <c r="F18" s="87" t="s">
        <v>73</v>
      </c>
      <c r="G18" s="95">
        <v>18</v>
      </c>
      <c r="H18" s="82"/>
      <c r="I18" s="96" t="s">
        <v>74</v>
      </c>
      <c r="J18" s="93" t="s">
        <v>75</v>
      </c>
      <c r="K18" s="82"/>
      <c r="L18" s="82"/>
      <c r="M18" s="82"/>
      <c r="N18" s="82"/>
      <c r="O18" s="94" t="str">
        <f>$O$13</f>
        <v>AULA 201/POPAYAN</v>
      </c>
      <c r="P18" s="83"/>
      <c r="Q18" s="97">
        <v>36</v>
      </c>
      <c r="R18" s="98">
        <v>36</v>
      </c>
      <c r="S18" s="88"/>
      <c r="T18" s="89"/>
      <c r="U18" s="90"/>
      <c r="V18" s="89"/>
      <c r="W18" s="90"/>
      <c r="X18" s="91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85">
        <v>1196026</v>
      </c>
      <c r="B19" s="198" t="s">
        <v>49</v>
      </c>
      <c r="C19" s="198"/>
      <c r="D19" s="198"/>
      <c r="E19" s="301"/>
      <c r="F19" s="306"/>
      <c r="G19" s="288">
        <v>18</v>
      </c>
      <c r="H19" s="284" t="s">
        <v>63</v>
      </c>
      <c r="I19" s="284" t="s">
        <v>19</v>
      </c>
      <c r="J19" s="284" t="s">
        <v>19</v>
      </c>
      <c r="K19" s="284" t="s">
        <v>58</v>
      </c>
      <c r="L19" s="284"/>
      <c r="M19" s="284"/>
      <c r="N19" s="284"/>
      <c r="O19" s="288" t="s">
        <v>51</v>
      </c>
      <c r="P19" s="240"/>
      <c r="Q19" s="240">
        <v>96</v>
      </c>
      <c r="R19" s="240">
        <f>P19+Q19</f>
        <v>96</v>
      </c>
      <c r="S19" s="30"/>
      <c r="T19" s="31"/>
      <c r="U19" s="31">
        <v>1</v>
      </c>
      <c r="V19" s="31">
        <v>2</v>
      </c>
      <c r="W19" s="31">
        <v>3</v>
      </c>
      <c r="X19" s="32">
        <v>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312"/>
      <c r="B20" s="299"/>
      <c r="C20" s="299"/>
      <c r="D20" s="299"/>
      <c r="E20" s="304"/>
      <c r="F20" s="307"/>
      <c r="G20" s="352"/>
      <c r="H20" s="350"/>
      <c r="I20" s="350"/>
      <c r="J20" s="350"/>
      <c r="K20" s="350"/>
      <c r="L20" s="350"/>
      <c r="M20" s="350"/>
      <c r="N20" s="350"/>
      <c r="O20" s="352"/>
      <c r="P20" s="380"/>
      <c r="Q20" s="380"/>
      <c r="R20" s="380"/>
      <c r="S20" s="54">
        <v>6</v>
      </c>
      <c r="T20" s="55">
        <v>7</v>
      </c>
      <c r="U20" s="55">
        <f t="shared" ref="U20:X22" si="0">+T20+1</f>
        <v>8</v>
      </c>
      <c r="V20" s="55">
        <f t="shared" si="0"/>
        <v>9</v>
      </c>
      <c r="W20" s="55">
        <f t="shared" si="0"/>
        <v>10</v>
      </c>
      <c r="X20" s="56">
        <f t="shared" si="0"/>
        <v>11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312"/>
      <c r="B21" s="299"/>
      <c r="C21" s="299"/>
      <c r="D21" s="299"/>
      <c r="E21" s="304"/>
      <c r="F21" s="307"/>
      <c r="G21" s="352"/>
      <c r="H21" s="350"/>
      <c r="I21" s="350"/>
      <c r="J21" s="350"/>
      <c r="K21" s="350"/>
      <c r="L21" s="350"/>
      <c r="M21" s="350"/>
      <c r="N21" s="350"/>
      <c r="O21" s="352"/>
      <c r="P21" s="380"/>
      <c r="Q21" s="380"/>
      <c r="R21" s="380"/>
      <c r="S21" s="54">
        <f t="shared" ref="S21:S22" si="1">+X20+2</f>
        <v>13</v>
      </c>
      <c r="T21" s="55">
        <f t="shared" ref="T21:T22" si="2">+S21+1</f>
        <v>14</v>
      </c>
      <c r="U21" s="55">
        <f t="shared" si="0"/>
        <v>15</v>
      </c>
      <c r="V21" s="55">
        <f t="shared" si="0"/>
        <v>16</v>
      </c>
      <c r="W21" s="55">
        <f t="shared" si="0"/>
        <v>17</v>
      </c>
      <c r="X21" s="56">
        <f t="shared" si="0"/>
        <v>18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312"/>
      <c r="B22" s="299"/>
      <c r="C22" s="299"/>
      <c r="D22" s="299"/>
      <c r="E22" s="304"/>
      <c r="F22" s="307"/>
      <c r="G22" s="352"/>
      <c r="H22" s="350"/>
      <c r="I22" s="350"/>
      <c r="J22" s="350"/>
      <c r="K22" s="350"/>
      <c r="L22" s="350"/>
      <c r="M22" s="350"/>
      <c r="N22" s="350"/>
      <c r="O22" s="352"/>
      <c r="P22" s="380"/>
      <c r="Q22" s="380"/>
      <c r="R22" s="380"/>
      <c r="S22" s="38">
        <f t="shared" si="1"/>
        <v>20</v>
      </c>
      <c r="T22" s="39">
        <f t="shared" si="2"/>
        <v>21</v>
      </c>
      <c r="U22" s="39">
        <f t="shared" si="0"/>
        <v>22</v>
      </c>
      <c r="V22" s="39">
        <f t="shared" si="0"/>
        <v>23</v>
      </c>
      <c r="W22" s="39">
        <f t="shared" si="0"/>
        <v>24</v>
      </c>
      <c r="X22" s="34">
        <f t="shared" si="0"/>
        <v>25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9.45" customHeight="1" x14ac:dyDescent="0.2">
      <c r="A23" s="312"/>
      <c r="B23" s="299"/>
      <c r="C23" s="299"/>
      <c r="D23" s="299"/>
      <c r="E23" s="304"/>
      <c r="F23" s="307"/>
      <c r="G23" s="352"/>
      <c r="H23" s="350"/>
      <c r="I23" s="350"/>
      <c r="J23" s="350"/>
      <c r="K23" s="350"/>
      <c r="L23" s="350"/>
      <c r="M23" s="350"/>
      <c r="N23" s="350"/>
      <c r="O23" s="352"/>
      <c r="P23" s="380"/>
      <c r="Q23" s="380"/>
      <c r="R23" s="380"/>
      <c r="S23" s="63">
        <v>27</v>
      </c>
      <c r="T23" s="61">
        <v>28</v>
      </c>
      <c r="U23" s="61">
        <v>29</v>
      </c>
      <c r="V23" s="61">
        <v>30</v>
      </c>
      <c r="W23" s="61">
        <v>31</v>
      </c>
      <c r="X23" s="6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9" customHeight="1" thickBot="1" x14ac:dyDescent="0.25">
      <c r="A24" s="313"/>
      <c r="B24" s="300"/>
      <c r="C24" s="300"/>
      <c r="D24" s="300"/>
      <c r="E24" s="305"/>
      <c r="F24" s="308"/>
      <c r="G24" s="353"/>
      <c r="H24" s="351"/>
      <c r="I24" s="351"/>
      <c r="J24" s="351"/>
      <c r="K24" s="351"/>
      <c r="L24" s="351"/>
      <c r="M24" s="351"/>
      <c r="N24" s="351"/>
      <c r="O24" s="353"/>
      <c r="P24" s="381"/>
      <c r="Q24" s="381"/>
      <c r="R24" s="381"/>
      <c r="S24" s="69"/>
      <c r="T24" s="68"/>
      <c r="U24" s="35"/>
      <c r="V24" s="42"/>
      <c r="W24" s="42"/>
      <c r="X24" s="36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2.25" customHeight="1" thickBot="1" x14ac:dyDescent="0.3">
      <c r="A25" s="9"/>
      <c r="B25" s="67"/>
      <c r="C25" s="67"/>
      <c r="D25" s="67"/>
      <c r="E25" s="67"/>
      <c r="F25" s="67"/>
      <c r="G25" s="67"/>
      <c r="H25" s="273"/>
      <c r="I25" s="272"/>
      <c r="J25" s="272"/>
      <c r="K25" s="272"/>
      <c r="L25" s="272"/>
      <c r="M25" s="272"/>
      <c r="N25" s="272"/>
      <c r="O25" s="274"/>
      <c r="P25" s="37"/>
      <c r="Q25" s="43">
        <f>Q13+Q19</f>
        <v>105</v>
      </c>
      <c r="R25" s="346"/>
      <c r="S25" s="347"/>
      <c r="T25" s="347"/>
      <c r="U25" s="347"/>
      <c r="V25" s="347"/>
      <c r="W25" s="347"/>
      <c r="X25" s="29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7.5" customHeight="1" x14ac:dyDescent="0.2">
      <c r="A26" s="348" t="s">
        <v>20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6"/>
      <c r="Y26" s="7"/>
      <c r="Z26" s="7"/>
      <c r="AA26" s="7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38.25" customHeight="1" x14ac:dyDescent="0.2">
      <c r="A27" s="257" t="s">
        <v>21</v>
      </c>
      <c r="B27" s="258"/>
      <c r="C27" s="258"/>
      <c r="D27" s="233"/>
      <c r="E27" s="201" t="s">
        <v>22</v>
      </c>
      <c r="F27" s="233"/>
      <c r="G27" s="225" t="s">
        <v>23</v>
      </c>
      <c r="H27" s="201" t="s">
        <v>6</v>
      </c>
      <c r="I27" s="202"/>
      <c r="J27" s="202"/>
      <c r="K27" s="202"/>
      <c r="L27" s="202"/>
      <c r="M27" s="202"/>
      <c r="N27" s="19"/>
      <c r="O27" s="277" t="s">
        <v>44</v>
      </c>
      <c r="P27" s="275" t="s">
        <v>24</v>
      </c>
      <c r="Q27" s="275" t="s">
        <v>25</v>
      </c>
      <c r="R27" s="225" t="s">
        <v>26</v>
      </c>
      <c r="S27" s="201" t="s">
        <v>27</v>
      </c>
      <c r="T27" s="202"/>
      <c r="U27" s="202"/>
      <c r="V27" s="202"/>
      <c r="W27" s="202"/>
      <c r="X27" s="202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25" customHeight="1" thickBot="1" x14ac:dyDescent="0.25">
      <c r="A28" s="259"/>
      <c r="B28" s="260"/>
      <c r="C28" s="260"/>
      <c r="D28" s="235"/>
      <c r="E28" s="234"/>
      <c r="F28" s="235"/>
      <c r="G28" s="236"/>
      <c r="H28" s="47" t="s">
        <v>13</v>
      </c>
      <c r="I28" s="47" t="s">
        <v>14</v>
      </c>
      <c r="J28" s="47" t="s">
        <v>14</v>
      </c>
      <c r="K28" s="47" t="s">
        <v>15</v>
      </c>
      <c r="L28" s="47" t="s">
        <v>16</v>
      </c>
      <c r="M28" s="66" t="s">
        <v>17</v>
      </c>
      <c r="N28" s="66" t="s">
        <v>18</v>
      </c>
      <c r="O28" s="236"/>
      <c r="P28" s="297"/>
      <c r="Q28" s="298"/>
      <c r="R28" s="236"/>
      <c r="S28" s="47" t="s">
        <v>13</v>
      </c>
      <c r="T28" s="47" t="s">
        <v>14</v>
      </c>
      <c r="U28" s="47" t="s">
        <v>14</v>
      </c>
      <c r="V28" s="47" t="s">
        <v>15</v>
      </c>
      <c r="W28" s="47" t="s">
        <v>16</v>
      </c>
      <c r="X28" s="66" t="s">
        <v>17</v>
      </c>
      <c r="Y28" s="5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2" customHeight="1" x14ac:dyDescent="0.2">
      <c r="A29" s="247"/>
      <c r="B29" s="248"/>
      <c r="C29" s="248"/>
      <c r="D29" s="249"/>
      <c r="E29" s="247"/>
      <c r="F29" s="248"/>
      <c r="G29" s="261"/>
      <c r="H29" s="230"/>
      <c r="I29" s="230"/>
      <c r="J29" s="230"/>
      <c r="K29" s="230"/>
      <c r="L29" s="230"/>
      <c r="M29" s="230"/>
      <c r="N29" s="230"/>
      <c r="O29" s="294"/>
      <c r="P29" s="237"/>
      <c r="Q29" s="237"/>
      <c r="R29" s="240"/>
      <c r="S29" s="57">
        <v>2</v>
      </c>
      <c r="T29" s="58">
        <v>3</v>
      </c>
      <c r="U29" s="58">
        <v>4</v>
      </c>
      <c r="V29" s="58">
        <v>5</v>
      </c>
      <c r="W29" s="58">
        <v>6</v>
      </c>
      <c r="X29" s="59">
        <v>7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250"/>
      <c r="B30" s="251"/>
      <c r="C30" s="251"/>
      <c r="D30" s="252"/>
      <c r="E30" s="250"/>
      <c r="F30" s="253"/>
      <c r="G30" s="262"/>
      <c r="H30" s="231"/>
      <c r="I30" s="231"/>
      <c r="J30" s="231"/>
      <c r="K30" s="231"/>
      <c r="L30" s="231"/>
      <c r="M30" s="231"/>
      <c r="N30" s="231"/>
      <c r="O30" s="295"/>
      <c r="P30" s="241"/>
      <c r="Q30" s="238"/>
      <c r="R30" s="238"/>
      <c r="S30" s="70">
        <v>9</v>
      </c>
      <c r="T30" s="71">
        <v>10</v>
      </c>
      <c r="U30" s="71">
        <v>11</v>
      </c>
      <c r="V30" s="71">
        <v>12</v>
      </c>
      <c r="W30" s="71">
        <v>13</v>
      </c>
      <c r="X30" s="56">
        <v>14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250"/>
      <c r="B31" s="251"/>
      <c r="C31" s="251"/>
      <c r="D31" s="252"/>
      <c r="E31" s="250"/>
      <c r="F31" s="253"/>
      <c r="G31" s="262"/>
      <c r="H31" s="231"/>
      <c r="I31" s="231"/>
      <c r="J31" s="231"/>
      <c r="K31" s="231"/>
      <c r="L31" s="231"/>
      <c r="M31" s="231"/>
      <c r="N31" s="231"/>
      <c r="O31" s="295"/>
      <c r="P31" s="241"/>
      <c r="Q31" s="238"/>
      <c r="R31" s="238"/>
      <c r="S31" s="72">
        <v>16</v>
      </c>
      <c r="T31" s="71">
        <v>17</v>
      </c>
      <c r="U31" s="71">
        <v>18</v>
      </c>
      <c r="V31" s="71">
        <v>19</v>
      </c>
      <c r="W31" s="71">
        <v>20</v>
      </c>
      <c r="X31" s="56">
        <v>21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x14ac:dyDescent="0.2">
      <c r="A32" s="250"/>
      <c r="B32" s="251"/>
      <c r="C32" s="251"/>
      <c r="D32" s="252"/>
      <c r="E32" s="250"/>
      <c r="F32" s="253"/>
      <c r="G32" s="262"/>
      <c r="H32" s="231"/>
      <c r="I32" s="231"/>
      <c r="J32" s="231"/>
      <c r="K32" s="231"/>
      <c r="L32" s="231"/>
      <c r="M32" s="231"/>
      <c r="N32" s="231"/>
      <c r="O32" s="295"/>
      <c r="P32" s="241"/>
      <c r="Q32" s="238"/>
      <c r="R32" s="238"/>
      <c r="S32" s="72">
        <v>23</v>
      </c>
      <c r="T32" s="71">
        <v>24</v>
      </c>
      <c r="U32" s="71">
        <v>25</v>
      </c>
      <c r="V32" s="71">
        <v>26</v>
      </c>
      <c r="W32" s="71">
        <v>27</v>
      </c>
      <c r="X32" s="56">
        <v>29</v>
      </c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thickBot="1" x14ac:dyDescent="0.25">
      <c r="A33" s="250"/>
      <c r="B33" s="253"/>
      <c r="C33" s="253"/>
      <c r="D33" s="252"/>
      <c r="E33" s="250"/>
      <c r="F33" s="253"/>
      <c r="G33" s="263"/>
      <c r="H33" s="232"/>
      <c r="I33" s="232"/>
      <c r="J33" s="232"/>
      <c r="K33" s="232"/>
      <c r="L33" s="232"/>
      <c r="M33" s="232"/>
      <c r="N33" s="232"/>
      <c r="O33" s="296"/>
      <c r="P33" s="242"/>
      <c r="Q33" s="239"/>
      <c r="R33" s="239"/>
      <c r="S33" s="40">
        <v>30</v>
      </c>
      <c r="T33" s="41">
        <v>31</v>
      </c>
      <c r="U33" s="42"/>
      <c r="V33" s="42"/>
      <c r="W33" s="42"/>
      <c r="X33" s="60"/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54"/>
      <c r="B34" s="255"/>
      <c r="C34" s="255"/>
      <c r="D34" s="255"/>
      <c r="E34" s="254"/>
      <c r="F34" s="267"/>
      <c r="G34" s="261"/>
      <c r="H34" s="268"/>
      <c r="I34" s="230"/>
      <c r="J34" s="230"/>
      <c r="K34" s="230"/>
      <c r="L34" s="230"/>
      <c r="M34" s="230"/>
      <c r="N34" s="230"/>
      <c r="O34" s="265"/>
      <c r="P34" s="266"/>
      <c r="Q34" s="264"/>
      <c r="R34" s="240"/>
      <c r="S34" s="57">
        <v>2</v>
      </c>
      <c r="T34" s="58">
        <v>3</v>
      </c>
      <c r="U34" s="58">
        <v>4</v>
      </c>
      <c r="V34" s="58">
        <v>5</v>
      </c>
      <c r="W34" s="58">
        <v>6</v>
      </c>
      <c r="X34" s="59">
        <v>7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55"/>
      <c r="B35" s="256"/>
      <c r="C35" s="256"/>
      <c r="D35" s="255"/>
      <c r="E35" s="255"/>
      <c r="F35" s="267"/>
      <c r="G35" s="262"/>
      <c r="H35" s="269"/>
      <c r="I35" s="231"/>
      <c r="J35" s="231"/>
      <c r="K35" s="231"/>
      <c r="L35" s="231"/>
      <c r="M35" s="231"/>
      <c r="N35" s="231"/>
      <c r="O35" s="231"/>
      <c r="P35" s="231"/>
      <c r="Q35" s="238"/>
      <c r="R35" s="238"/>
      <c r="S35" s="54">
        <v>9</v>
      </c>
      <c r="T35" s="55">
        <v>10</v>
      </c>
      <c r="U35" s="55">
        <v>11</v>
      </c>
      <c r="V35" s="55">
        <v>12</v>
      </c>
      <c r="W35" s="55">
        <v>13</v>
      </c>
      <c r="X35" s="56">
        <v>14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55"/>
      <c r="B36" s="256"/>
      <c r="C36" s="256"/>
      <c r="D36" s="255"/>
      <c r="E36" s="255"/>
      <c r="F36" s="267"/>
      <c r="G36" s="262"/>
      <c r="H36" s="269"/>
      <c r="I36" s="231"/>
      <c r="J36" s="231"/>
      <c r="K36" s="231"/>
      <c r="L36" s="231"/>
      <c r="M36" s="231"/>
      <c r="N36" s="231"/>
      <c r="O36" s="231"/>
      <c r="P36" s="231"/>
      <c r="Q36" s="238"/>
      <c r="R36" s="238"/>
      <c r="S36" s="54">
        <v>16</v>
      </c>
      <c r="T36" s="55">
        <v>17</v>
      </c>
      <c r="U36" s="55">
        <v>18</v>
      </c>
      <c r="V36" s="39">
        <v>19</v>
      </c>
      <c r="W36" s="39">
        <v>20</v>
      </c>
      <c r="X36" s="56">
        <v>21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x14ac:dyDescent="0.2">
      <c r="A37" s="255"/>
      <c r="B37" s="256"/>
      <c r="C37" s="256"/>
      <c r="D37" s="255"/>
      <c r="E37" s="255"/>
      <c r="F37" s="267"/>
      <c r="G37" s="262"/>
      <c r="H37" s="269"/>
      <c r="I37" s="231"/>
      <c r="J37" s="231"/>
      <c r="K37" s="231"/>
      <c r="L37" s="231"/>
      <c r="M37" s="231"/>
      <c r="N37" s="231"/>
      <c r="O37" s="231"/>
      <c r="P37" s="231"/>
      <c r="Q37" s="238"/>
      <c r="R37" s="238"/>
      <c r="S37" s="38">
        <v>23</v>
      </c>
      <c r="T37" s="39">
        <v>24</v>
      </c>
      <c r="U37" s="39">
        <v>25</v>
      </c>
      <c r="V37" s="39">
        <v>26</v>
      </c>
      <c r="W37" s="39">
        <v>27</v>
      </c>
      <c r="X37" s="56">
        <v>29</v>
      </c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s="50" customFormat="1" ht="12" customHeight="1" thickBot="1" x14ac:dyDescent="0.25">
      <c r="A38" s="255"/>
      <c r="B38" s="255"/>
      <c r="C38" s="255"/>
      <c r="D38" s="255"/>
      <c r="E38" s="255"/>
      <c r="F38" s="267"/>
      <c r="G38" s="263"/>
      <c r="H38" s="270"/>
      <c r="I38" s="232"/>
      <c r="J38" s="232"/>
      <c r="K38" s="232"/>
      <c r="L38" s="232"/>
      <c r="M38" s="232"/>
      <c r="N38" s="232"/>
      <c r="O38" s="232"/>
      <c r="P38" s="232"/>
      <c r="Q38" s="239"/>
      <c r="R38" s="239"/>
      <c r="S38" s="40">
        <v>30</v>
      </c>
      <c r="T38" s="41">
        <v>31</v>
      </c>
      <c r="U38" s="42"/>
      <c r="V38" s="42"/>
      <c r="W38" s="42"/>
      <c r="X38" s="60"/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ht="33.75" customHeight="1" thickBot="1" x14ac:dyDescent="0.3">
      <c r="A39" s="243"/>
      <c r="B39" s="243"/>
      <c r="C39" s="243"/>
      <c r="D39" s="243"/>
      <c r="E39" s="243"/>
      <c r="F39" s="243"/>
      <c r="G39" s="243"/>
      <c r="H39" s="244" t="s">
        <v>36</v>
      </c>
      <c r="I39" s="245"/>
      <c r="J39" s="245"/>
      <c r="K39" s="245"/>
      <c r="L39" s="245"/>
      <c r="M39" s="245"/>
      <c r="N39" s="245"/>
      <c r="O39" s="245"/>
      <c r="P39" s="246"/>
      <c r="Q39" s="46"/>
      <c r="R39" s="368"/>
      <c r="S39" s="229"/>
      <c r="T39" s="229"/>
      <c r="U39" s="229"/>
      <c r="V39" s="229"/>
      <c r="W39" s="229"/>
      <c r="X39" s="44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">
      <c r="A40" s="10"/>
      <c r="B40" s="10"/>
      <c r="C40" s="10"/>
      <c r="E40" s="10"/>
      <c r="F40" s="10"/>
      <c r="G40" s="10"/>
      <c r="O40" s="11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</sheetData>
  <mergeCells count="110">
    <mergeCell ref="F19:F24"/>
    <mergeCell ref="E19:E24"/>
    <mergeCell ref="D19:D24"/>
    <mergeCell ref="C19:C24"/>
    <mergeCell ref="B19:B24"/>
    <mergeCell ref="A19:A24"/>
    <mergeCell ref="O19:O24"/>
    <mergeCell ref="N19:N24"/>
    <mergeCell ref="M19:M24"/>
    <mergeCell ref="L19:L24"/>
    <mergeCell ref="K19:K24"/>
    <mergeCell ref="J19:J24"/>
    <mergeCell ref="I19:I24"/>
    <mergeCell ref="H19:H24"/>
    <mergeCell ref="G19:G24"/>
    <mergeCell ref="N34:N38"/>
    <mergeCell ref="O34:O38"/>
    <mergeCell ref="P34:P38"/>
    <mergeCell ref="Q34:Q38"/>
    <mergeCell ref="R34:R38"/>
    <mergeCell ref="A39:G39"/>
    <mergeCell ref="H39:P39"/>
    <mergeCell ref="R39:W39"/>
    <mergeCell ref="R29:R33"/>
    <mergeCell ref="A34:D38"/>
    <mergeCell ref="E34:F38"/>
    <mergeCell ref="G34:G38"/>
    <mergeCell ref="H34:H38"/>
    <mergeCell ref="I34:I38"/>
    <mergeCell ref="J34:J38"/>
    <mergeCell ref="K34:K38"/>
    <mergeCell ref="L34:L38"/>
    <mergeCell ref="M34:M38"/>
    <mergeCell ref="L29:L33"/>
    <mergeCell ref="M29:M33"/>
    <mergeCell ref="N29:N33"/>
    <mergeCell ref="O29:O33"/>
    <mergeCell ref="P29:P33"/>
    <mergeCell ref="Q29:Q33"/>
    <mergeCell ref="Q27:Q28"/>
    <mergeCell ref="R27:R28"/>
    <mergeCell ref="S27:X27"/>
    <mergeCell ref="A29:D33"/>
    <mergeCell ref="E29:F33"/>
    <mergeCell ref="G29:G33"/>
    <mergeCell ref="H29:H33"/>
    <mergeCell ref="I29:I33"/>
    <mergeCell ref="J29:J33"/>
    <mergeCell ref="K29:K33"/>
    <mergeCell ref="A27:D28"/>
    <mergeCell ref="E27:F28"/>
    <mergeCell ref="G27:G28"/>
    <mergeCell ref="H27:M27"/>
    <mergeCell ref="O27:O28"/>
    <mergeCell ref="P27:P28"/>
    <mergeCell ref="A26:W26"/>
    <mergeCell ref="H25:O25"/>
    <mergeCell ref="R25:W25"/>
    <mergeCell ref="M13:M17"/>
    <mergeCell ref="N13:N17"/>
    <mergeCell ref="I13:I17"/>
    <mergeCell ref="J13:J17"/>
    <mergeCell ref="K13:K17"/>
    <mergeCell ref="D13:D17"/>
    <mergeCell ref="E13:E17"/>
    <mergeCell ref="O13:O17"/>
    <mergeCell ref="R13:R17"/>
    <mergeCell ref="P13:P17"/>
    <mergeCell ref="Q13:Q17"/>
    <mergeCell ref="F13:F17"/>
    <mergeCell ref="G13:G17"/>
    <mergeCell ref="H13:H17"/>
    <mergeCell ref="A13:A17"/>
    <mergeCell ref="B13:B17"/>
    <mergeCell ref="C13:C17"/>
    <mergeCell ref="L13:L17"/>
    <mergeCell ref="R19:R24"/>
    <mergeCell ref="Q19:Q24"/>
    <mergeCell ref="P19:P24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disablePrompts="1" count="1">
    <dataValidation type="list" allowBlank="1" showInputMessage="1" showErrorMessage="1" sqref="O29:O38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G29:G38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7"/>
  <sheetViews>
    <sheetView tabSelected="1" topLeftCell="I1" zoomScale="80" zoomScaleNormal="80" workbookViewId="0">
      <selection activeCell="Y39" sqref="Y39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7" width="16.140625" customWidth="1"/>
    <col min="28" max="37" width="11.42578125" customWidth="1"/>
  </cols>
  <sheetData>
    <row r="2" spans="1:37" ht="38.25" customHeight="1" x14ac:dyDescent="0.35">
      <c r="A2" s="223" t="s">
        <v>0</v>
      </c>
      <c r="B2" s="193"/>
      <c r="C2" s="193"/>
      <c r="D2" s="203" t="s">
        <v>48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24"/>
      <c r="B3" s="193"/>
      <c r="C3" s="193"/>
      <c r="D3" s="205" t="s">
        <v>94</v>
      </c>
      <c r="E3" s="205"/>
      <c r="F3" s="205"/>
      <c r="G3" s="206" t="s">
        <v>30</v>
      </c>
      <c r="H3" s="206"/>
      <c r="I3" s="206"/>
      <c r="J3" s="206"/>
      <c r="K3" s="206"/>
      <c r="L3" s="206"/>
      <c r="M3" s="206"/>
      <c r="N3" s="206"/>
      <c r="O3" s="206" t="s">
        <v>31</v>
      </c>
      <c r="P3" s="206"/>
      <c r="Q3" s="206"/>
      <c r="R3" s="206"/>
      <c r="S3" s="206"/>
      <c r="T3" s="206"/>
      <c r="U3" s="206"/>
      <c r="V3" s="206"/>
      <c r="W3" s="206" t="s">
        <v>33</v>
      </c>
      <c r="X3" s="20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24"/>
      <c r="B4" s="193"/>
      <c r="C4" s="193"/>
      <c r="D4" s="205"/>
      <c r="E4" s="205"/>
      <c r="F4" s="205"/>
      <c r="G4" s="207" t="s">
        <v>53</v>
      </c>
      <c r="H4" s="207"/>
      <c r="I4" s="207"/>
      <c r="J4" s="207"/>
      <c r="K4" s="207"/>
      <c r="L4" s="207"/>
      <c r="M4" s="207"/>
      <c r="N4" s="207"/>
      <c r="O4" s="195" t="s">
        <v>52</v>
      </c>
      <c r="P4" s="196"/>
      <c r="Q4" s="196"/>
      <c r="R4" s="196"/>
      <c r="S4" s="196"/>
      <c r="T4" s="196"/>
      <c r="U4" s="196"/>
      <c r="V4" s="197"/>
      <c r="W4" s="214" t="s">
        <v>86</v>
      </c>
      <c r="X4" s="21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24"/>
      <c r="B5" s="194" t="s">
        <v>29</v>
      </c>
      <c r="C5" s="194"/>
      <c r="D5" s="205"/>
      <c r="E5" s="205"/>
      <c r="F5" s="205"/>
      <c r="G5" s="206" t="s">
        <v>1</v>
      </c>
      <c r="H5" s="206"/>
      <c r="I5" s="206"/>
      <c r="J5" s="206"/>
      <c r="K5" s="206"/>
      <c r="L5" s="206"/>
      <c r="M5" s="206"/>
      <c r="N5" s="206"/>
      <c r="O5" s="210" t="s">
        <v>32</v>
      </c>
      <c r="P5" s="210"/>
      <c r="Q5" s="210"/>
      <c r="R5" s="210"/>
      <c r="S5" s="210"/>
      <c r="T5" s="210"/>
      <c r="U5" s="210"/>
      <c r="V5" s="210"/>
      <c r="W5" s="216"/>
      <c r="X5" s="21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24"/>
      <c r="B6" s="194"/>
      <c r="C6" s="194"/>
      <c r="D6" s="205"/>
      <c r="E6" s="205"/>
      <c r="F6" s="205"/>
      <c r="G6" s="207">
        <v>10528883</v>
      </c>
      <c r="H6" s="207"/>
      <c r="I6" s="207"/>
      <c r="J6" s="207"/>
      <c r="K6" s="207"/>
      <c r="L6" s="207"/>
      <c r="M6" s="207"/>
      <c r="N6" s="207"/>
      <c r="O6" s="207">
        <v>3138990142</v>
      </c>
      <c r="P6" s="207"/>
      <c r="Q6" s="207"/>
      <c r="R6" s="207"/>
      <c r="S6" s="207"/>
      <c r="T6" s="207"/>
      <c r="U6" s="207"/>
      <c r="V6" s="207"/>
      <c r="W6" s="218"/>
      <c r="X6" s="21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24"/>
      <c r="B7" s="194"/>
      <c r="C7" s="194"/>
      <c r="D7" s="205"/>
      <c r="E7" s="205"/>
      <c r="F7" s="205"/>
      <c r="G7" s="211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208"/>
      <c r="P8" s="209"/>
      <c r="Q8" s="209"/>
      <c r="R8" s="209"/>
      <c r="S8" s="209"/>
      <c r="T8" s="209"/>
      <c r="U8" s="209"/>
      <c r="V8" s="209"/>
      <c r="W8" s="20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20" t="s">
        <v>34</v>
      </c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82" t="s">
        <v>2</v>
      </c>
      <c r="B10" s="225" t="s">
        <v>3</v>
      </c>
      <c r="C10" s="225" t="s">
        <v>47</v>
      </c>
      <c r="D10" s="227" t="s">
        <v>5</v>
      </c>
      <c r="E10" s="225" t="s">
        <v>7</v>
      </c>
      <c r="F10" s="225" t="s">
        <v>4</v>
      </c>
      <c r="G10" s="225" t="s">
        <v>8</v>
      </c>
      <c r="H10" s="201" t="s">
        <v>6</v>
      </c>
      <c r="I10" s="202"/>
      <c r="J10" s="202"/>
      <c r="K10" s="202"/>
      <c r="L10" s="202"/>
      <c r="M10" s="202"/>
      <c r="N10" s="19"/>
      <c r="O10" s="277" t="s">
        <v>11</v>
      </c>
      <c r="P10" s="275" t="s">
        <v>35</v>
      </c>
      <c r="Q10" s="275" t="s">
        <v>9</v>
      </c>
      <c r="R10" s="225" t="s">
        <v>10</v>
      </c>
      <c r="S10" s="289" t="s">
        <v>12</v>
      </c>
      <c r="T10" s="202"/>
      <c r="U10" s="202"/>
      <c r="V10" s="202"/>
      <c r="W10" s="202"/>
      <c r="X10" s="2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83"/>
      <c r="B11" s="226"/>
      <c r="C11" s="226"/>
      <c r="D11" s="228"/>
      <c r="E11" s="226"/>
      <c r="F11" s="226"/>
      <c r="G11" s="226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26"/>
      <c r="P11" s="278"/>
      <c r="Q11" s="276"/>
      <c r="R11" s="226"/>
      <c r="S11" s="291"/>
      <c r="T11" s="292"/>
      <c r="U11" s="292"/>
      <c r="V11" s="292"/>
      <c r="W11" s="292"/>
      <c r="X11" s="2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388" t="s">
        <v>97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85">
        <v>1134719</v>
      </c>
      <c r="B13" s="198" t="s">
        <v>49</v>
      </c>
      <c r="C13" s="198" t="s">
        <v>89</v>
      </c>
      <c r="D13" s="198">
        <v>12</v>
      </c>
      <c r="E13" s="301" t="s">
        <v>68</v>
      </c>
      <c r="F13" s="372" t="s">
        <v>88</v>
      </c>
      <c r="G13" s="288">
        <v>19</v>
      </c>
      <c r="H13" s="284"/>
      <c r="I13" s="284" t="s">
        <v>96</v>
      </c>
      <c r="J13" s="284" t="s">
        <v>75</v>
      </c>
      <c r="K13" s="284" t="s">
        <v>59</v>
      </c>
      <c r="L13" s="284"/>
      <c r="M13" s="284"/>
      <c r="N13" s="284"/>
      <c r="O13" s="288" t="s">
        <v>51</v>
      </c>
      <c r="P13" s="240">
        <v>9</v>
      </c>
      <c r="Q13" s="311">
        <v>15</v>
      </c>
      <c r="R13" s="311">
        <f>P13+Q13</f>
        <v>24</v>
      </c>
      <c r="S13" s="138"/>
      <c r="T13" s="159"/>
      <c r="U13" s="159"/>
      <c r="V13" s="148">
        <v>1</v>
      </c>
      <c r="W13" s="31">
        <v>2</v>
      </c>
      <c r="X13" s="32">
        <v>3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86"/>
      <c r="B14" s="199"/>
      <c r="C14" s="299"/>
      <c r="D14" s="299"/>
      <c r="E14" s="304"/>
      <c r="F14" s="373"/>
      <c r="G14" s="199"/>
      <c r="H14" s="199"/>
      <c r="I14" s="199"/>
      <c r="J14" s="199"/>
      <c r="K14" s="199"/>
      <c r="L14" s="199"/>
      <c r="M14" s="199"/>
      <c r="N14" s="199"/>
      <c r="O14" s="199"/>
      <c r="P14" s="238"/>
      <c r="Q14" s="238"/>
      <c r="R14" s="238"/>
      <c r="S14" s="33">
        <v>5</v>
      </c>
      <c r="T14" s="71">
        <v>6</v>
      </c>
      <c r="U14" s="71">
        <v>7</v>
      </c>
      <c r="V14" s="156">
        <v>8</v>
      </c>
      <c r="W14" s="55">
        <v>9</v>
      </c>
      <c r="X14" s="34">
        <v>10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86"/>
      <c r="B15" s="199"/>
      <c r="C15" s="299"/>
      <c r="D15" s="299"/>
      <c r="E15" s="304"/>
      <c r="F15" s="373"/>
      <c r="G15" s="199"/>
      <c r="H15" s="199"/>
      <c r="I15" s="199"/>
      <c r="J15" s="199"/>
      <c r="K15" s="199"/>
      <c r="L15" s="199"/>
      <c r="M15" s="199"/>
      <c r="N15" s="199"/>
      <c r="O15" s="199"/>
      <c r="P15" s="238"/>
      <c r="Q15" s="238"/>
      <c r="R15" s="238"/>
      <c r="S15" s="54">
        <v>12</v>
      </c>
      <c r="T15" s="71">
        <v>13</v>
      </c>
      <c r="U15" s="71">
        <v>14</v>
      </c>
      <c r="V15" s="156">
        <v>15</v>
      </c>
      <c r="W15" s="55">
        <v>16</v>
      </c>
      <c r="X15" s="34">
        <v>17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86"/>
      <c r="B16" s="199"/>
      <c r="C16" s="299"/>
      <c r="D16" s="299"/>
      <c r="E16" s="304"/>
      <c r="F16" s="373"/>
      <c r="G16" s="199"/>
      <c r="H16" s="199"/>
      <c r="I16" s="199"/>
      <c r="J16" s="199"/>
      <c r="K16" s="199"/>
      <c r="L16" s="199"/>
      <c r="M16" s="199"/>
      <c r="N16" s="199"/>
      <c r="O16" s="199"/>
      <c r="P16" s="238"/>
      <c r="Q16" s="238"/>
      <c r="R16" s="238"/>
      <c r="S16" s="163">
        <v>19</v>
      </c>
      <c r="T16" s="71">
        <v>20</v>
      </c>
      <c r="U16" s="71">
        <v>21</v>
      </c>
      <c r="V16" s="156">
        <v>22</v>
      </c>
      <c r="W16" s="39">
        <v>23</v>
      </c>
      <c r="X16" s="34">
        <v>24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87"/>
      <c r="B17" s="200"/>
      <c r="C17" s="300"/>
      <c r="D17" s="300"/>
      <c r="E17" s="305"/>
      <c r="F17" s="374"/>
      <c r="G17" s="200"/>
      <c r="H17" s="200"/>
      <c r="I17" s="200"/>
      <c r="J17" s="200"/>
      <c r="K17" s="200"/>
      <c r="L17" s="200"/>
      <c r="M17" s="200"/>
      <c r="N17" s="200"/>
      <c r="O17" s="200"/>
      <c r="P17" s="239"/>
      <c r="Q17" s="239"/>
      <c r="R17" s="239"/>
      <c r="S17" s="137">
        <v>26</v>
      </c>
      <c r="T17" s="68">
        <v>27</v>
      </c>
      <c r="U17" s="68">
        <v>28</v>
      </c>
      <c r="V17" s="78">
        <v>29</v>
      </c>
      <c r="W17" s="42">
        <v>30</v>
      </c>
      <c r="X17" s="36" t="s">
        <v>92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85">
        <v>1134719</v>
      </c>
      <c r="B18" s="288" t="s">
        <v>49</v>
      </c>
      <c r="C18" s="198" t="s">
        <v>71</v>
      </c>
      <c r="D18" s="198">
        <v>20</v>
      </c>
      <c r="E18" s="301" t="s">
        <v>72</v>
      </c>
      <c r="F18" s="306" t="s">
        <v>95</v>
      </c>
      <c r="G18" s="359">
        <v>19</v>
      </c>
      <c r="H18" s="362"/>
      <c r="I18" s="365" t="s">
        <v>74</v>
      </c>
      <c r="J18" s="369"/>
      <c r="K18" s="382"/>
      <c r="L18" s="362"/>
      <c r="M18" s="362"/>
      <c r="N18" s="362"/>
      <c r="O18" s="288" t="s">
        <v>51</v>
      </c>
      <c r="P18" s="311">
        <v>84</v>
      </c>
      <c r="Q18" s="311">
        <v>24</v>
      </c>
      <c r="R18" s="356">
        <f>P18+Q18</f>
        <v>108</v>
      </c>
      <c r="S18" s="154"/>
      <c r="T18" s="107"/>
      <c r="U18" s="107"/>
      <c r="V18" s="107">
        <v>1</v>
      </c>
      <c r="W18" s="108">
        <v>2</v>
      </c>
      <c r="X18" s="109">
        <v>3</v>
      </c>
      <c r="Y18" s="389">
        <v>1059605932</v>
      </c>
      <c r="Z18" s="390" t="s">
        <v>98</v>
      </c>
      <c r="AA18" s="391" t="s">
        <v>99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12"/>
      <c r="B19" s="352"/>
      <c r="C19" s="299"/>
      <c r="D19" s="299"/>
      <c r="E19" s="304"/>
      <c r="F19" s="307"/>
      <c r="G19" s="360"/>
      <c r="H19" s="363"/>
      <c r="I19" s="366"/>
      <c r="J19" s="370"/>
      <c r="K19" s="383"/>
      <c r="L19" s="363"/>
      <c r="M19" s="363"/>
      <c r="N19" s="363"/>
      <c r="O19" s="199"/>
      <c r="P19" s="354"/>
      <c r="Q19" s="354"/>
      <c r="R19" s="357"/>
      <c r="S19" s="112">
        <v>5</v>
      </c>
      <c r="T19" s="115">
        <v>6</v>
      </c>
      <c r="U19" s="385">
        <v>7</v>
      </c>
      <c r="V19" s="100">
        <v>8</v>
      </c>
      <c r="W19" s="102">
        <v>9</v>
      </c>
      <c r="X19" s="104">
        <v>10</v>
      </c>
      <c r="Y19" s="389">
        <v>1061753119</v>
      </c>
      <c r="Z19" s="390" t="s">
        <v>100</v>
      </c>
      <c r="AA19" s="391" t="s">
        <v>101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12"/>
      <c r="B20" s="352"/>
      <c r="C20" s="299"/>
      <c r="D20" s="299"/>
      <c r="E20" s="304"/>
      <c r="F20" s="307"/>
      <c r="G20" s="360"/>
      <c r="H20" s="363"/>
      <c r="I20" s="366"/>
      <c r="J20" s="370"/>
      <c r="K20" s="383"/>
      <c r="L20" s="363"/>
      <c r="M20" s="363"/>
      <c r="N20" s="363"/>
      <c r="O20" s="199"/>
      <c r="P20" s="354"/>
      <c r="Q20" s="354"/>
      <c r="R20" s="357"/>
      <c r="S20" s="113">
        <v>12</v>
      </c>
      <c r="T20" s="117">
        <v>13</v>
      </c>
      <c r="U20" s="386">
        <v>14</v>
      </c>
      <c r="V20" s="101">
        <v>15</v>
      </c>
      <c r="W20" s="103">
        <v>16</v>
      </c>
      <c r="X20" s="105">
        <v>17</v>
      </c>
      <c r="Y20" s="389">
        <v>1061777400</v>
      </c>
      <c r="Z20" s="390" t="s">
        <v>102</v>
      </c>
      <c r="AA20" s="391" t="s">
        <v>103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12"/>
      <c r="B21" s="352"/>
      <c r="C21" s="299"/>
      <c r="D21" s="299"/>
      <c r="E21" s="304"/>
      <c r="F21" s="307"/>
      <c r="G21" s="360"/>
      <c r="H21" s="363"/>
      <c r="I21" s="366"/>
      <c r="J21" s="370"/>
      <c r="K21" s="383"/>
      <c r="L21" s="363"/>
      <c r="M21" s="363"/>
      <c r="N21" s="363"/>
      <c r="O21" s="199"/>
      <c r="P21" s="354"/>
      <c r="Q21" s="354"/>
      <c r="R21" s="357"/>
      <c r="S21" s="164">
        <v>19</v>
      </c>
      <c r="T21" s="115">
        <v>20</v>
      </c>
      <c r="U21" s="385">
        <v>21</v>
      </c>
      <c r="V21" s="100">
        <v>22</v>
      </c>
      <c r="W21" s="102">
        <v>23</v>
      </c>
      <c r="X21" s="106">
        <v>24</v>
      </c>
      <c r="Y21" s="392">
        <v>94412637</v>
      </c>
      <c r="Z21" s="390" t="s">
        <v>104</v>
      </c>
      <c r="AA21" s="391" t="s">
        <v>105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13"/>
      <c r="B22" s="353"/>
      <c r="C22" s="300"/>
      <c r="D22" s="300"/>
      <c r="E22" s="305"/>
      <c r="F22" s="308"/>
      <c r="G22" s="361"/>
      <c r="H22" s="364"/>
      <c r="I22" s="367"/>
      <c r="J22" s="371"/>
      <c r="K22" s="384"/>
      <c r="L22" s="364"/>
      <c r="M22" s="364"/>
      <c r="N22" s="364"/>
      <c r="O22" s="200"/>
      <c r="P22" s="355"/>
      <c r="Q22" s="355"/>
      <c r="R22" s="358"/>
      <c r="S22" s="153">
        <v>26</v>
      </c>
      <c r="T22" s="119">
        <v>27</v>
      </c>
      <c r="U22" s="387">
        <v>28</v>
      </c>
      <c r="V22" s="165">
        <v>29</v>
      </c>
      <c r="W22" s="110">
        <v>30</v>
      </c>
      <c r="X22" s="111">
        <v>31</v>
      </c>
      <c r="Y22" s="389">
        <v>4640547</v>
      </c>
      <c r="Z22" s="390" t="s">
        <v>106</v>
      </c>
      <c r="AA22" s="391" t="s">
        <v>107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85">
        <v>1134719</v>
      </c>
      <c r="B23" s="288" t="s">
        <v>49</v>
      </c>
      <c r="C23" s="198" t="s">
        <v>71</v>
      </c>
      <c r="D23" s="198">
        <v>20</v>
      </c>
      <c r="E23" s="301" t="s">
        <v>72</v>
      </c>
      <c r="F23" s="306" t="s">
        <v>95</v>
      </c>
      <c r="G23" s="359">
        <v>19</v>
      </c>
      <c r="H23" s="362"/>
      <c r="I23" s="365"/>
      <c r="J23" s="369" t="s">
        <v>75</v>
      </c>
      <c r="K23" s="382"/>
      <c r="L23" s="362"/>
      <c r="M23" s="362"/>
      <c r="N23" s="362"/>
      <c r="O23" s="288" t="s">
        <v>51</v>
      </c>
      <c r="P23" s="311">
        <v>84</v>
      </c>
      <c r="Q23" s="311">
        <v>12</v>
      </c>
      <c r="R23" s="356">
        <f>P23+Q23</f>
        <v>96</v>
      </c>
      <c r="S23" s="154"/>
      <c r="T23" s="107"/>
      <c r="U23" s="107"/>
      <c r="V23" s="107">
        <v>1</v>
      </c>
      <c r="W23" s="108">
        <v>2</v>
      </c>
      <c r="X23" s="109">
        <v>3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12"/>
      <c r="B24" s="352"/>
      <c r="C24" s="299"/>
      <c r="D24" s="299"/>
      <c r="E24" s="304"/>
      <c r="F24" s="307"/>
      <c r="G24" s="360"/>
      <c r="H24" s="363"/>
      <c r="I24" s="366"/>
      <c r="J24" s="370"/>
      <c r="K24" s="383"/>
      <c r="L24" s="363"/>
      <c r="M24" s="363"/>
      <c r="N24" s="363"/>
      <c r="O24" s="199"/>
      <c r="P24" s="354"/>
      <c r="Q24" s="354"/>
      <c r="R24" s="357"/>
      <c r="S24" s="112">
        <v>5</v>
      </c>
      <c r="T24" s="385">
        <v>6</v>
      </c>
      <c r="U24" s="115">
        <v>7</v>
      </c>
      <c r="V24" s="100">
        <v>8</v>
      </c>
      <c r="W24" s="102">
        <v>9</v>
      </c>
      <c r="X24" s="104">
        <v>10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12"/>
      <c r="B25" s="352"/>
      <c r="C25" s="299"/>
      <c r="D25" s="299"/>
      <c r="E25" s="304"/>
      <c r="F25" s="307"/>
      <c r="G25" s="360"/>
      <c r="H25" s="363"/>
      <c r="I25" s="366"/>
      <c r="J25" s="370"/>
      <c r="K25" s="383"/>
      <c r="L25" s="363"/>
      <c r="M25" s="363"/>
      <c r="N25" s="363"/>
      <c r="O25" s="199"/>
      <c r="P25" s="354"/>
      <c r="Q25" s="354"/>
      <c r="R25" s="357"/>
      <c r="S25" s="113">
        <v>12</v>
      </c>
      <c r="T25" s="386">
        <v>13</v>
      </c>
      <c r="U25" s="117">
        <v>14</v>
      </c>
      <c r="V25" s="101">
        <v>15</v>
      </c>
      <c r="W25" s="103">
        <v>16</v>
      </c>
      <c r="X25" s="105">
        <v>17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12"/>
      <c r="B26" s="352"/>
      <c r="C26" s="299"/>
      <c r="D26" s="299"/>
      <c r="E26" s="304"/>
      <c r="F26" s="307"/>
      <c r="G26" s="360"/>
      <c r="H26" s="363"/>
      <c r="I26" s="366"/>
      <c r="J26" s="370"/>
      <c r="K26" s="383"/>
      <c r="L26" s="363"/>
      <c r="M26" s="363"/>
      <c r="N26" s="363"/>
      <c r="O26" s="199"/>
      <c r="P26" s="354"/>
      <c r="Q26" s="354"/>
      <c r="R26" s="357"/>
      <c r="S26" s="164">
        <v>19</v>
      </c>
      <c r="T26" s="385">
        <v>20</v>
      </c>
      <c r="U26" s="115">
        <v>21</v>
      </c>
      <c r="V26" s="100">
        <v>22</v>
      </c>
      <c r="W26" s="102">
        <v>23</v>
      </c>
      <c r="X26" s="106">
        <v>24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313"/>
      <c r="B27" s="353"/>
      <c r="C27" s="300"/>
      <c r="D27" s="300"/>
      <c r="E27" s="305"/>
      <c r="F27" s="308"/>
      <c r="G27" s="361"/>
      <c r="H27" s="364"/>
      <c r="I27" s="367"/>
      <c r="J27" s="371"/>
      <c r="K27" s="384"/>
      <c r="L27" s="364"/>
      <c r="M27" s="364"/>
      <c r="N27" s="364"/>
      <c r="O27" s="200"/>
      <c r="P27" s="355"/>
      <c r="Q27" s="355"/>
      <c r="R27" s="358"/>
      <c r="S27" s="153">
        <v>26</v>
      </c>
      <c r="T27" s="387">
        <v>27</v>
      </c>
      <c r="U27" s="119">
        <v>28</v>
      </c>
      <c r="V27" s="165">
        <v>29</v>
      </c>
      <c r="W27" s="110">
        <v>30</v>
      </c>
      <c r="X27" s="111">
        <v>31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0.100000000000001" customHeight="1" x14ac:dyDescent="0.2">
      <c r="A28" s="285">
        <v>1196026</v>
      </c>
      <c r="B28" s="288" t="s">
        <v>49</v>
      </c>
      <c r="C28" s="198" t="s">
        <v>89</v>
      </c>
      <c r="D28" s="198">
        <v>21</v>
      </c>
      <c r="E28" s="301" t="s">
        <v>68</v>
      </c>
      <c r="F28" s="372" t="s">
        <v>88</v>
      </c>
      <c r="G28" s="288">
        <v>19</v>
      </c>
      <c r="H28" s="375"/>
      <c r="I28" s="330" t="s">
        <v>76</v>
      </c>
      <c r="J28" s="332"/>
      <c r="K28" s="377"/>
      <c r="L28" s="363"/>
      <c r="M28" s="362"/>
      <c r="N28" s="379"/>
      <c r="O28" s="288" t="s">
        <v>51</v>
      </c>
      <c r="P28" s="311">
        <v>121</v>
      </c>
      <c r="Q28" s="311">
        <v>24</v>
      </c>
      <c r="R28" s="356">
        <f>P28+Q28</f>
        <v>145</v>
      </c>
      <c r="S28" s="170"/>
      <c r="T28" s="171"/>
      <c r="U28" s="172"/>
      <c r="V28" s="173">
        <v>1</v>
      </c>
      <c r="W28" s="173">
        <v>2</v>
      </c>
      <c r="X28" s="174">
        <v>3</v>
      </c>
      <c r="Y28" s="398">
        <v>1061776369</v>
      </c>
      <c r="Z28" s="399" t="s">
        <v>108</v>
      </c>
      <c r="AA28" s="399" t="s">
        <v>109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20.100000000000001" customHeight="1" x14ac:dyDescent="0.2">
      <c r="A29" s="312"/>
      <c r="B29" s="352"/>
      <c r="C29" s="299"/>
      <c r="D29" s="299"/>
      <c r="E29" s="304"/>
      <c r="F29" s="373"/>
      <c r="G29" s="352"/>
      <c r="H29" s="375"/>
      <c r="I29" s="330"/>
      <c r="J29" s="332"/>
      <c r="K29" s="377"/>
      <c r="L29" s="363"/>
      <c r="M29" s="363"/>
      <c r="N29" s="377"/>
      <c r="O29" s="352"/>
      <c r="P29" s="354"/>
      <c r="Q29" s="354"/>
      <c r="R29" s="357"/>
      <c r="S29" s="175">
        <v>5</v>
      </c>
      <c r="T29" s="176">
        <v>6</v>
      </c>
      <c r="U29" s="397">
        <v>7</v>
      </c>
      <c r="V29" s="178">
        <v>8</v>
      </c>
      <c r="W29" s="179">
        <v>9</v>
      </c>
      <c r="X29" s="180">
        <v>10</v>
      </c>
      <c r="Y29" s="389">
        <v>1061718361</v>
      </c>
      <c r="Z29" s="400" t="s">
        <v>110</v>
      </c>
      <c r="AA29" s="400" t="s">
        <v>111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20.100000000000001" customHeight="1" x14ac:dyDescent="0.2">
      <c r="A30" s="312"/>
      <c r="B30" s="352"/>
      <c r="C30" s="299"/>
      <c r="D30" s="299"/>
      <c r="E30" s="304"/>
      <c r="F30" s="373"/>
      <c r="G30" s="352"/>
      <c r="H30" s="375"/>
      <c r="I30" s="330"/>
      <c r="J30" s="332"/>
      <c r="K30" s="377"/>
      <c r="L30" s="363"/>
      <c r="M30" s="363"/>
      <c r="N30" s="377"/>
      <c r="O30" s="352"/>
      <c r="P30" s="354"/>
      <c r="Q30" s="354"/>
      <c r="R30" s="357"/>
      <c r="S30" s="181">
        <v>12</v>
      </c>
      <c r="T30" s="182">
        <v>13</v>
      </c>
      <c r="U30" s="394">
        <v>14</v>
      </c>
      <c r="V30" s="178">
        <v>15</v>
      </c>
      <c r="W30" s="179">
        <v>16</v>
      </c>
      <c r="X30" s="180">
        <v>17</v>
      </c>
      <c r="Y30" s="389">
        <v>1006235945</v>
      </c>
      <c r="Z30" s="400" t="s">
        <v>112</v>
      </c>
      <c r="AA30" s="400" t="s">
        <v>113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20.100000000000001" customHeight="1" x14ac:dyDescent="0.2">
      <c r="A31" s="312"/>
      <c r="B31" s="352"/>
      <c r="C31" s="299"/>
      <c r="D31" s="299"/>
      <c r="E31" s="304"/>
      <c r="F31" s="373"/>
      <c r="G31" s="352"/>
      <c r="H31" s="375"/>
      <c r="I31" s="330"/>
      <c r="J31" s="332"/>
      <c r="K31" s="377"/>
      <c r="L31" s="363"/>
      <c r="M31" s="363"/>
      <c r="N31" s="377"/>
      <c r="O31" s="352"/>
      <c r="P31" s="354"/>
      <c r="Q31" s="354"/>
      <c r="R31" s="357"/>
      <c r="S31" s="183">
        <v>19</v>
      </c>
      <c r="T31" s="184">
        <v>20</v>
      </c>
      <c r="U31" s="394">
        <v>21</v>
      </c>
      <c r="V31" s="178">
        <v>22</v>
      </c>
      <c r="W31" s="185">
        <v>23</v>
      </c>
      <c r="X31" s="186">
        <v>24</v>
      </c>
      <c r="Y31" s="389">
        <v>1061812548</v>
      </c>
      <c r="Z31" s="400" t="s">
        <v>114</v>
      </c>
      <c r="AA31" s="400" t="s">
        <v>115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0.100000000000001" customHeight="1" thickBot="1" x14ac:dyDescent="0.25">
      <c r="A32" s="313"/>
      <c r="B32" s="353"/>
      <c r="C32" s="300"/>
      <c r="D32" s="300"/>
      <c r="E32" s="305"/>
      <c r="F32" s="374"/>
      <c r="G32" s="353"/>
      <c r="H32" s="376"/>
      <c r="I32" s="331"/>
      <c r="J32" s="333"/>
      <c r="K32" s="378"/>
      <c r="L32" s="364"/>
      <c r="M32" s="364"/>
      <c r="N32" s="378"/>
      <c r="O32" s="353"/>
      <c r="P32" s="355"/>
      <c r="Q32" s="355"/>
      <c r="R32" s="358"/>
      <c r="S32" s="187">
        <v>26</v>
      </c>
      <c r="T32" s="192">
        <v>27</v>
      </c>
      <c r="U32" s="188">
        <v>28</v>
      </c>
      <c r="V32" s="189">
        <v>29</v>
      </c>
      <c r="W32" s="190">
        <v>30</v>
      </c>
      <c r="X32" s="191" t="s">
        <v>91</v>
      </c>
      <c r="Y32" s="389">
        <v>1061814490</v>
      </c>
      <c r="Z32" s="400" t="s">
        <v>116</v>
      </c>
      <c r="AA32" s="400" t="s">
        <v>117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20.100000000000001" customHeight="1" x14ac:dyDescent="0.2">
      <c r="A33" s="285">
        <v>1196026</v>
      </c>
      <c r="B33" s="288" t="s">
        <v>49</v>
      </c>
      <c r="C33" s="198" t="s">
        <v>89</v>
      </c>
      <c r="D33" s="198">
        <v>21</v>
      </c>
      <c r="E33" s="301" t="s">
        <v>68</v>
      </c>
      <c r="F33" s="372" t="s">
        <v>88</v>
      </c>
      <c r="G33" s="288">
        <v>19</v>
      </c>
      <c r="H33" s="375"/>
      <c r="I33" s="330"/>
      <c r="J33" s="332" t="s">
        <v>93</v>
      </c>
      <c r="K33" s="377"/>
      <c r="L33" s="363"/>
      <c r="M33" s="362"/>
      <c r="N33" s="379"/>
      <c r="O33" s="288" t="s">
        <v>51</v>
      </c>
      <c r="P33" s="311">
        <v>145</v>
      </c>
      <c r="Q33" s="311">
        <v>18</v>
      </c>
      <c r="R33" s="356">
        <f>P33+Q33</f>
        <v>163</v>
      </c>
      <c r="S33" s="170"/>
      <c r="T33" s="171"/>
      <c r="U33" s="172"/>
      <c r="V33" s="173">
        <v>1</v>
      </c>
      <c r="W33" s="173">
        <v>2</v>
      </c>
      <c r="X33" s="174">
        <v>3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20.100000000000001" customHeight="1" x14ac:dyDescent="0.2">
      <c r="A34" s="312"/>
      <c r="B34" s="352"/>
      <c r="C34" s="299"/>
      <c r="D34" s="299"/>
      <c r="E34" s="304"/>
      <c r="F34" s="373"/>
      <c r="G34" s="352"/>
      <c r="H34" s="375"/>
      <c r="I34" s="330"/>
      <c r="J34" s="332"/>
      <c r="K34" s="377"/>
      <c r="L34" s="363"/>
      <c r="M34" s="363"/>
      <c r="N34" s="377"/>
      <c r="O34" s="352"/>
      <c r="P34" s="354"/>
      <c r="Q34" s="354"/>
      <c r="R34" s="357"/>
      <c r="S34" s="175">
        <v>5</v>
      </c>
      <c r="T34" s="394">
        <v>6</v>
      </c>
      <c r="U34" s="177">
        <v>7</v>
      </c>
      <c r="V34" s="178">
        <v>8</v>
      </c>
      <c r="W34" s="179">
        <v>9</v>
      </c>
      <c r="X34" s="180">
        <v>10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0.100000000000001" customHeight="1" x14ac:dyDescent="0.2">
      <c r="A35" s="312"/>
      <c r="B35" s="352"/>
      <c r="C35" s="299"/>
      <c r="D35" s="299"/>
      <c r="E35" s="304"/>
      <c r="F35" s="373"/>
      <c r="G35" s="352"/>
      <c r="H35" s="375"/>
      <c r="I35" s="330"/>
      <c r="J35" s="332"/>
      <c r="K35" s="377"/>
      <c r="L35" s="363"/>
      <c r="M35" s="363"/>
      <c r="N35" s="377"/>
      <c r="O35" s="352"/>
      <c r="P35" s="354"/>
      <c r="Q35" s="354"/>
      <c r="R35" s="357"/>
      <c r="S35" s="181">
        <v>12</v>
      </c>
      <c r="T35" s="395">
        <v>13</v>
      </c>
      <c r="U35" s="176">
        <v>14</v>
      </c>
      <c r="V35" s="178">
        <v>15</v>
      </c>
      <c r="W35" s="179">
        <v>16</v>
      </c>
      <c r="X35" s="180">
        <v>17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20.100000000000001" customHeight="1" x14ac:dyDescent="0.2">
      <c r="A36" s="312"/>
      <c r="B36" s="352"/>
      <c r="C36" s="299"/>
      <c r="D36" s="299"/>
      <c r="E36" s="304"/>
      <c r="F36" s="373"/>
      <c r="G36" s="352"/>
      <c r="H36" s="375"/>
      <c r="I36" s="330"/>
      <c r="J36" s="332"/>
      <c r="K36" s="377"/>
      <c r="L36" s="363"/>
      <c r="M36" s="363"/>
      <c r="N36" s="377"/>
      <c r="O36" s="352"/>
      <c r="P36" s="354"/>
      <c r="Q36" s="354"/>
      <c r="R36" s="357"/>
      <c r="S36" s="183">
        <v>19</v>
      </c>
      <c r="T36" s="393">
        <v>20</v>
      </c>
      <c r="U36" s="176">
        <v>21</v>
      </c>
      <c r="V36" s="178">
        <v>22</v>
      </c>
      <c r="W36" s="185">
        <v>23</v>
      </c>
      <c r="X36" s="186">
        <v>24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20.100000000000001" customHeight="1" thickBot="1" x14ac:dyDescent="0.25">
      <c r="A37" s="313"/>
      <c r="B37" s="353"/>
      <c r="C37" s="300"/>
      <c r="D37" s="300"/>
      <c r="E37" s="305"/>
      <c r="F37" s="374"/>
      <c r="G37" s="353"/>
      <c r="H37" s="376"/>
      <c r="I37" s="331"/>
      <c r="J37" s="333"/>
      <c r="K37" s="378"/>
      <c r="L37" s="364"/>
      <c r="M37" s="364"/>
      <c r="N37" s="378"/>
      <c r="O37" s="353"/>
      <c r="P37" s="355"/>
      <c r="Q37" s="355"/>
      <c r="R37" s="358"/>
      <c r="S37" s="187">
        <v>26</v>
      </c>
      <c r="T37" s="396">
        <v>27</v>
      </c>
      <c r="U37" s="188">
        <v>28</v>
      </c>
      <c r="V37" s="189">
        <v>29</v>
      </c>
      <c r="W37" s="190">
        <v>30</v>
      </c>
      <c r="X37" s="191" t="s">
        <v>91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285">
        <v>1196026</v>
      </c>
      <c r="B38" s="314" t="s">
        <v>49</v>
      </c>
      <c r="C38" s="317" t="s">
        <v>84</v>
      </c>
      <c r="D38" s="317">
        <v>13</v>
      </c>
      <c r="E38" s="320" t="s">
        <v>82</v>
      </c>
      <c r="F38" s="323" t="s">
        <v>90</v>
      </c>
      <c r="G38" s="326">
        <v>19</v>
      </c>
      <c r="H38" s="329" t="s">
        <v>63</v>
      </c>
      <c r="I38" s="332"/>
      <c r="J38" s="284" t="s">
        <v>93</v>
      </c>
      <c r="K38" s="284" t="s">
        <v>85</v>
      </c>
      <c r="L38" s="284"/>
      <c r="M38" s="284"/>
      <c r="N38" s="284"/>
      <c r="O38" s="288" t="s">
        <v>51</v>
      </c>
      <c r="P38" s="334">
        <v>21</v>
      </c>
      <c r="Q38" s="337">
        <v>29</v>
      </c>
      <c r="R38" s="340">
        <f>P38+Q38</f>
        <v>50</v>
      </c>
      <c r="S38" s="158"/>
      <c r="T38" s="159"/>
      <c r="U38" s="159"/>
      <c r="V38" s="148">
        <v>1</v>
      </c>
      <c r="W38" s="159">
        <v>2</v>
      </c>
      <c r="X38" s="160">
        <v>3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312"/>
      <c r="B39" s="315"/>
      <c r="C39" s="318"/>
      <c r="D39" s="318"/>
      <c r="E39" s="321"/>
      <c r="F39" s="324"/>
      <c r="G39" s="327"/>
      <c r="H39" s="330"/>
      <c r="I39" s="332"/>
      <c r="J39" s="350"/>
      <c r="K39" s="350"/>
      <c r="L39" s="350"/>
      <c r="M39" s="350"/>
      <c r="N39" s="350"/>
      <c r="O39" s="352"/>
      <c r="P39" s="335"/>
      <c r="Q39" s="338"/>
      <c r="R39" s="341"/>
      <c r="S39" s="149">
        <v>5</v>
      </c>
      <c r="T39" s="71">
        <v>6</v>
      </c>
      <c r="U39" s="71">
        <v>7</v>
      </c>
      <c r="V39" s="157">
        <v>8</v>
      </c>
      <c r="W39" s="71">
        <v>9</v>
      </c>
      <c r="X39" s="161">
        <v>10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">
      <c r="A40" s="312"/>
      <c r="B40" s="315"/>
      <c r="C40" s="318"/>
      <c r="D40" s="318"/>
      <c r="E40" s="321"/>
      <c r="F40" s="324"/>
      <c r="G40" s="327"/>
      <c r="H40" s="330"/>
      <c r="I40" s="332"/>
      <c r="J40" s="350"/>
      <c r="K40" s="350"/>
      <c r="L40" s="350"/>
      <c r="M40" s="350"/>
      <c r="N40" s="350"/>
      <c r="O40" s="352"/>
      <c r="P40" s="335"/>
      <c r="Q40" s="338"/>
      <c r="R40" s="341"/>
      <c r="S40" s="149">
        <v>12</v>
      </c>
      <c r="T40" s="71">
        <v>13</v>
      </c>
      <c r="U40" s="166">
        <v>14</v>
      </c>
      <c r="V40" s="169">
        <v>15</v>
      </c>
      <c r="W40" s="167">
        <v>16</v>
      </c>
      <c r="X40" s="161">
        <f t="shared" ref="X40" si="0">+W40+1</f>
        <v>17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">
      <c r="A41" s="312"/>
      <c r="B41" s="315"/>
      <c r="C41" s="318"/>
      <c r="D41" s="318"/>
      <c r="E41" s="321"/>
      <c r="F41" s="324"/>
      <c r="G41" s="327"/>
      <c r="H41" s="330"/>
      <c r="I41" s="332"/>
      <c r="J41" s="350"/>
      <c r="K41" s="350"/>
      <c r="L41" s="350"/>
      <c r="M41" s="350"/>
      <c r="N41" s="350"/>
      <c r="O41" s="352"/>
      <c r="P41" s="335"/>
      <c r="Q41" s="338"/>
      <c r="R41" s="341"/>
      <c r="S41" s="155">
        <v>19</v>
      </c>
      <c r="T41" s="71">
        <v>20</v>
      </c>
      <c r="U41" s="71">
        <v>21</v>
      </c>
      <c r="V41" s="168">
        <v>22</v>
      </c>
      <c r="W41" s="71">
        <v>23</v>
      </c>
      <c r="X41" s="161">
        <v>24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29.1" customHeight="1" thickBot="1" x14ac:dyDescent="0.25">
      <c r="A42" s="312"/>
      <c r="B42" s="315"/>
      <c r="C42" s="318"/>
      <c r="D42" s="318"/>
      <c r="E42" s="321"/>
      <c r="F42" s="324"/>
      <c r="G42" s="327"/>
      <c r="H42" s="330"/>
      <c r="I42" s="332"/>
      <c r="J42" s="350"/>
      <c r="K42" s="350"/>
      <c r="L42" s="350"/>
      <c r="M42" s="350"/>
      <c r="N42" s="350"/>
      <c r="O42" s="352"/>
      <c r="P42" s="335"/>
      <c r="Q42" s="338"/>
      <c r="R42" s="341"/>
      <c r="S42" s="155">
        <v>26</v>
      </c>
      <c r="T42" s="147">
        <v>27</v>
      </c>
      <c r="U42" s="157">
        <v>28</v>
      </c>
      <c r="V42" s="157">
        <v>29</v>
      </c>
      <c r="W42" s="147">
        <v>30</v>
      </c>
      <c r="X42" s="162" t="s">
        <v>92</v>
      </c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39" hidden="1" customHeight="1" thickBot="1" x14ac:dyDescent="0.25">
      <c r="A43" s="313"/>
      <c r="B43" s="316"/>
      <c r="C43" s="319"/>
      <c r="D43" s="319"/>
      <c r="E43" s="322"/>
      <c r="F43" s="325"/>
      <c r="G43" s="328"/>
      <c r="H43" s="331"/>
      <c r="I43" s="333"/>
      <c r="J43" s="351"/>
      <c r="K43" s="351"/>
      <c r="L43" s="351"/>
      <c r="M43" s="351"/>
      <c r="N43" s="351"/>
      <c r="O43" s="353"/>
      <c r="P43" s="336"/>
      <c r="Q43" s="339"/>
      <c r="R43" s="342"/>
      <c r="S43" s="134"/>
      <c r="T43" s="68"/>
      <c r="U43" s="35"/>
      <c r="V43" s="42"/>
      <c r="W43" s="42"/>
      <c r="X43" s="36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32.25" customHeight="1" thickBot="1" x14ac:dyDescent="0.3">
      <c r="A44" s="132"/>
      <c r="B44" s="136"/>
      <c r="C44" s="129"/>
      <c r="D44" s="136"/>
      <c r="E44" s="136"/>
      <c r="F44" s="136"/>
      <c r="G44" s="133"/>
      <c r="H44" s="343"/>
      <c r="I44" s="344"/>
      <c r="J44" s="344"/>
      <c r="K44" s="344"/>
      <c r="L44" s="344"/>
      <c r="M44" s="344"/>
      <c r="N44" s="344"/>
      <c r="O44" s="345"/>
      <c r="P44" s="131"/>
      <c r="Q44" s="43">
        <f>Q13+Q18+Q28+Q38</f>
        <v>92</v>
      </c>
      <c r="R44" s="346"/>
      <c r="S44" s="347"/>
      <c r="T44" s="347"/>
      <c r="U44" s="347"/>
      <c r="V44" s="347"/>
      <c r="W44" s="347"/>
      <c r="X44" s="128"/>
      <c r="Y44" s="7"/>
      <c r="Z44" s="7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37.5" customHeight="1" x14ac:dyDescent="0.2">
      <c r="A45" s="348" t="s">
        <v>20</v>
      </c>
      <c r="B45" s="349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49"/>
      <c r="Q45" s="349"/>
      <c r="R45" s="349"/>
      <c r="S45" s="349"/>
      <c r="T45" s="349"/>
      <c r="U45" s="349"/>
      <c r="V45" s="349"/>
      <c r="W45" s="349"/>
      <c r="X45" s="6"/>
      <c r="Y45" s="7"/>
      <c r="Z45" s="7"/>
      <c r="AA45" s="7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38.25" customHeight="1" x14ac:dyDescent="0.2">
      <c r="A46" s="257" t="s">
        <v>21</v>
      </c>
      <c r="B46" s="258"/>
      <c r="C46" s="258"/>
      <c r="D46" s="233"/>
      <c r="E46" s="201" t="s">
        <v>22</v>
      </c>
      <c r="F46" s="233"/>
      <c r="G46" s="225" t="s">
        <v>23</v>
      </c>
      <c r="H46" s="201" t="s">
        <v>6</v>
      </c>
      <c r="I46" s="202"/>
      <c r="J46" s="202"/>
      <c r="K46" s="202"/>
      <c r="L46" s="202"/>
      <c r="M46" s="202"/>
      <c r="N46" s="19"/>
      <c r="O46" s="277" t="s">
        <v>44</v>
      </c>
      <c r="P46" s="275" t="s">
        <v>24</v>
      </c>
      <c r="Q46" s="275" t="s">
        <v>25</v>
      </c>
      <c r="R46" s="225" t="s">
        <v>26</v>
      </c>
      <c r="S46" s="201" t="s">
        <v>27</v>
      </c>
      <c r="T46" s="202"/>
      <c r="U46" s="202"/>
      <c r="V46" s="202"/>
      <c r="W46" s="202"/>
      <c r="X46" s="202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25" customHeight="1" thickBot="1" x14ac:dyDescent="0.25">
      <c r="A47" s="259"/>
      <c r="B47" s="260"/>
      <c r="C47" s="260"/>
      <c r="D47" s="235"/>
      <c r="E47" s="234"/>
      <c r="F47" s="235"/>
      <c r="G47" s="236"/>
      <c r="H47" s="47" t="s">
        <v>13</v>
      </c>
      <c r="I47" s="47" t="s">
        <v>14</v>
      </c>
      <c r="J47" s="47" t="s">
        <v>14</v>
      </c>
      <c r="K47" s="47" t="s">
        <v>15</v>
      </c>
      <c r="L47" s="47" t="s">
        <v>16</v>
      </c>
      <c r="M47" s="135" t="s">
        <v>17</v>
      </c>
      <c r="N47" s="135" t="s">
        <v>18</v>
      </c>
      <c r="O47" s="236"/>
      <c r="P47" s="297"/>
      <c r="Q47" s="298"/>
      <c r="R47" s="236"/>
      <c r="S47" s="47" t="s">
        <v>13</v>
      </c>
      <c r="T47" s="47" t="s">
        <v>14</v>
      </c>
      <c r="U47" s="47" t="s">
        <v>14</v>
      </c>
      <c r="V47" s="47" t="s">
        <v>15</v>
      </c>
      <c r="W47" s="47" t="s">
        <v>16</v>
      </c>
      <c r="X47" s="135" t="s">
        <v>17</v>
      </c>
      <c r="Y47" s="5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s="50" customFormat="1" ht="12" customHeight="1" x14ac:dyDescent="0.2">
      <c r="A48" s="247"/>
      <c r="B48" s="248"/>
      <c r="C48" s="248"/>
      <c r="D48" s="249"/>
      <c r="E48" s="247"/>
      <c r="F48" s="248"/>
      <c r="G48" s="261"/>
      <c r="H48" s="230"/>
      <c r="I48" s="230"/>
      <c r="J48" s="230"/>
      <c r="K48" s="230"/>
      <c r="L48" s="230"/>
      <c r="M48" s="230"/>
      <c r="N48" s="230"/>
      <c r="O48" s="294"/>
      <c r="P48" s="237"/>
      <c r="Q48" s="237"/>
      <c r="R48" s="240"/>
      <c r="S48" s="57">
        <v>2</v>
      </c>
      <c r="T48" s="58">
        <v>3</v>
      </c>
      <c r="U48" s="58">
        <v>4</v>
      </c>
      <c r="V48" s="58">
        <v>5</v>
      </c>
      <c r="W48" s="58">
        <v>6</v>
      </c>
      <c r="X48" s="59">
        <v>7</v>
      </c>
      <c r="Y48" s="51"/>
      <c r="Z48" s="51"/>
      <c r="AA48" s="51"/>
      <c r="AB48" s="52"/>
      <c r="AC48" s="52"/>
      <c r="AD48" s="52"/>
      <c r="AE48" s="52"/>
      <c r="AF48" s="52"/>
      <c r="AG48" s="52"/>
      <c r="AH48" s="52"/>
      <c r="AI48" s="52"/>
      <c r="AJ48" s="52"/>
      <c r="AK48" s="52"/>
    </row>
    <row r="49" spans="1:37" s="50" customFormat="1" ht="12" customHeight="1" x14ac:dyDescent="0.2">
      <c r="A49" s="250"/>
      <c r="B49" s="251"/>
      <c r="C49" s="251"/>
      <c r="D49" s="252"/>
      <c r="E49" s="250"/>
      <c r="F49" s="253"/>
      <c r="G49" s="262"/>
      <c r="H49" s="231"/>
      <c r="I49" s="231"/>
      <c r="J49" s="231"/>
      <c r="K49" s="231"/>
      <c r="L49" s="231"/>
      <c r="M49" s="231"/>
      <c r="N49" s="231"/>
      <c r="O49" s="295"/>
      <c r="P49" s="241"/>
      <c r="Q49" s="238"/>
      <c r="R49" s="238"/>
      <c r="S49" s="70">
        <v>9</v>
      </c>
      <c r="T49" s="71">
        <v>10</v>
      </c>
      <c r="U49" s="71">
        <v>11</v>
      </c>
      <c r="V49" s="71">
        <v>12</v>
      </c>
      <c r="W49" s="71">
        <v>13</v>
      </c>
      <c r="X49" s="56">
        <v>14</v>
      </c>
      <c r="Y49" s="51"/>
      <c r="Z49" s="51"/>
      <c r="AA49" s="51"/>
      <c r="AB49" s="52"/>
      <c r="AC49" s="52"/>
      <c r="AD49" s="52"/>
      <c r="AE49" s="52"/>
      <c r="AF49" s="52"/>
      <c r="AG49" s="52"/>
      <c r="AH49" s="52"/>
      <c r="AI49" s="52"/>
      <c r="AJ49" s="52"/>
      <c r="AK49" s="52"/>
    </row>
    <row r="50" spans="1:37" s="50" customFormat="1" ht="12" customHeight="1" x14ac:dyDescent="0.2">
      <c r="A50" s="250"/>
      <c r="B50" s="251"/>
      <c r="C50" s="251"/>
      <c r="D50" s="252"/>
      <c r="E50" s="250"/>
      <c r="F50" s="253"/>
      <c r="G50" s="262"/>
      <c r="H50" s="231"/>
      <c r="I50" s="231"/>
      <c r="J50" s="231"/>
      <c r="K50" s="231"/>
      <c r="L50" s="231"/>
      <c r="M50" s="231"/>
      <c r="N50" s="231"/>
      <c r="O50" s="295"/>
      <c r="P50" s="241"/>
      <c r="Q50" s="238"/>
      <c r="R50" s="238"/>
      <c r="S50" s="72">
        <v>16</v>
      </c>
      <c r="T50" s="71">
        <v>17</v>
      </c>
      <c r="U50" s="71">
        <v>18</v>
      </c>
      <c r="V50" s="71">
        <v>19</v>
      </c>
      <c r="W50" s="71">
        <v>20</v>
      </c>
      <c r="X50" s="56">
        <v>21</v>
      </c>
      <c r="Y50" s="51"/>
      <c r="Z50" s="51"/>
      <c r="AA50" s="51"/>
      <c r="AB50" s="52"/>
      <c r="AC50" s="52"/>
      <c r="AD50" s="52"/>
      <c r="AE50" s="52"/>
      <c r="AF50" s="52"/>
      <c r="AG50" s="52"/>
      <c r="AH50" s="52"/>
      <c r="AI50" s="52"/>
      <c r="AJ50" s="52"/>
      <c r="AK50" s="52"/>
    </row>
    <row r="51" spans="1:37" s="50" customFormat="1" ht="12" customHeight="1" x14ac:dyDescent="0.2">
      <c r="A51" s="250"/>
      <c r="B51" s="251"/>
      <c r="C51" s="251"/>
      <c r="D51" s="252"/>
      <c r="E51" s="250"/>
      <c r="F51" s="253"/>
      <c r="G51" s="262"/>
      <c r="H51" s="231"/>
      <c r="I51" s="231"/>
      <c r="J51" s="231"/>
      <c r="K51" s="231"/>
      <c r="L51" s="231"/>
      <c r="M51" s="231"/>
      <c r="N51" s="231"/>
      <c r="O51" s="295"/>
      <c r="P51" s="241"/>
      <c r="Q51" s="238"/>
      <c r="R51" s="238"/>
      <c r="S51" s="72">
        <v>23</v>
      </c>
      <c r="T51" s="71">
        <v>24</v>
      </c>
      <c r="U51" s="71">
        <v>25</v>
      </c>
      <c r="V51" s="71">
        <v>26</v>
      </c>
      <c r="W51" s="71">
        <v>27</v>
      </c>
      <c r="X51" s="56">
        <v>29</v>
      </c>
      <c r="Y51" s="51"/>
      <c r="Z51" s="51"/>
      <c r="AA51" s="51"/>
      <c r="AB51" s="52"/>
      <c r="AC51" s="52"/>
      <c r="AD51" s="52"/>
      <c r="AE51" s="52"/>
      <c r="AF51" s="52"/>
      <c r="AG51" s="52"/>
      <c r="AH51" s="52"/>
      <c r="AI51" s="52"/>
      <c r="AJ51" s="52"/>
      <c r="AK51" s="52"/>
    </row>
    <row r="52" spans="1:37" s="50" customFormat="1" ht="12" customHeight="1" thickBot="1" x14ac:dyDescent="0.25">
      <c r="A52" s="250"/>
      <c r="B52" s="253"/>
      <c r="C52" s="253"/>
      <c r="D52" s="252"/>
      <c r="E52" s="250"/>
      <c r="F52" s="253"/>
      <c r="G52" s="263"/>
      <c r="H52" s="232"/>
      <c r="I52" s="232"/>
      <c r="J52" s="232"/>
      <c r="K52" s="232"/>
      <c r="L52" s="232"/>
      <c r="M52" s="232"/>
      <c r="N52" s="232"/>
      <c r="O52" s="296"/>
      <c r="P52" s="242"/>
      <c r="Q52" s="239"/>
      <c r="R52" s="239"/>
      <c r="S52" s="40">
        <v>30</v>
      </c>
      <c r="T52" s="41">
        <v>31</v>
      </c>
      <c r="U52" s="42"/>
      <c r="V52" s="42"/>
      <c r="W52" s="42"/>
      <c r="X52" s="60"/>
      <c r="Y52" s="51"/>
      <c r="Z52" s="51"/>
      <c r="AA52" s="51"/>
      <c r="AB52" s="52"/>
      <c r="AC52" s="52"/>
      <c r="AD52" s="52"/>
      <c r="AE52" s="52"/>
      <c r="AF52" s="52"/>
      <c r="AG52" s="52"/>
      <c r="AH52" s="52"/>
      <c r="AI52" s="52"/>
      <c r="AJ52" s="52"/>
      <c r="AK52" s="52"/>
    </row>
    <row r="53" spans="1:37" s="50" customFormat="1" ht="12" customHeight="1" x14ac:dyDescent="0.2">
      <c r="A53" s="254"/>
      <c r="B53" s="255"/>
      <c r="C53" s="255"/>
      <c r="D53" s="255"/>
      <c r="E53" s="254"/>
      <c r="F53" s="267"/>
      <c r="G53" s="261"/>
      <c r="H53" s="268"/>
      <c r="I53" s="230"/>
      <c r="J53" s="230"/>
      <c r="K53" s="230"/>
      <c r="L53" s="230"/>
      <c r="M53" s="230"/>
      <c r="N53" s="230"/>
      <c r="O53" s="265"/>
      <c r="P53" s="266"/>
      <c r="Q53" s="264"/>
      <c r="R53" s="240"/>
      <c r="S53" s="57">
        <v>2</v>
      </c>
      <c r="T53" s="58">
        <v>3</v>
      </c>
      <c r="U53" s="58">
        <v>4</v>
      </c>
      <c r="V53" s="58">
        <v>5</v>
      </c>
      <c r="W53" s="58">
        <v>6</v>
      </c>
      <c r="X53" s="59">
        <v>7</v>
      </c>
      <c r="Y53" s="51"/>
      <c r="Z53" s="51"/>
      <c r="AA53" s="51"/>
      <c r="AB53" s="52"/>
      <c r="AC53" s="52"/>
      <c r="AD53" s="52"/>
      <c r="AE53" s="52"/>
      <c r="AF53" s="52"/>
      <c r="AG53" s="52"/>
      <c r="AH53" s="52"/>
      <c r="AI53" s="52"/>
      <c r="AJ53" s="52"/>
      <c r="AK53" s="52"/>
    </row>
    <row r="54" spans="1:37" s="50" customFormat="1" ht="12" customHeight="1" x14ac:dyDescent="0.2">
      <c r="A54" s="255"/>
      <c r="B54" s="256"/>
      <c r="C54" s="256"/>
      <c r="D54" s="255"/>
      <c r="E54" s="255"/>
      <c r="F54" s="267"/>
      <c r="G54" s="262"/>
      <c r="H54" s="269"/>
      <c r="I54" s="231"/>
      <c r="J54" s="231"/>
      <c r="K54" s="231"/>
      <c r="L54" s="231"/>
      <c r="M54" s="231"/>
      <c r="N54" s="231"/>
      <c r="O54" s="231"/>
      <c r="P54" s="231"/>
      <c r="Q54" s="238"/>
      <c r="R54" s="238"/>
      <c r="S54" s="54">
        <v>9</v>
      </c>
      <c r="T54" s="55">
        <v>10</v>
      </c>
      <c r="U54" s="55">
        <v>11</v>
      </c>
      <c r="V54" s="55">
        <v>12</v>
      </c>
      <c r="W54" s="55">
        <v>13</v>
      </c>
      <c r="X54" s="56">
        <v>14</v>
      </c>
      <c r="Y54" s="51"/>
      <c r="Z54" s="51"/>
      <c r="AA54" s="51"/>
      <c r="AB54" s="52"/>
      <c r="AC54" s="52"/>
      <c r="AD54" s="52"/>
      <c r="AE54" s="52"/>
      <c r="AF54" s="52"/>
      <c r="AG54" s="52"/>
      <c r="AH54" s="52"/>
      <c r="AI54" s="52"/>
      <c r="AJ54" s="52"/>
      <c r="AK54" s="52"/>
    </row>
    <row r="55" spans="1:37" s="50" customFormat="1" ht="12" customHeight="1" x14ac:dyDescent="0.2">
      <c r="A55" s="255"/>
      <c r="B55" s="256"/>
      <c r="C55" s="256"/>
      <c r="D55" s="255"/>
      <c r="E55" s="255"/>
      <c r="F55" s="267"/>
      <c r="G55" s="262"/>
      <c r="H55" s="269"/>
      <c r="I55" s="231"/>
      <c r="J55" s="231"/>
      <c r="K55" s="231"/>
      <c r="L55" s="231"/>
      <c r="M55" s="231"/>
      <c r="N55" s="231"/>
      <c r="O55" s="231"/>
      <c r="P55" s="231"/>
      <c r="Q55" s="238"/>
      <c r="R55" s="238"/>
      <c r="S55" s="54">
        <v>16</v>
      </c>
      <c r="T55" s="55">
        <v>17</v>
      </c>
      <c r="U55" s="55">
        <v>18</v>
      </c>
      <c r="V55" s="39">
        <v>19</v>
      </c>
      <c r="W55" s="39">
        <v>20</v>
      </c>
      <c r="X55" s="56">
        <v>21</v>
      </c>
      <c r="Y55" s="51"/>
      <c r="Z55" s="51"/>
      <c r="AA55" s="51"/>
      <c r="AB55" s="52"/>
      <c r="AC55" s="52"/>
      <c r="AD55" s="52"/>
      <c r="AE55" s="52"/>
      <c r="AF55" s="52"/>
      <c r="AG55" s="52"/>
      <c r="AH55" s="52"/>
      <c r="AI55" s="52"/>
      <c r="AJ55" s="52"/>
      <c r="AK55" s="52"/>
    </row>
    <row r="56" spans="1:37" s="50" customFormat="1" ht="12" customHeight="1" x14ac:dyDescent="0.2">
      <c r="A56" s="255"/>
      <c r="B56" s="256"/>
      <c r="C56" s="256"/>
      <c r="D56" s="255"/>
      <c r="E56" s="255"/>
      <c r="F56" s="267"/>
      <c r="G56" s="262"/>
      <c r="H56" s="269"/>
      <c r="I56" s="231"/>
      <c r="J56" s="231"/>
      <c r="K56" s="231"/>
      <c r="L56" s="231"/>
      <c r="M56" s="231"/>
      <c r="N56" s="231"/>
      <c r="O56" s="231"/>
      <c r="P56" s="231"/>
      <c r="Q56" s="238"/>
      <c r="R56" s="238"/>
      <c r="S56" s="38">
        <v>23</v>
      </c>
      <c r="T56" s="39">
        <v>24</v>
      </c>
      <c r="U56" s="39">
        <v>25</v>
      </c>
      <c r="V56" s="39">
        <v>26</v>
      </c>
      <c r="W56" s="39">
        <v>27</v>
      </c>
      <c r="X56" s="56">
        <v>29</v>
      </c>
      <c r="Y56" s="51"/>
      <c r="Z56" s="51"/>
      <c r="AA56" s="51"/>
      <c r="AB56" s="52"/>
      <c r="AC56" s="52"/>
      <c r="AD56" s="52"/>
      <c r="AE56" s="52"/>
      <c r="AF56" s="52"/>
      <c r="AG56" s="52"/>
      <c r="AH56" s="52"/>
      <c r="AI56" s="52"/>
      <c r="AJ56" s="52"/>
      <c r="AK56" s="52"/>
    </row>
    <row r="57" spans="1:37" s="50" customFormat="1" ht="12" customHeight="1" thickBot="1" x14ac:dyDescent="0.25">
      <c r="A57" s="255"/>
      <c r="B57" s="255"/>
      <c r="C57" s="255"/>
      <c r="D57" s="255"/>
      <c r="E57" s="255"/>
      <c r="F57" s="267"/>
      <c r="G57" s="263"/>
      <c r="H57" s="270"/>
      <c r="I57" s="232"/>
      <c r="J57" s="232"/>
      <c r="K57" s="232"/>
      <c r="L57" s="232"/>
      <c r="M57" s="232"/>
      <c r="N57" s="232"/>
      <c r="O57" s="232"/>
      <c r="P57" s="232"/>
      <c r="Q57" s="239"/>
      <c r="R57" s="239"/>
      <c r="S57" s="40">
        <v>30</v>
      </c>
      <c r="T57" s="41">
        <v>31</v>
      </c>
      <c r="U57" s="42"/>
      <c r="V57" s="42"/>
      <c r="W57" s="42"/>
      <c r="X57" s="60"/>
      <c r="Y57" s="51"/>
      <c r="Z57" s="51"/>
      <c r="AA57" s="51"/>
      <c r="AB57" s="52"/>
      <c r="AC57" s="52"/>
      <c r="AD57" s="52"/>
      <c r="AE57" s="52"/>
      <c r="AF57" s="52"/>
      <c r="AG57" s="52"/>
      <c r="AH57" s="52"/>
      <c r="AI57" s="52"/>
      <c r="AJ57" s="52"/>
      <c r="AK57" s="52"/>
    </row>
    <row r="58" spans="1:37" ht="33.75" customHeight="1" thickBot="1" x14ac:dyDescent="0.3">
      <c r="A58" s="243"/>
      <c r="B58" s="243"/>
      <c r="C58" s="243"/>
      <c r="D58" s="243"/>
      <c r="E58" s="243"/>
      <c r="F58" s="243"/>
      <c r="G58" s="243"/>
      <c r="H58" s="244" t="s">
        <v>36</v>
      </c>
      <c r="I58" s="245"/>
      <c r="J58" s="245"/>
      <c r="K58" s="245"/>
      <c r="L58" s="245"/>
      <c r="M58" s="245"/>
      <c r="N58" s="245"/>
      <c r="O58" s="245"/>
      <c r="P58" s="246"/>
      <c r="Q58" s="46"/>
      <c r="R58" s="368"/>
      <c r="S58" s="229"/>
      <c r="T58" s="229"/>
      <c r="U58" s="229"/>
      <c r="V58" s="229"/>
      <c r="W58" s="229"/>
      <c r="X58" s="44"/>
      <c r="Y58" s="7"/>
      <c r="Z58" s="7"/>
      <c r="AA58" s="7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ht="12.75" customHeight="1" x14ac:dyDescent="0.2">
      <c r="A59" s="10"/>
      <c r="B59" s="10"/>
      <c r="C59" s="10"/>
      <c r="E59" s="10"/>
      <c r="F59" s="10"/>
      <c r="G59" s="10"/>
      <c r="O59" s="11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</sheetData>
  <mergeCells count="182">
    <mergeCell ref="A33:A37"/>
    <mergeCell ref="B33:B37"/>
    <mergeCell ref="C33:C37"/>
    <mergeCell ref="L33:L37"/>
    <mergeCell ref="M33:M37"/>
    <mergeCell ref="N33:N37"/>
    <mergeCell ref="O33:O37"/>
    <mergeCell ref="P33:P37"/>
    <mergeCell ref="Q33:Q37"/>
    <mergeCell ref="R33:R3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N53:N57"/>
    <mergeCell ref="O53:O57"/>
    <mergeCell ref="P53:P57"/>
    <mergeCell ref="Q53:Q57"/>
    <mergeCell ref="R53:R57"/>
    <mergeCell ref="A58:G58"/>
    <mergeCell ref="H58:P58"/>
    <mergeCell ref="R58:W58"/>
    <mergeCell ref="R48:R52"/>
    <mergeCell ref="A53:D57"/>
    <mergeCell ref="E53:F57"/>
    <mergeCell ref="G53:G57"/>
    <mergeCell ref="H53:H57"/>
    <mergeCell ref="I53:I57"/>
    <mergeCell ref="J53:J57"/>
    <mergeCell ref="K53:K57"/>
    <mergeCell ref="L53:L57"/>
    <mergeCell ref="M53:M57"/>
    <mergeCell ref="L48:L52"/>
    <mergeCell ref="M48:M52"/>
    <mergeCell ref="N48:N52"/>
    <mergeCell ref="O48:O52"/>
    <mergeCell ref="P48:P52"/>
    <mergeCell ref="Q48:Q52"/>
    <mergeCell ref="Q46:Q47"/>
    <mergeCell ref="R46:R47"/>
    <mergeCell ref="S46:X46"/>
    <mergeCell ref="A48:D52"/>
    <mergeCell ref="E48:F52"/>
    <mergeCell ref="G48:G52"/>
    <mergeCell ref="H48:H52"/>
    <mergeCell ref="I48:I52"/>
    <mergeCell ref="J48:J52"/>
    <mergeCell ref="K48:K52"/>
    <mergeCell ref="L28:L32"/>
    <mergeCell ref="M28:M32"/>
    <mergeCell ref="R38:R43"/>
    <mergeCell ref="H44:O44"/>
    <mergeCell ref="R44:W44"/>
    <mergeCell ref="A45:W45"/>
    <mergeCell ref="A46:D47"/>
    <mergeCell ref="E46:F47"/>
    <mergeCell ref="G46:G47"/>
    <mergeCell ref="H46:M46"/>
    <mergeCell ref="O46:O47"/>
    <mergeCell ref="P46:P47"/>
    <mergeCell ref="L38:L43"/>
    <mergeCell ref="M38:M43"/>
    <mergeCell ref="N38:N43"/>
    <mergeCell ref="O38:O43"/>
    <mergeCell ref="P38:P43"/>
    <mergeCell ref="Q38:Q43"/>
    <mergeCell ref="F38:F43"/>
    <mergeCell ref="G38:G43"/>
    <mergeCell ref="H38:H43"/>
    <mergeCell ref="I38:I43"/>
    <mergeCell ref="J38:J43"/>
    <mergeCell ref="K38:K43"/>
    <mergeCell ref="A38:A43"/>
    <mergeCell ref="B38:B43"/>
    <mergeCell ref="C38:C43"/>
    <mergeCell ref="D38:D43"/>
    <mergeCell ref="E38:E43"/>
    <mergeCell ref="H28:H32"/>
    <mergeCell ref="I28:I32"/>
    <mergeCell ref="J28:J32"/>
    <mergeCell ref="K28:K32"/>
    <mergeCell ref="D33:D37"/>
    <mergeCell ref="E33:E37"/>
    <mergeCell ref="F33:F37"/>
    <mergeCell ref="G33:G37"/>
    <mergeCell ref="H33:H37"/>
    <mergeCell ref="I33:I37"/>
    <mergeCell ref="J33:J37"/>
    <mergeCell ref="K33:K37"/>
    <mergeCell ref="I13:I17"/>
    <mergeCell ref="J13:J17"/>
    <mergeCell ref="K13:K17"/>
    <mergeCell ref="P18:P22"/>
    <mergeCell ref="Q18:Q22"/>
    <mergeCell ref="R18:R22"/>
    <mergeCell ref="A28:A32"/>
    <mergeCell ref="B28:B32"/>
    <mergeCell ref="C28:C32"/>
    <mergeCell ref="D28:D32"/>
    <mergeCell ref="E28:E32"/>
    <mergeCell ref="F28:F32"/>
    <mergeCell ref="G28:G32"/>
    <mergeCell ref="J18:J22"/>
    <mergeCell ref="K18:K22"/>
    <mergeCell ref="L18:L22"/>
    <mergeCell ref="M18:M22"/>
    <mergeCell ref="N18:N22"/>
    <mergeCell ref="O18:O22"/>
    <mergeCell ref="N28:N32"/>
    <mergeCell ref="O28:O32"/>
    <mergeCell ref="P28:P32"/>
    <mergeCell ref="Q28:Q32"/>
    <mergeCell ref="R28:R32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disablePrompts="1" count="1">
    <dataValidation type="list" allowBlank="1" showInputMessage="1" showErrorMessage="1" sqref="O48:O5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G48:G57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3" t="s">
        <v>42</v>
      </c>
    </row>
    <row r="2" spans="1:3" x14ac:dyDescent="0.2">
      <c r="A2" t="s">
        <v>38</v>
      </c>
      <c r="C2" s="5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3" t="s">
        <v>45</v>
      </c>
    </row>
    <row r="7" spans="1:3" x14ac:dyDescent="0.2">
      <c r="A7" s="53" t="s">
        <v>46</v>
      </c>
    </row>
    <row r="8" spans="1:3" x14ac:dyDescent="0.2">
      <c r="A8" s="5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RMI - FEB 2017</vt:lpstr>
      <vt:lpstr>RMI MAR 2017</vt:lpstr>
      <vt:lpstr>MAYO 2017</vt:lpstr>
      <vt:lpstr>ABRIL 2017</vt:lpstr>
      <vt:lpstr>JUNIO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2017-06-27T11:10:28Z</dcterms:modified>
</cp:coreProperties>
</file>