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bookViews>
    <workbookView xWindow="0" yWindow="0" windowWidth="19176" windowHeight="9348"/>
  </bookViews>
  <sheets>
    <sheet name="RMI - FEBR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3" i="1" l="1"/>
  <c r="R13" i="1"/>
  <c r="S13" i="1" l="1"/>
  <c r="R19" i="1"/>
  <c r="S29" i="1" s="1"/>
  <c r="M32" i="1"/>
  <c r="P4" i="1" l="1"/>
</calcChain>
</file>

<file path=xl/sharedStrings.xml><?xml version="1.0" encoding="utf-8"?>
<sst xmlns="http://schemas.openxmlformats.org/spreadsheetml/2006/main" count="92" uniqueCount="65">
  <si>
    <t xml:space="preserve">    </t>
  </si>
  <si>
    <t>REPORTE MENSUAL DEL INSTRUCTOR - RMI</t>
  </si>
  <si>
    <t>NOMBRES Y APELLIDOS</t>
  </si>
  <si>
    <t>CORREO ELECTRÓNICO</t>
  </si>
  <si>
    <t>FECHA</t>
  </si>
  <si>
    <t>GUSTAVO ADOLFO OTERO BERMUDEZ</t>
  </si>
  <si>
    <t>CENTRO DE TELEINFORMÁTICA Y PRODUCCIÓN INDUSTRIAL</t>
  </si>
  <si>
    <t>CÉDULA</t>
  </si>
  <si>
    <t>NÚMERO DE CONTACTO (CELULAR / FIJO )</t>
  </si>
  <si>
    <t>300 704 8350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</si>
  <si>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</si>
  <si>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</si>
  <si>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</si>
  <si>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</si>
  <si>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</si>
  <si>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</si>
  <si>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</si>
  <si>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</si>
  <si>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</si>
  <si>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</si>
  <si>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</si>
  <si>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</si>
  <si>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</si>
  <si>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</si>
  <si>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</si>
  <si>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</si>
  <si>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</si>
  <si>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</si>
  <si>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</si>
  <si>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</si>
  <si>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</si>
  <si>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</si>
  <si>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</si>
  <si>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</si>
  <si>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</si>
  <si>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</si>
  <si>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</si>
  <si>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</si>
  <si>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</si>
  <si>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</si>
  <si>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</si>
  <si>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</si>
  <si>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</si>
  <si>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</si>
  <si>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</si>
  <si>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</si>
  <si>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</si>
  <si>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</si>
  <si>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</si>
  <si>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</si>
  <si>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</si>
  <si>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MULTIMEDIA (CRAETIVAS 3) | VIRTUAL/ POPAYÁN</t>
  </si>
  <si>
    <t>REALIZACIÓN DE PROYECTO CON EGRESADOS DEL PROGRAMA DESARROLLO DE VIDEOJUEGOS PARA DAR A CONOCER LAS INSTALACIONES DEL CENTRO (CTPI) AL PÚBLICO A TRAVÉS DE UNA APP CON RECORRIDOS VIRTUALES</t>
  </si>
  <si>
    <t>PLANEACIÓN Y EJECUCIÓN DE PROYECTO INSTITUCIONAL CON EGRESADOS CONTRATADOS (MODALIDAD PASANTIA) POR EL CENTRO (CTPI)</t>
  </si>
  <si>
    <t>Academica</t>
  </si>
  <si>
    <t>Desarrollo de Videojuegos</t>
  </si>
  <si>
    <t>22050150401 Determinar las características del videojuego de acuerdo con el concepto y/o requerimientos del cliente.</t>
  </si>
  <si>
    <t>Diseñar el videojuego de acuerdo con el concepto.</t>
  </si>
  <si>
    <t>Recopilar informacion para determinar los alcances del videojuego</t>
  </si>
  <si>
    <t>07:00 a 13:00</t>
  </si>
  <si>
    <t>10:01 a 13:00</t>
  </si>
  <si>
    <t>1/Septiembre/2017</t>
  </si>
  <si>
    <t>30/Septiembre/2017</t>
  </si>
  <si>
    <t>14:00 a 19:00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</si>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</sst>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b/>
      <sz val="12"/>
      <color rgb="FF0000FF"/>
      <name val="Arial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0" borderId="0" xfId="0" applyFont="1"/>
    <xf numFmtId="0" fontId="22" fillId="0" borderId="35" xfId="0" applyFont="1" applyBorder="1"/>
    <xf numFmtId="0" fontId="29" fillId="0" borderId="13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/>
    </xf>
    <xf numFmtId="0" fontId="6" fillId="4" borderId="38" xfId="0" applyFont="1" applyFill="1" applyBorder="1" applyAlignment="1">
      <alignment horizontal="center" vertical="center"/>
    </xf>
    <xf numFmtId="0" fontId="29" fillId="0" borderId="39" xfId="0" applyFont="1" applyBorder="1" applyAlignment="1">
      <alignment horizontal="center" vertical="center" wrapText="1"/>
    </xf>
    <xf numFmtId="0" fontId="29" fillId="0" borderId="0" xfId="0" applyFont="1"/>
    <xf numFmtId="0" fontId="29" fillId="0" borderId="41" xfId="0" applyFont="1" applyBorder="1" applyAlignment="1">
      <alignment horizontal="center" vertical="center" wrapText="1"/>
    </xf>
    <xf numFmtId="0" fontId="29" fillId="3" borderId="0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3" borderId="0" xfId="0" applyFont="1" applyFill="1" applyBorder="1"/>
    <xf numFmtId="0" fontId="27" fillId="0" borderId="0" xfId="0" applyFont="1"/>
    <xf numFmtId="1" fontId="34" fillId="4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0" fillId="0" borderId="0" xfId="0" applyFont="1"/>
    <xf numFmtId="0" fontId="27" fillId="6" borderId="2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7" fillId="7" borderId="24" xfId="0" applyFont="1" applyFill="1" applyBorder="1" applyAlignment="1">
      <alignment horizontal="center" vertical="center" wrapText="1"/>
    </xf>
    <xf numFmtId="0" fontId="27" fillId="7" borderId="26" xfId="0" applyFont="1" applyFill="1" applyBorder="1" applyAlignment="1">
      <alignment horizontal="center" vertical="center" wrapText="1"/>
    </xf>
    <xf numFmtId="0" fontId="27" fillId="7" borderId="29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0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" fillId="0" borderId="1" xfId="0" applyFont="1" applyBorder="1" applyAlignment="1">
      <alignment horizontal="center"/>
    </xf>
    <xf numFmtId="0" fontId="3" fillId="0" borderId="7" xfId="0" applyFont="1" applyBorder="1"/>
    <xf numFmtId="0" fontId="18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8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2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11" fillId="4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32" fillId="0" borderId="2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20" fontId="32" fillId="0" borderId="21" xfId="0" applyNumberFormat="1" applyFont="1" applyBorder="1" applyAlignment="1">
      <alignment horizontal="center" vertical="center" wrapText="1"/>
    </xf>
    <xf numFmtId="0" fontId="3" fillId="0" borderId="32" xfId="0" applyFont="1" applyBorder="1"/>
    <xf numFmtId="20" fontId="32" fillId="0" borderId="23" xfId="0" applyNumberFormat="1" applyFont="1" applyBorder="1" applyAlignment="1">
      <alignment horizontal="center" vertical="center" wrapText="1"/>
    </xf>
    <xf numFmtId="0" fontId="3" fillId="0" borderId="34" xfId="0" applyFont="1" applyBorder="1"/>
    <xf numFmtId="0" fontId="32" fillId="0" borderId="43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44" xfId="0" applyFont="1" applyBorder="1"/>
    <xf numFmtId="0" fontId="2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4" fillId="2" borderId="40" xfId="0" applyFont="1" applyFill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49" fontId="33" fillId="0" borderId="21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/>
    <xf numFmtId="49" fontId="3" fillId="0" borderId="32" xfId="0" applyNumberFormat="1" applyFont="1" applyBorder="1"/>
    <xf numFmtId="0" fontId="20" fillId="4" borderId="1" xfId="0" applyFont="1" applyFill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8" fillId="3" borderId="0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0" fontId="3" fillId="0" borderId="36" xfId="0" applyFont="1" applyBorder="1"/>
    <xf numFmtId="0" fontId="25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" fillId="0" borderId="33" xfId="0" applyFont="1" applyBorder="1"/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20" fontId="25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27" fillId="6" borderId="28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2" name="image00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oter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29"/>
  <sheetViews>
    <sheetView tabSelected="1" topLeftCell="A7" zoomScale="70" zoomScaleNormal="70" workbookViewId="0">
      <selection activeCell="D8" sqref="D8"/>
    </sheetView>
  </sheetViews>
  <sheetFormatPr baseColWidth="10" defaultColWidth="17.33203125" defaultRowHeight="15" customHeight="1"/>
  <cols>
    <col min="1" max="1" width="11.44140625" customWidth="1"/>
    <col min="2" max="2" width="22.5546875" customWidth="1"/>
    <col min="3" max="3" width="37.33203125" customWidth="1"/>
    <col min="4" max="4" width="14.5546875" customWidth="1"/>
    <col min="5" max="5" width="22" customWidth="1"/>
    <col min="6" max="6" width="28.10937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6.109375" customWidth="1"/>
    <col min="18" max="18" width="19.6640625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>
      <c r="A2" s="55" t="s">
        <v>0</v>
      </c>
      <c r="B2" s="68"/>
      <c r="C2" s="49"/>
      <c r="D2" s="73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56"/>
      <c r="B3" s="64"/>
      <c r="C3" s="65"/>
      <c r="D3" s="71" t="s">
        <v>64</v>
      </c>
      <c r="E3" s="52"/>
      <c r="F3" s="49"/>
      <c r="G3" s="62" t="s">
        <v>2</v>
      </c>
      <c r="H3" s="67"/>
      <c r="I3" s="67"/>
      <c r="J3" s="67"/>
      <c r="K3" s="67"/>
      <c r="L3" s="67"/>
      <c r="M3" s="67"/>
      <c r="N3" s="67"/>
      <c r="O3" s="63"/>
      <c r="P3" s="62" t="s">
        <v>3</v>
      </c>
      <c r="Q3" s="67"/>
      <c r="R3" s="67"/>
      <c r="S3" s="67"/>
      <c r="T3" s="67"/>
      <c r="U3" s="67"/>
      <c r="V3" s="67"/>
      <c r="W3" s="63"/>
      <c r="X3" s="62" t="s">
        <v>4</v>
      </c>
      <c r="Y3" s="6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56"/>
      <c r="B4" s="50"/>
      <c r="C4" s="51"/>
      <c r="D4" s="64"/>
      <c r="E4" s="72"/>
      <c r="F4" s="65"/>
      <c r="G4" s="66" t="s">
        <v>5</v>
      </c>
      <c r="H4" s="67"/>
      <c r="I4" s="67"/>
      <c r="J4" s="67"/>
      <c r="K4" s="67"/>
      <c r="L4" s="67"/>
      <c r="M4" s="67"/>
      <c r="N4" s="67"/>
      <c r="O4" s="63"/>
      <c r="P4" s="74" t="str">
        <f>HYPERLINK("mailto:gaotero@misena.edu.co","gaotero@misena.edu.co")</f>
        <v>gaotero@misena.edu.co</v>
      </c>
      <c r="Q4" s="67"/>
      <c r="R4" s="67"/>
      <c r="S4" s="67"/>
      <c r="T4" s="67"/>
      <c r="U4" s="67"/>
      <c r="V4" s="67"/>
      <c r="W4" s="63"/>
      <c r="X4" s="130">
        <v>42991</v>
      </c>
      <c r="Y4" s="4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56"/>
      <c r="B5" s="69" t="s">
        <v>6</v>
      </c>
      <c r="C5" s="49"/>
      <c r="D5" s="64"/>
      <c r="E5" s="72"/>
      <c r="F5" s="65"/>
      <c r="G5" s="62" t="s">
        <v>7</v>
      </c>
      <c r="H5" s="67"/>
      <c r="I5" s="67"/>
      <c r="J5" s="67"/>
      <c r="K5" s="67"/>
      <c r="L5" s="67"/>
      <c r="M5" s="67"/>
      <c r="N5" s="67"/>
      <c r="O5" s="63"/>
      <c r="P5" s="70" t="s">
        <v>8</v>
      </c>
      <c r="Q5" s="67"/>
      <c r="R5" s="67"/>
      <c r="S5" s="67"/>
      <c r="T5" s="67"/>
      <c r="U5" s="67"/>
      <c r="V5" s="67"/>
      <c r="W5" s="63"/>
      <c r="X5" s="64"/>
      <c r="Y5" s="6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56"/>
      <c r="B6" s="64"/>
      <c r="C6" s="65"/>
      <c r="D6" s="64"/>
      <c r="E6" s="72"/>
      <c r="F6" s="65"/>
      <c r="G6" s="66">
        <v>1061769540</v>
      </c>
      <c r="H6" s="67"/>
      <c r="I6" s="67"/>
      <c r="J6" s="67"/>
      <c r="K6" s="67"/>
      <c r="L6" s="67"/>
      <c r="M6" s="67"/>
      <c r="N6" s="67"/>
      <c r="O6" s="63"/>
      <c r="P6" s="66" t="s">
        <v>9</v>
      </c>
      <c r="Q6" s="67"/>
      <c r="R6" s="67"/>
      <c r="S6" s="67"/>
      <c r="T6" s="67"/>
      <c r="U6" s="67"/>
      <c r="V6" s="67"/>
      <c r="W6" s="63"/>
      <c r="X6" s="50"/>
      <c r="Y6" s="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56"/>
      <c r="B7" s="50"/>
      <c r="C7" s="51"/>
      <c r="D7" s="50"/>
      <c r="E7" s="54"/>
      <c r="F7" s="51"/>
      <c r="G7" s="75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3"/>
      <c r="B8" s="3"/>
      <c r="C8" s="3"/>
      <c r="D8" s="4"/>
      <c r="E8" s="4"/>
      <c r="F8" s="5"/>
      <c r="G8" s="5"/>
      <c r="H8" s="5"/>
      <c r="I8" s="6"/>
      <c r="J8" s="7"/>
      <c r="K8" s="7"/>
      <c r="L8" s="8"/>
      <c r="M8" s="9"/>
      <c r="N8" s="9"/>
      <c r="O8" s="9"/>
      <c r="P8" s="119"/>
      <c r="Q8" s="72"/>
      <c r="R8" s="72"/>
      <c r="S8" s="72"/>
      <c r="T8" s="72"/>
      <c r="U8" s="72"/>
      <c r="V8" s="72"/>
      <c r="W8" s="72"/>
      <c r="X8" s="72"/>
      <c r="Y8" s="9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53" t="s">
        <v>10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60" t="s">
        <v>11</v>
      </c>
      <c r="B10" s="59" t="s">
        <v>12</v>
      </c>
      <c r="C10" s="59" t="s">
        <v>13</v>
      </c>
      <c r="D10" s="57" t="s">
        <v>14</v>
      </c>
      <c r="E10" s="59" t="s">
        <v>15</v>
      </c>
      <c r="F10" s="59" t="s">
        <v>16</v>
      </c>
      <c r="G10" s="48" t="s">
        <v>17</v>
      </c>
      <c r="H10" s="49"/>
      <c r="I10" s="48" t="s">
        <v>18</v>
      </c>
      <c r="J10" s="52"/>
      <c r="K10" s="52"/>
      <c r="L10" s="52"/>
      <c r="M10" s="52"/>
      <c r="N10" s="52"/>
      <c r="O10" s="10"/>
      <c r="P10" s="106" t="s">
        <v>19</v>
      </c>
      <c r="Q10" s="104" t="s">
        <v>20</v>
      </c>
      <c r="R10" s="104" t="s">
        <v>21</v>
      </c>
      <c r="S10" s="59" t="s">
        <v>22</v>
      </c>
      <c r="T10" s="120" t="s">
        <v>23</v>
      </c>
      <c r="U10" s="52"/>
      <c r="V10" s="52"/>
      <c r="W10" s="52"/>
      <c r="X10" s="52"/>
      <c r="Y10" s="4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61"/>
      <c r="B11" s="58"/>
      <c r="C11" s="58"/>
      <c r="D11" s="58"/>
      <c r="E11" s="58"/>
      <c r="F11" s="58"/>
      <c r="G11" s="50"/>
      <c r="H11" s="51"/>
      <c r="I11" s="11" t="s">
        <v>24</v>
      </c>
      <c r="J11" s="11" t="s">
        <v>25</v>
      </c>
      <c r="K11" s="11" t="s">
        <v>25</v>
      </c>
      <c r="L11" s="11" t="s">
        <v>26</v>
      </c>
      <c r="M11" s="11" t="s">
        <v>27</v>
      </c>
      <c r="N11" s="12" t="s">
        <v>28</v>
      </c>
      <c r="O11" s="12" t="s">
        <v>29</v>
      </c>
      <c r="P11" s="58"/>
      <c r="Q11" s="58"/>
      <c r="R11" s="58"/>
      <c r="S11" s="58"/>
      <c r="T11" s="50"/>
      <c r="U11" s="54"/>
      <c r="V11" s="54"/>
      <c r="W11" s="54"/>
      <c r="X11" s="54"/>
      <c r="Y11" s="5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3"/>
      <c r="B12" s="14"/>
      <c r="C12" s="14"/>
      <c r="D12" s="14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7"/>
      <c r="Q12" s="18"/>
      <c r="R12" s="19"/>
      <c r="S12" s="20"/>
      <c r="T12" s="20" t="s">
        <v>24</v>
      </c>
      <c r="U12" s="20" t="s">
        <v>25</v>
      </c>
      <c r="V12" s="20" t="s">
        <v>25</v>
      </c>
      <c r="W12" s="20" t="s">
        <v>26</v>
      </c>
      <c r="X12" s="20" t="s">
        <v>27</v>
      </c>
      <c r="Y12" s="21" t="s">
        <v>28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21">
        <v>1525604</v>
      </c>
      <c r="B13" s="109" t="s">
        <v>55</v>
      </c>
      <c r="C13" s="109" t="s">
        <v>58</v>
      </c>
      <c r="D13" s="109"/>
      <c r="E13" s="109" t="s">
        <v>57</v>
      </c>
      <c r="F13" s="113" t="s">
        <v>56</v>
      </c>
      <c r="G13" s="116">
        <v>20</v>
      </c>
      <c r="H13" s="117"/>
      <c r="I13" s="118" t="s">
        <v>59</v>
      </c>
      <c r="J13" s="118" t="s">
        <v>59</v>
      </c>
      <c r="K13" s="118" t="s">
        <v>59</v>
      </c>
      <c r="L13" s="118" t="s">
        <v>59</v>
      </c>
      <c r="M13" s="118" t="s">
        <v>60</v>
      </c>
      <c r="N13" s="118"/>
      <c r="O13" s="118"/>
      <c r="P13" s="113" t="s">
        <v>51</v>
      </c>
      <c r="Q13" s="100"/>
      <c r="R13" s="100">
        <f>(14*6)+6+(3*3)</f>
        <v>99</v>
      </c>
      <c r="S13" s="114">
        <f>R13</f>
        <v>99</v>
      </c>
      <c r="T13" s="42"/>
      <c r="U13" s="126"/>
      <c r="V13" s="126"/>
      <c r="W13" s="126"/>
      <c r="X13" s="47">
        <v>1</v>
      </c>
      <c r="Y13" s="43">
        <v>2</v>
      </c>
      <c r="Z13" s="22"/>
      <c r="AA13" s="22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6.5" customHeight="1">
      <c r="A14" s="122"/>
      <c r="B14" s="56"/>
      <c r="C14" s="56"/>
      <c r="D14" s="56"/>
      <c r="E14" s="56"/>
      <c r="F14" s="56"/>
      <c r="G14" s="64"/>
      <c r="H14" s="6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64"/>
      <c r="T14" s="124">
        <v>4</v>
      </c>
      <c r="U14" s="40">
        <v>5</v>
      </c>
      <c r="V14" s="40">
        <v>6</v>
      </c>
      <c r="W14" s="40">
        <v>7</v>
      </c>
      <c r="X14" s="40">
        <v>8</v>
      </c>
      <c r="Y14" s="45">
        <v>9</v>
      </c>
      <c r="Z14" s="22"/>
      <c r="AA14" s="22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5.75" customHeight="1">
      <c r="A15" s="122"/>
      <c r="B15" s="56"/>
      <c r="C15" s="56"/>
      <c r="D15" s="56"/>
      <c r="E15" s="56"/>
      <c r="F15" s="56"/>
      <c r="G15" s="64"/>
      <c r="H15" s="6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64"/>
      <c r="T15" s="124">
        <v>11</v>
      </c>
      <c r="U15" s="40">
        <v>12</v>
      </c>
      <c r="V15" s="40">
        <v>13</v>
      </c>
      <c r="W15" s="125">
        <v>14</v>
      </c>
      <c r="X15" s="40">
        <v>15</v>
      </c>
      <c r="Y15" s="45">
        <v>16</v>
      </c>
      <c r="Z15" s="22"/>
      <c r="AA15" s="22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7.25" customHeight="1">
      <c r="A16" s="122"/>
      <c r="B16" s="56"/>
      <c r="C16" s="56"/>
      <c r="D16" s="56"/>
      <c r="E16" s="56"/>
      <c r="F16" s="56"/>
      <c r="G16" s="64"/>
      <c r="H16" s="6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64"/>
      <c r="T16" s="124">
        <v>18</v>
      </c>
      <c r="U16" s="40">
        <v>19</v>
      </c>
      <c r="V16" s="40">
        <v>20</v>
      </c>
      <c r="W16" s="125">
        <v>21</v>
      </c>
      <c r="X16" s="40">
        <v>22</v>
      </c>
      <c r="Y16" s="45">
        <v>23</v>
      </c>
      <c r="Z16" s="108"/>
      <c r="AA16" s="107"/>
      <c r="AB16" s="107"/>
      <c r="AC16" s="107"/>
      <c r="AD16" s="107"/>
      <c r="AE16" s="107"/>
      <c r="AF16" s="107"/>
      <c r="AG16" s="23"/>
      <c r="AH16" s="23"/>
      <c r="AI16" s="23"/>
      <c r="AJ16" s="23"/>
      <c r="AK16" s="23"/>
      <c r="AL16" s="23"/>
    </row>
    <row r="17" spans="1:38" s="41" customFormat="1" ht="17.25" customHeight="1">
      <c r="A17" s="122"/>
      <c r="B17" s="56"/>
      <c r="C17" s="56"/>
      <c r="D17" s="56"/>
      <c r="E17" s="56"/>
      <c r="F17" s="56"/>
      <c r="G17" s="64"/>
      <c r="H17" s="6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64"/>
      <c r="T17" s="124">
        <v>25</v>
      </c>
      <c r="U17" s="40">
        <v>26</v>
      </c>
      <c r="V17" s="40">
        <v>27</v>
      </c>
      <c r="W17" s="125">
        <v>28</v>
      </c>
      <c r="X17" s="40">
        <v>29</v>
      </c>
      <c r="Y17" s="45">
        <v>30</v>
      </c>
      <c r="Z17" s="108"/>
      <c r="AA17" s="107"/>
      <c r="AB17" s="107"/>
      <c r="AC17" s="107"/>
      <c r="AD17" s="107"/>
      <c r="AE17" s="107"/>
      <c r="AF17" s="107"/>
      <c r="AG17" s="23"/>
      <c r="AH17" s="23"/>
      <c r="AI17" s="23"/>
      <c r="AJ17" s="23"/>
      <c r="AK17" s="23"/>
      <c r="AL17" s="23"/>
    </row>
    <row r="18" spans="1:38" ht="16.5" customHeight="1" thickBot="1">
      <c r="A18" s="123"/>
      <c r="B18" s="87"/>
      <c r="C18" s="87"/>
      <c r="D18" s="87"/>
      <c r="E18" s="87"/>
      <c r="F18" s="87"/>
      <c r="G18" s="115"/>
      <c r="H18" s="8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115"/>
      <c r="T18" s="46"/>
      <c r="U18" s="125"/>
      <c r="V18" s="125"/>
      <c r="W18" s="125"/>
      <c r="X18" s="125"/>
      <c r="Y18" s="45"/>
      <c r="Z18" s="107"/>
      <c r="AA18" s="72"/>
      <c r="AB18" s="72"/>
      <c r="AC18" s="72"/>
      <c r="AD18" s="72"/>
      <c r="AE18" s="72"/>
      <c r="AF18" s="107"/>
      <c r="AG18" s="23"/>
      <c r="AH18" s="23"/>
      <c r="AI18" s="23"/>
      <c r="AJ18" s="23"/>
      <c r="AK18" s="23"/>
      <c r="AL18" s="23"/>
    </row>
    <row r="19" spans="1:38" ht="32.25" customHeight="1" thickBot="1">
      <c r="A19" s="24"/>
      <c r="B19" s="25"/>
      <c r="C19" s="25"/>
      <c r="D19" s="25"/>
      <c r="E19" s="25"/>
      <c r="F19" s="25"/>
      <c r="G19" s="25"/>
      <c r="H19" s="25"/>
      <c r="I19" s="111"/>
      <c r="J19" s="54"/>
      <c r="K19" s="54"/>
      <c r="L19" s="54"/>
      <c r="M19" s="54"/>
      <c r="N19" s="54"/>
      <c r="O19" s="54"/>
      <c r="P19" s="112"/>
      <c r="Q19" s="26"/>
      <c r="R19" s="27">
        <f>R13</f>
        <v>99</v>
      </c>
      <c r="S19" s="110"/>
      <c r="T19" s="54"/>
      <c r="U19" s="54"/>
      <c r="V19" s="54"/>
      <c r="W19" s="54"/>
      <c r="X19" s="54"/>
      <c r="Y19" s="28"/>
      <c r="Z19" s="107"/>
      <c r="AA19" s="107"/>
      <c r="AB19" s="107"/>
      <c r="AC19" s="107"/>
      <c r="AD19" s="107"/>
      <c r="AE19" s="107"/>
      <c r="AF19" s="107"/>
      <c r="AG19" s="29"/>
      <c r="AH19" s="29"/>
      <c r="AI19" s="29"/>
      <c r="AJ19" s="29"/>
      <c r="AK19" s="29"/>
      <c r="AL19" s="29"/>
    </row>
    <row r="20" spans="1:38" ht="37.5" customHeight="1">
      <c r="A20" s="99" t="s">
        <v>30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30"/>
      <c r="Z20" s="31"/>
      <c r="AA20" s="31"/>
      <c r="AB20" s="31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ht="38.25" customHeight="1">
      <c r="A21" s="97" t="s">
        <v>31</v>
      </c>
      <c r="B21" s="52"/>
      <c r="C21" s="52"/>
      <c r="D21" s="49"/>
      <c r="E21" s="48" t="s">
        <v>32</v>
      </c>
      <c r="F21" s="49"/>
      <c r="G21" s="59" t="s">
        <v>33</v>
      </c>
      <c r="H21" s="76" t="s">
        <v>34</v>
      </c>
      <c r="I21" s="48" t="s">
        <v>18</v>
      </c>
      <c r="J21" s="52"/>
      <c r="K21" s="52"/>
      <c r="L21" s="52"/>
      <c r="M21" s="52"/>
      <c r="N21" s="52"/>
      <c r="O21" s="10"/>
      <c r="P21" s="106" t="s">
        <v>35</v>
      </c>
      <c r="Q21" s="104" t="s">
        <v>36</v>
      </c>
      <c r="R21" s="104" t="s">
        <v>37</v>
      </c>
      <c r="S21" s="59" t="s">
        <v>38</v>
      </c>
      <c r="T21" s="48" t="s">
        <v>39</v>
      </c>
      <c r="U21" s="52"/>
      <c r="V21" s="52"/>
      <c r="W21" s="52"/>
      <c r="X21" s="52"/>
      <c r="Y21" s="5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7.25" customHeight="1" thickBot="1">
      <c r="A22" s="98"/>
      <c r="B22" s="54"/>
      <c r="C22" s="54"/>
      <c r="D22" s="51"/>
      <c r="E22" s="50"/>
      <c r="F22" s="51"/>
      <c r="G22" s="56"/>
      <c r="H22" s="56"/>
      <c r="I22" s="32" t="s">
        <v>24</v>
      </c>
      <c r="J22" s="32" t="s">
        <v>25</v>
      </c>
      <c r="K22" s="32" t="s">
        <v>25</v>
      </c>
      <c r="L22" s="32" t="s">
        <v>26</v>
      </c>
      <c r="M22" s="32" t="s">
        <v>27</v>
      </c>
      <c r="N22" s="33" t="s">
        <v>28</v>
      </c>
      <c r="O22" s="33" t="s">
        <v>29</v>
      </c>
      <c r="P22" s="56"/>
      <c r="Q22" s="56"/>
      <c r="R22" s="56"/>
      <c r="S22" s="56"/>
      <c r="T22" s="32" t="s">
        <v>24</v>
      </c>
      <c r="U22" s="32" t="s">
        <v>25</v>
      </c>
      <c r="V22" s="32" t="s">
        <v>25</v>
      </c>
      <c r="W22" s="32" t="s">
        <v>26</v>
      </c>
      <c r="X22" s="32" t="s">
        <v>27</v>
      </c>
      <c r="Y22" s="33" t="s">
        <v>28</v>
      </c>
      <c r="Z22" s="3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2" customHeight="1">
      <c r="A23" s="80" t="s">
        <v>53</v>
      </c>
      <c r="B23" s="81"/>
      <c r="C23" s="81"/>
      <c r="D23" s="94"/>
      <c r="E23" s="80" t="s">
        <v>52</v>
      </c>
      <c r="F23" s="81"/>
      <c r="G23" s="90" t="s">
        <v>54</v>
      </c>
      <c r="H23" s="86"/>
      <c r="I23" s="88"/>
      <c r="J23" s="88" t="s">
        <v>63</v>
      </c>
      <c r="K23" s="88"/>
      <c r="L23" s="88" t="s">
        <v>63</v>
      </c>
      <c r="M23" s="88" t="s">
        <v>63</v>
      </c>
      <c r="N23" s="86"/>
      <c r="O23" s="86"/>
      <c r="P23" s="105" t="s">
        <v>42</v>
      </c>
      <c r="Q23" s="101" t="s">
        <v>61</v>
      </c>
      <c r="R23" s="101" t="s">
        <v>62</v>
      </c>
      <c r="S23" s="100">
        <f>8*5+4</f>
        <v>44</v>
      </c>
      <c r="T23" s="127"/>
      <c r="U23" s="126"/>
      <c r="V23" s="126"/>
      <c r="W23" s="126"/>
      <c r="X23" s="126">
        <v>1</v>
      </c>
      <c r="Y23" s="128">
        <v>2</v>
      </c>
      <c r="Z23" s="34">
        <v>6</v>
      </c>
      <c r="AA23" s="34"/>
      <c r="AB23" s="34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ht="12" customHeight="1">
      <c r="A24" s="82"/>
      <c r="B24" s="83"/>
      <c r="C24" s="83"/>
      <c r="D24" s="95"/>
      <c r="E24" s="82"/>
      <c r="F24" s="83"/>
      <c r="G24" s="91"/>
      <c r="H24" s="56"/>
      <c r="I24" s="65"/>
      <c r="J24" s="65"/>
      <c r="K24" s="65"/>
      <c r="L24" s="65"/>
      <c r="M24" s="65"/>
      <c r="N24" s="56"/>
      <c r="O24" s="56"/>
      <c r="P24" s="56"/>
      <c r="Q24" s="102"/>
      <c r="R24" s="102"/>
      <c r="S24" s="56"/>
      <c r="T24" s="46">
        <v>4</v>
      </c>
      <c r="U24" s="40">
        <v>5</v>
      </c>
      <c r="V24" s="125">
        <v>6</v>
      </c>
      <c r="W24" s="40">
        <v>7</v>
      </c>
      <c r="X24" s="125">
        <v>8</v>
      </c>
      <c r="Y24" s="129">
        <v>9</v>
      </c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ht="12" customHeight="1">
      <c r="A25" s="82"/>
      <c r="B25" s="83"/>
      <c r="C25" s="83"/>
      <c r="D25" s="95"/>
      <c r="E25" s="82"/>
      <c r="F25" s="83"/>
      <c r="G25" s="91"/>
      <c r="H25" s="56"/>
      <c r="I25" s="65"/>
      <c r="J25" s="65"/>
      <c r="K25" s="65"/>
      <c r="L25" s="65"/>
      <c r="M25" s="65"/>
      <c r="N25" s="56"/>
      <c r="O25" s="56"/>
      <c r="P25" s="56"/>
      <c r="Q25" s="102"/>
      <c r="R25" s="102"/>
      <c r="S25" s="56"/>
      <c r="T25" s="46">
        <v>11</v>
      </c>
      <c r="U25" s="40">
        <v>12</v>
      </c>
      <c r="V25" s="125">
        <v>13</v>
      </c>
      <c r="W25" s="40">
        <v>14</v>
      </c>
      <c r="X25" s="125">
        <v>15</v>
      </c>
      <c r="Y25" s="129">
        <v>16</v>
      </c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ht="12" customHeight="1">
      <c r="A26" s="82"/>
      <c r="B26" s="83"/>
      <c r="C26" s="83"/>
      <c r="D26" s="95"/>
      <c r="E26" s="82"/>
      <c r="F26" s="83"/>
      <c r="G26" s="91"/>
      <c r="H26" s="56"/>
      <c r="I26" s="65"/>
      <c r="J26" s="65"/>
      <c r="K26" s="65"/>
      <c r="L26" s="65"/>
      <c r="M26" s="65"/>
      <c r="N26" s="56"/>
      <c r="O26" s="56"/>
      <c r="P26" s="56"/>
      <c r="Q26" s="102"/>
      <c r="R26" s="102"/>
      <c r="S26" s="56"/>
      <c r="T26" s="46">
        <v>18</v>
      </c>
      <c r="U26" s="40">
        <v>19</v>
      </c>
      <c r="V26" s="125">
        <v>20</v>
      </c>
      <c r="W26" s="40">
        <v>21</v>
      </c>
      <c r="X26" s="125">
        <v>22</v>
      </c>
      <c r="Y26" s="129">
        <v>23</v>
      </c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spans="1:38" s="41" customFormat="1" ht="12" customHeight="1">
      <c r="A27" s="82"/>
      <c r="B27" s="83"/>
      <c r="C27" s="83"/>
      <c r="D27" s="95"/>
      <c r="E27" s="82"/>
      <c r="F27" s="83"/>
      <c r="G27" s="91"/>
      <c r="H27" s="56"/>
      <c r="I27" s="65"/>
      <c r="J27" s="65"/>
      <c r="K27" s="65"/>
      <c r="L27" s="65"/>
      <c r="M27" s="65"/>
      <c r="N27" s="56"/>
      <c r="O27" s="56"/>
      <c r="P27" s="56"/>
      <c r="Q27" s="102"/>
      <c r="R27" s="102"/>
      <c r="S27" s="56"/>
      <c r="T27" s="46">
        <v>25</v>
      </c>
      <c r="U27" s="40">
        <v>26</v>
      </c>
      <c r="V27" s="125">
        <v>27</v>
      </c>
      <c r="W27" s="40">
        <v>28</v>
      </c>
      <c r="X27" s="40">
        <v>29</v>
      </c>
      <c r="Y27" s="129">
        <v>30</v>
      </c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ht="12" customHeight="1" thickBot="1">
      <c r="A28" s="84"/>
      <c r="B28" s="85"/>
      <c r="C28" s="85"/>
      <c r="D28" s="96"/>
      <c r="E28" s="84"/>
      <c r="F28" s="85"/>
      <c r="G28" s="92"/>
      <c r="H28" s="87"/>
      <c r="I28" s="89"/>
      <c r="J28" s="89"/>
      <c r="K28" s="89"/>
      <c r="L28" s="89"/>
      <c r="M28" s="89"/>
      <c r="N28" s="87"/>
      <c r="O28" s="87"/>
      <c r="P28" s="87"/>
      <c r="Q28" s="103"/>
      <c r="R28" s="103"/>
      <c r="S28" s="87"/>
      <c r="T28" s="46"/>
      <c r="U28" s="44"/>
      <c r="V28" s="44"/>
      <c r="W28" s="44"/>
      <c r="X28" s="44"/>
      <c r="Y28" s="45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ht="33.75" customHeight="1" thickBot="1">
      <c r="A29" s="93"/>
      <c r="B29" s="72"/>
      <c r="C29" s="72"/>
      <c r="D29" s="72"/>
      <c r="E29" s="72"/>
      <c r="F29" s="72"/>
      <c r="G29" s="72"/>
      <c r="H29" s="72"/>
      <c r="I29" s="77" t="s">
        <v>40</v>
      </c>
      <c r="J29" s="78"/>
      <c r="K29" s="78"/>
      <c r="L29" s="78"/>
      <c r="M29" s="78"/>
      <c r="N29" s="78"/>
      <c r="O29" s="78"/>
      <c r="P29" s="78"/>
      <c r="Q29" s="79"/>
      <c r="S29" s="36">
        <f>R19+S23</f>
        <v>143</v>
      </c>
      <c r="Y29" s="37"/>
      <c r="Z29" s="31"/>
      <c r="AA29" s="31"/>
      <c r="AB29" s="31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ht="12.75" customHeight="1">
      <c r="A30" s="9"/>
      <c r="B30" s="9"/>
      <c r="C30" s="9"/>
      <c r="E30" s="9"/>
      <c r="F30" s="9"/>
      <c r="G30" s="9"/>
      <c r="H30" s="9"/>
      <c r="P30" s="38"/>
      <c r="Q30" s="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>
      <c r="A31" s="9"/>
      <c r="B31" s="9"/>
      <c r="C31" s="9"/>
      <c r="E31" s="9"/>
      <c r="F31" s="9"/>
      <c r="G31" s="9"/>
      <c r="H31" s="9"/>
      <c r="P31" s="9"/>
      <c r="Q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>
      <c r="A32" s="9"/>
      <c r="B32" s="9"/>
      <c r="C32" s="9"/>
      <c r="E32" s="9"/>
      <c r="F32" s="9"/>
      <c r="G32" s="9"/>
      <c r="H32" s="9"/>
      <c r="M32">
        <f>13-8</f>
        <v>5</v>
      </c>
      <c r="P32" s="9"/>
      <c r="Q32" s="9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>
      <c r="A33" s="9"/>
      <c r="B33" s="9"/>
      <c r="C33" s="9"/>
      <c r="E33" s="9"/>
      <c r="F33" s="9"/>
      <c r="G33" s="9"/>
      <c r="H33" s="9"/>
      <c r="P33" s="9"/>
      <c r="Q33" s="9"/>
      <c r="R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>
      <c r="A34" s="9"/>
      <c r="B34" s="9"/>
      <c r="C34" s="9"/>
      <c r="E34" s="9"/>
      <c r="F34" s="9"/>
      <c r="G34" s="9"/>
      <c r="H34" s="9"/>
      <c r="P34" s="9"/>
      <c r="Q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>
      <c r="A35" s="9"/>
      <c r="B35" s="9"/>
      <c r="C35" s="9"/>
      <c r="E35" s="9"/>
      <c r="F35" s="9"/>
      <c r="G35" s="9"/>
      <c r="H35" s="9"/>
      <c r="P35" s="9"/>
      <c r="Q35" s="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>
      <c r="A36" s="9"/>
      <c r="B36" s="9"/>
      <c r="C36" s="9"/>
      <c r="E36" s="9"/>
      <c r="F36" s="9"/>
      <c r="G36" s="9"/>
      <c r="H36" s="9"/>
      <c r="P36" s="9"/>
      <c r="Q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>
      <c r="A37" s="9"/>
      <c r="B37" s="9"/>
      <c r="C37" s="9"/>
      <c r="E37" s="9"/>
      <c r="F37" s="9"/>
      <c r="G37" s="9"/>
      <c r="H37" s="9"/>
      <c r="P37" s="9"/>
      <c r="Q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>
      <c r="A38" s="9"/>
      <c r="B38" s="9"/>
      <c r="C38" s="9"/>
      <c r="E38" s="9"/>
      <c r="F38" s="9"/>
      <c r="G38" s="9"/>
      <c r="H38" s="9"/>
      <c r="P38" s="9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9"/>
      <c r="B39" s="9"/>
      <c r="C39" s="9"/>
      <c r="E39" s="9"/>
      <c r="F39" s="9"/>
      <c r="G39" s="9"/>
      <c r="H39" s="9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9"/>
      <c r="B40" s="9"/>
      <c r="C40" s="9"/>
      <c r="E40" s="9"/>
      <c r="F40" s="9"/>
      <c r="G40" s="9"/>
      <c r="H40" s="9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9"/>
      <c r="B41" s="9"/>
      <c r="C41" s="9"/>
      <c r="E41" s="9"/>
      <c r="F41" s="9"/>
      <c r="G41" s="9"/>
      <c r="H41" s="9"/>
      <c r="P41" s="9"/>
      <c r="Q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9"/>
      <c r="B42" s="9"/>
      <c r="C42" s="9"/>
      <c r="E42" s="9"/>
      <c r="F42" s="9"/>
      <c r="G42" s="9"/>
      <c r="H42" s="9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9"/>
      <c r="B43" s="9"/>
      <c r="C43" s="9"/>
      <c r="E43" s="9"/>
      <c r="F43" s="9"/>
      <c r="G43" s="9"/>
      <c r="H43" s="9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9"/>
      <c r="B44" s="9"/>
      <c r="C44" s="9"/>
      <c r="E44" s="9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</sheetData>
  <mergeCells count="81">
    <mergeCell ref="F10:F11"/>
    <mergeCell ref="A13:A18"/>
    <mergeCell ref="B13:B18"/>
    <mergeCell ref="E13:E18"/>
    <mergeCell ref="F13:F18"/>
    <mergeCell ref="C10:C11"/>
    <mergeCell ref="P8:X8"/>
    <mergeCell ref="T10:Y11"/>
    <mergeCell ref="S10:S11"/>
    <mergeCell ref="R10:R11"/>
    <mergeCell ref="P10:P11"/>
    <mergeCell ref="Q10:Q11"/>
    <mergeCell ref="Z19:AF19"/>
    <mergeCell ref="Z16:AF18"/>
    <mergeCell ref="C13:C18"/>
    <mergeCell ref="D13:D18"/>
    <mergeCell ref="S19:X19"/>
    <mergeCell ref="I19:P19"/>
    <mergeCell ref="P13:P18"/>
    <mergeCell ref="Q13:Q18"/>
    <mergeCell ref="R13:R18"/>
    <mergeCell ref="S13:S18"/>
    <mergeCell ref="G13:H18"/>
    <mergeCell ref="I13:I18"/>
    <mergeCell ref="N13:N18"/>
    <mergeCell ref="K13:K18"/>
    <mergeCell ref="L13:L18"/>
    <mergeCell ref="M13:M18"/>
    <mergeCell ref="E23:F28"/>
    <mergeCell ref="H23:H28"/>
    <mergeCell ref="I23:I28"/>
    <mergeCell ref="G23:G28"/>
    <mergeCell ref="S21:S22"/>
    <mergeCell ref="E21:F22"/>
    <mergeCell ref="L23:L28"/>
    <mergeCell ref="J23:J28"/>
    <mergeCell ref="K23:K28"/>
    <mergeCell ref="I21:N21"/>
    <mergeCell ref="S23:S28"/>
    <mergeCell ref="R23:R28"/>
    <mergeCell ref="Q23:Q28"/>
    <mergeCell ref="N23:N28"/>
    <mergeCell ref="O23:O28"/>
    <mergeCell ref="M23:M28"/>
    <mergeCell ref="G6:O6"/>
    <mergeCell ref="G7:Y7"/>
    <mergeCell ref="G21:G22"/>
    <mergeCell ref="H21:H22"/>
    <mergeCell ref="I29:Q29"/>
    <mergeCell ref="A29:H29"/>
    <mergeCell ref="A23:D28"/>
    <mergeCell ref="A21:D22"/>
    <mergeCell ref="T21:Y21"/>
    <mergeCell ref="A20:X20"/>
    <mergeCell ref="R21:R22"/>
    <mergeCell ref="Q21:Q22"/>
    <mergeCell ref="P23:P28"/>
    <mergeCell ref="P21:P22"/>
    <mergeCell ref="O13:O18"/>
    <mergeCell ref="J13:J18"/>
    <mergeCell ref="G3:O3"/>
    <mergeCell ref="D2:Y2"/>
    <mergeCell ref="P3:W3"/>
    <mergeCell ref="P4:W4"/>
    <mergeCell ref="G5:O5"/>
    <mergeCell ref="G10:H11"/>
    <mergeCell ref="I10:N10"/>
    <mergeCell ref="A9:Y9"/>
    <mergeCell ref="A2:A7"/>
    <mergeCell ref="D10:D11"/>
    <mergeCell ref="E10:E11"/>
    <mergeCell ref="A10:A11"/>
    <mergeCell ref="B10:B11"/>
    <mergeCell ref="X3:Y3"/>
    <mergeCell ref="X4:Y6"/>
    <mergeCell ref="G4:O4"/>
    <mergeCell ref="B2:C4"/>
    <mergeCell ref="B5:C7"/>
    <mergeCell ref="P5:W5"/>
    <mergeCell ref="P6:W6"/>
    <mergeCell ref="D3:F7"/>
  </mergeCells>
  <dataValidations count="1">
    <dataValidation type="list" allowBlank="1" showErrorMessage="1" sqref="P23">
      <formula1>Actividad</formula1>
    </dataValidation>
  </dataValidations>
  <hyperlinks>
    <hyperlink ref="P4" r:id="rId1" display="mailto:gaotero@misena.edu.co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ColWidth="17.33203125" defaultRowHeight="15" customHeight="1"/>
  <cols>
    <col min="1" max="1" width="51.6640625" customWidth="1"/>
    <col min="2" max="2" width="10.6640625" customWidth="1"/>
    <col min="3" max="3" width="16.88671875" customWidth="1"/>
    <col min="4" max="4" width="51.6640625" customWidth="1"/>
    <col min="5" max="13" width="10.6640625" customWidth="1"/>
  </cols>
  <sheetData>
    <row r="1" spans="1:3" ht="12.75" customHeight="1">
      <c r="A1" t="s">
        <v>41</v>
      </c>
      <c r="C1" s="39" t="s">
        <v>42</v>
      </c>
    </row>
    <row r="2" spans="1:3" ht="12.75" customHeight="1">
      <c r="A2" t="s">
        <v>43</v>
      </c>
      <c r="C2" s="39" t="s">
        <v>44</v>
      </c>
    </row>
    <row r="3" spans="1:3" ht="12.75" customHeight="1">
      <c r="A3" t="s">
        <v>45</v>
      </c>
    </row>
    <row r="4" spans="1:3" ht="12.75" customHeight="1">
      <c r="A4" t="s">
        <v>46</v>
      </c>
    </row>
    <row r="5" spans="1:3" ht="12.75" customHeight="1">
      <c r="A5" t="s">
        <v>47</v>
      </c>
    </row>
    <row r="6" spans="1:3" ht="12.75" customHeight="1">
      <c r="A6" s="39" t="s">
        <v>48</v>
      </c>
    </row>
    <row r="7" spans="1:3" ht="12.75" customHeight="1">
      <c r="A7" s="39" t="s">
        <v>49</v>
      </c>
    </row>
    <row r="8" spans="1:3" ht="12.75" customHeight="1">
      <c r="A8" s="39" t="s">
        <v>50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2017-09-13T17:42:21Z</dcterms:modified>
</cp:coreProperties>
</file>