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DICIEMBRE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<sst xmlns="http://schemas.openxmlformats.org/spreadsheetml/2006/main" count="160" uniqueCount="97">
  <si>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</si>
  <si>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</si>
  <si>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</si>
  <si>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</si>
  <si>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</si>
  <si>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</si>
  <si>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</si>
  <si>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</si>
  <si>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</si>
  <si>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</si>
  <si>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</si>
  <si>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</si>
  <si>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</si>
  <si>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</si>
  <si>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</si>
  <si>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</si>
  <si>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Carlos Andrés Ante Suárez</t>
  </si>
  <si>
    <t>cante@sena.edu.co</t>
  </si>
  <si>
    <t>Lunes, 04 de Diciembre de 2017</t>
  </si>
  <si>
    <t>CENTRO DE TELEINFORMÁTICA Y PRODUCCIÓN INDUSTRIAL</t>
  </si>
  <si>
    <t>CÉDULA</t>
  </si>
  <si>
    <t>NÚMERO DE CONTACTO (CELULAR / FIJO )</t>
  </si>
  <si>
    <t>3147049355 / 8350635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</si>
  <si>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</si>
  <si>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</si>
  <si>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</si>
  <si>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</si>
  <si>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</si>
  <si>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</si>
  <si>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</si>
  <si>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</si>
  <si>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</si>
  <si>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</si>
  <si>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</si>
  <si>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</si>
  <si>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</si>
  <si>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</si>
  <si>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</si>
  <si>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</si>
  <si>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</si>
  <si>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</si>
  <si>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</si>
  <si>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</si>
  <si>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</si>
  <si>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</si>
  <si>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TOPOGRAFÍA</t>
  </si>
  <si>
    <t>TALLERES MATEMATICA BASICA, , CONVERSION DE UNIDADES, AREAS, VOLUMENES,  FUNCIONES ALGEBRAICAS, CALCULO DE COORDENADAS.</t>
  </si>
  <si>
    <t xml:space="preserve"> EFECTUAR LEVANTAMIENTOS TOPOGRÁFICOS BÁSICOS DE ACUERDO A NORMAS, PLANOS Y ESPECIFICACIONES.</t>
  </si>
  <si>
    <t>REALIZAR CÁLCULOS DE LEVANTAMIENTOS PLANIMÉTRICOS Y ALTIMÉTRICOS  SEGÚN DATOS A ENTREGAR</t>
  </si>
  <si>
    <t>18:00  22:00</t>
  </si>
  <si>
    <t>201/Construcción</t>
  </si>
  <si>
    <t>dias</t>
  </si>
  <si>
    <t>horas</t>
  </si>
  <si>
    <t>=</t>
  </si>
  <si>
    <t>CONSTRUCCION</t>
  </si>
  <si>
    <t>TALLER INTERPRETACION DE PLANOS TOPOGRAFICOS</t>
  </si>
  <si>
    <t>MEDIR DE ACUERDO CON LOS PROCEDIMIENTOS ESTABLECIDOS</t>
  </si>
  <si>
    <t>INTERPRETAR PLANOS TOPOGRÁFICOS SEGÚN ESPECIFICACIONES</t>
  </si>
  <si>
    <t>13:00  19:00</t>
  </si>
  <si>
    <t>202/Construcción</t>
  </si>
  <si>
    <r>
      <rPr>
        <rFont val="Calibri"/>
        <b/>
        <color rgb="FF000000"/>
        <sz val="11.0"/>
      </rPr>
      <t>COMPLEMENTARIO</t>
    </r>
    <r>
      <rPr>
        <rFont val="Calibri"/>
        <color rgb="FF000000"/>
        <sz val="11.0"/>
      </rPr>
      <t xml:space="preserve"> CONSTRUCCION DE CUNETAS, DISIPADORES DE ENERGIA Y CAJAS DRENAJE.</t>
    </r>
  </si>
  <si>
    <t>INVESTIGACIÓN, TALLERES Y  EXPOSICÓN EN LA  CONSTRUCCION DE CUNETAS, DISIPADORES DE ENERGIA Y CAJAS DRENAJE.</t>
  </si>
  <si>
    <t>CONTROLAR ACTIVIDADES EN CONSTRUCCIÓN DE OBRAS DE ARTE, CONTENCIÓN Y DRENAJE DE ACUERDO CON DISEÑOS Y NORMATIVIDAD.</t>
  </si>
  <si>
    <t>VERIFICAR LOS PROCESOS CONSTRUCTIVOS PARA OBRAS DE ARTE, CUNETAS Y CAJAS DE DRENAJE DE ACUERDO A NORMATIVIDAD VIGENTE. Lectiva
DETERMINAR MATERIALES, HERRAMIENTAS Y EQUIPOS PARA REALIZAR DE CUNETAS, DISIPADORES DE ENERGÍA Y CANALES DE ACUERDO A ESPECIFICACIONES TÉCNICAS. Lectiva
CONSTRUIR CUNETAS, DISIPADORES DE ENERGÍA Y CANALES DE DRENAJE DE ACUERDO A NORMATIVIDAD VIGENTE. Lectiva
IDENTIFICAR LOS ELEMENTOS BÁSICOS PARA LA CONSTRUCCIÓN DE CUNETAS, DISIPADORES DE ENERGÍA Y CANALES DE DRENAJE DE ACUERDO A NORMATIVIDAD VIGENTE</t>
  </si>
  <si>
    <t>07:00  17:00</t>
  </si>
  <si>
    <t>07:00      17:00</t>
  </si>
  <si>
    <t>07:00   17:00</t>
  </si>
  <si>
    <t>Auditorio comfacauca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</si>
  <si>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</si>
  <si>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</si>
  <si>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</si>
  <si>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</si>
  <si>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</si>
  <si>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</si>
  <si>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</si>
  <si>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</si>
  <si>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</si>
  <si>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</si>
  <si>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</si>
  <si>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</si>
  <si>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</si>
  <si>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</si>
  <si>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PRIMER TRIMESTRE 2018</t>
  </si>
  <si>
    <t>En cumplimiento de la jornada laboral de instructor es necesario reportar las horas de alistamiento a la formación  como  cronograma de actividades, guías de aprendizaje e instrumentos de evaluación.</t>
  </si>
  <si>
    <t>Diseño Curricular</t>
  </si>
  <si>
    <t>08:00  16:00</t>
  </si>
  <si>
    <t>SEGUIMIENTO PROGRAMAS DE FORMACIÓN</t>
  </si>
  <si>
    <t>Delegación De Esta Función En Comité, Se Hace Seguimiento De Los Programas De Topografía, Construcción, Construcción De Vías, Instalaciones Eléctricas Residenciales</t>
  </si>
  <si>
    <t>1444825, 1213679</t>
  </si>
  <si>
    <t>07:00   13:00</t>
  </si>
  <si>
    <t>TOTAL HORAS OTRAS ACTIVIDADES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</si>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</sst>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color rgb="FF000000"/>
      <name val="Calibri"/>
    </font>
    <font>
      <u/>
      <sz val="14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sz val="10.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  <font>
      <b/>
      <sz val="10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1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4" numFmtId="0" xfId="0" applyAlignment="1" applyBorder="1" applyFont="1">
      <alignment horizontal="center" vertical="center"/>
    </xf>
    <xf borderId="2" fillId="4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4" numFmtId="0" xfId="0" applyAlignment="1" applyBorder="1" applyFont="1">
      <alignment horizontal="center" vertical="center"/>
    </xf>
    <xf borderId="32" fillId="4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19" numFmtId="0" xfId="0" applyBorder="1" applyFont="1"/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40" fillId="4" fontId="19" numFmtId="0" xfId="0" applyAlignment="1" applyBorder="1" applyFont="1">
      <alignment horizontal="center" vertical="center"/>
    </xf>
    <xf borderId="31" fillId="4" fontId="19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3" numFmtId="0" xfId="0" applyAlignment="1" applyBorder="1" applyFont="1">
      <alignment horizontal="center" shrinkToFit="0" vertical="center" wrapText="1"/>
    </xf>
    <xf borderId="46" fillId="0" fontId="23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3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6" fillId="0" fontId="25" numFmtId="20" xfId="0" applyAlignment="1" applyBorder="1" applyFont="1" applyNumberFormat="1">
      <alignment horizontal="center" shrinkToFit="0" vertical="center" wrapText="1"/>
    </xf>
    <xf borderId="46" fillId="0" fontId="23" numFmtId="20" xfId="0" applyAlignment="1" applyBorder="1" applyFont="1" applyNumberFormat="1">
      <alignment horizontal="center" shrinkToFit="0" vertical="center" wrapText="1"/>
    </xf>
    <xf borderId="46" fillId="0" fontId="26" numFmtId="0" xfId="0" applyAlignment="1" applyBorder="1" applyFont="1">
      <alignment horizontal="center" shrinkToFit="0" vertical="center" wrapText="1"/>
    </xf>
    <xf borderId="46" fillId="0" fontId="5" numFmtId="0" xfId="0" applyAlignment="1" applyBorder="1" applyFont="1">
      <alignment horizontal="center" shrinkToFit="0" vertical="center" wrapText="1"/>
    </xf>
    <xf borderId="47" fillId="0" fontId="5" numFmtId="0" xfId="0" applyAlignment="1" applyBorder="1" applyFont="1">
      <alignment horizontal="center" shrinkToFit="0" vertical="center" wrapText="1"/>
    </xf>
    <xf borderId="18" fillId="2" fontId="27" numFmtId="0" xfId="0" applyAlignment="1" applyBorder="1" applyFont="1">
      <alignment horizontal="center" shrinkToFit="0" vertical="center" wrapText="1"/>
    </xf>
    <xf borderId="49" fillId="0" fontId="2" numFmtId="0" xfId="0" applyBorder="1" applyFont="1"/>
    <xf borderId="50" fillId="6" fontId="27" numFmtId="0" xfId="0" applyAlignment="1" applyBorder="1" applyFill="1" applyFont="1">
      <alignment horizontal="center" shrinkToFit="0" vertical="center" wrapText="1"/>
    </xf>
    <xf borderId="51" fillId="2" fontId="27" numFmtId="0" xfId="0" applyAlignment="1" applyBorder="1" applyFont="1">
      <alignment horizontal="center" shrinkToFit="0" vertical="center" wrapText="1"/>
    </xf>
    <xf borderId="52" fillId="7" fontId="28" numFmtId="0" xfId="0" applyAlignment="1" applyBorder="1" applyFill="1" applyFont="1">
      <alignment horizontal="center"/>
    </xf>
    <xf borderId="53" fillId="8" fontId="9" numFmtId="0" xfId="0" applyAlignment="1" applyBorder="1" applyFill="1" applyFont="1">
      <alignment horizontal="center" vertical="center"/>
    </xf>
    <xf borderId="54" fillId="2" fontId="0" numFmtId="0" xfId="0" applyBorder="1" applyFont="1"/>
    <xf borderId="1" fillId="2" fontId="28" numFmtId="0" xfId="0" applyBorder="1" applyFont="1"/>
    <xf borderId="55" fillId="0" fontId="2" numFmtId="0" xfId="0" applyBorder="1" applyFont="1"/>
    <xf borderId="56" fillId="0" fontId="27" numFmtId="0" xfId="0" applyAlignment="1" applyBorder="1" applyFont="1">
      <alignment horizontal="center" shrinkToFit="0" vertical="center" wrapText="1"/>
    </xf>
    <xf borderId="7" fillId="0" fontId="27" numFmtId="0" xfId="0" applyAlignment="1" applyBorder="1" applyFont="1">
      <alignment horizontal="center" shrinkToFit="0" vertical="center" wrapText="1"/>
    </xf>
    <xf borderId="31" fillId="6" fontId="27" numFmtId="0" xfId="0" applyAlignment="1" applyBorder="1" applyFont="1">
      <alignment horizontal="center" shrinkToFit="0" vertical="center" wrapText="1"/>
    </xf>
    <xf borderId="31" fillId="9" fontId="27" numFmtId="0" xfId="0" applyAlignment="1" applyBorder="1" applyFill="1" applyFont="1">
      <alignment horizontal="center" shrinkToFit="0" vertical="center" wrapText="1"/>
    </xf>
    <xf borderId="57" fillId="0" fontId="0" numFmtId="0" xfId="0" applyAlignment="1" applyBorder="1" applyFont="1">
      <alignment horizontal="center" vertical="center"/>
    </xf>
    <xf borderId="58" fillId="0" fontId="2" numFmtId="0" xfId="0" applyBorder="1" applyFont="1"/>
    <xf borderId="59" fillId="0" fontId="2" numFmtId="0" xfId="0" applyBorder="1" applyFont="1"/>
    <xf borderId="60" fillId="5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31" fillId="0" fontId="27" numFmtId="0" xfId="0" applyAlignment="1" applyBorder="1" applyFont="1">
      <alignment horizontal="center" shrinkToFit="0" vertical="center" wrapText="1"/>
    </xf>
    <xf borderId="60" fillId="6" fontId="27" numFmtId="0" xfId="0" applyAlignment="1" applyBorder="1" applyFont="1">
      <alignment horizontal="center" shrinkToFit="0" vertical="center" wrapText="1"/>
    </xf>
    <xf borderId="57" fillId="0" fontId="27" numFmtId="0" xfId="0" applyAlignment="1" applyBorder="1" applyFont="1">
      <alignment horizontal="center" shrinkToFit="0" vertical="center" wrapText="1"/>
    </xf>
    <xf borderId="60" fillId="2" fontId="29" numFmtId="0" xfId="0" applyAlignment="1" applyBorder="1" applyFont="1">
      <alignment horizontal="center" vertical="center"/>
    </xf>
    <xf borderId="31" fillId="2" fontId="29" numFmtId="0" xfId="0" applyAlignment="1" applyBorder="1" applyFont="1">
      <alignment horizontal="center" vertical="center"/>
    </xf>
    <xf borderId="31" fillId="5" fontId="29" numFmtId="0" xfId="0" applyAlignment="1" applyBorder="1" applyFont="1">
      <alignment horizontal="center" vertical="center"/>
    </xf>
    <xf borderId="61" fillId="5" fontId="29" numFmtId="0" xfId="0" applyAlignment="1" applyBorder="1" applyFont="1">
      <alignment horizontal="center" vertical="center"/>
    </xf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0" fontId="2" numFmtId="0" xfId="0" applyBorder="1" applyFont="1"/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60" fillId="10" fontId="29" numFmtId="2" xfId="0" applyAlignment="1" applyBorder="1" applyFill="1" applyFont="1" applyNumberFormat="1">
      <alignment horizontal="center" vertical="center"/>
    </xf>
    <xf borderId="31" fillId="10" fontId="29" numFmtId="2" xfId="0" applyAlignment="1" applyBorder="1" applyFont="1" applyNumberFormat="1">
      <alignment horizontal="center" vertical="center"/>
    </xf>
    <xf borderId="46" fillId="0" fontId="25" numFmtId="0" xfId="0" applyAlignment="1" applyBorder="1" applyFont="1">
      <alignment horizontal="center" shrinkToFit="0" vertical="center" wrapText="1"/>
    </xf>
    <xf borderId="47" fillId="0" fontId="25" numFmtId="0" xfId="0" applyAlignment="1" applyBorder="1" applyFont="1">
      <alignment horizontal="center" shrinkToFit="0" vertical="center" wrapText="1"/>
    </xf>
    <xf borderId="69" fillId="4" fontId="19" numFmtId="0" xfId="0" applyAlignment="1" applyBorder="1" applyFont="1">
      <alignment horizontal="center" vertical="center"/>
    </xf>
    <xf borderId="70" fillId="4" fontId="19" numFmtId="0" xfId="0" applyAlignment="1" applyBorder="1" applyFont="1">
      <alignment horizontal="center" vertical="center"/>
    </xf>
    <xf borderId="41" fillId="5" fontId="28" numFmtId="0" xfId="0" applyAlignment="1" applyBorder="1" applyFont="1">
      <alignment horizontal="center"/>
    </xf>
    <xf borderId="71" fillId="2" fontId="27" numFmtId="0" xfId="0" applyAlignment="1" applyBorder="1" applyFont="1">
      <alignment horizontal="center" shrinkToFit="0" vertical="center" wrapText="1"/>
    </xf>
    <xf borderId="72" fillId="0" fontId="2" numFmtId="0" xfId="0" applyBorder="1" applyFont="1"/>
    <xf borderId="73" fillId="0" fontId="2" numFmtId="0" xfId="0" applyBorder="1" applyFont="1"/>
    <xf borderId="13" fillId="0" fontId="27" numFmtId="0" xfId="0" applyAlignment="1" applyBorder="1" applyFont="1">
      <alignment horizontal="center" shrinkToFit="0" vertical="center" wrapText="1"/>
    </xf>
    <xf borderId="74" fillId="6" fontId="27" numFmtId="0" xfId="0" applyAlignment="1" applyBorder="1" applyFont="1">
      <alignment horizontal="center" shrinkToFit="0" vertical="center" wrapText="1"/>
    </xf>
    <xf borderId="60" fillId="9" fontId="27" numFmtId="0" xfId="0" applyAlignment="1" applyBorder="1" applyFont="1">
      <alignment horizontal="center" shrinkToFit="0" vertical="center" wrapText="1"/>
    </xf>
    <xf borderId="57" fillId="6" fontId="0" numFmtId="0" xfId="0" applyAlignment="1" applyBorder="1" applyFont="1">
      <alignment horizontal="center" vertical="center"/>
    </xf>
    <xf borderId="1" fillId="10" fontId="29" numFmtId="2" xfId="0" applyAlignment="1" applyBorder="1" applyFont="1" applyNumberFormat="1">
      <alignment horizontal="center" vertical="center"/>
    </xf>
    <xf borderId="1" fillId="2" fontId="30" numFmtId="0" xfId="0" applyBorder="1" applyFont="1"/>
    <xf borderId="54" fillId="2" fontId="30" numFmtId="0" xfId="0" applyBorder="1" applyFont="1"/>
    <xf borderId="62" fillId="0" fontId="27" numFmtId="0" xfId="0" applyAlignment="1" applyBorder="1" applyFont="1">
      <alignment horizontal="center" shrinkToFit="0" vertical="center" wrapText="1"/>
    </xf>
    <xf borderId="1" fillId="2" fontId="24" numFmtId="0" xfId="0" applyBorder="1" applyFont="1"/>
    <xf borderId="54" fillId="5" fontId="29" numFmtId="0" xfId="0" applyAlignment="1" applyBorder="1" applyFont="1">
      <alignment horizontal="center" vertical="center"/>
    </xf>
    <xf borderId="75" fillId="2" fontId="31" numFmtId="0" xfId="0" applyAlignment="1" applyBorder="1" applyFont="1">
      <alignment horizontal="center" shrinkToFit="0" vertical="center" wrapText="1"/>
    </xf>
    <xf borderId="76" fillId="0" fontId="2" numFmtId="0" xfId="0" applyBorder="1" applyFont="1"/>
    <xf borderId="77" fillId="0" fontId="2" numFmtId="0" xfId="0" applyBorder="1" applyFont="1"/>
    <xf borderId="78" fillId="2" fontId="32" numFmtId="0" xfId="0" applyAlignment="1" applyBorder="1" applyFont="1">
      <alignment horizontal="center" shrinkToFit="0" vertical="center" wrapText="1"/>
    </xf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2" fontId="32" numFmtId="0" xfId="0" applyAlignment="1" applyBorder="1" applyFont="1">
      <alignment horizontal="center"/>
    </xf>
    <xf borderId="85" fillId="0" fontId="2" numFmtId="0" xfId="0" applyBorder="1" applyFont="1"/>
    <xf borderId="86" fillId="0" fontId="2" numFmtId="0" xfId="0" applyBorder="1" applyFont="1"/>
    <xf borderId="87" fillId="2" fontId="20" numFmtId="0" xfId="0" applyBorder="1" applyFont="1"/>
    <xf borderId="88" fillId="2" fontId="30" numFmtId="0" xfId="0" applyAlignment="1" applyBorder="1" applyFont="1">
      <alignment horizontal="center" shrinkToFit="0" vertical="center" wrapText="1"/>
    </xf>
    <xf borderId="88" fillId="2" fontId="20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4" fillId="4" fontId="1" numFmtId="0" xfId="0" applyAlignment="1" applyBorder="1" applyFont="1">
      <alignment horizontal="center" shrinkToFit="0" vertical="center" wrapText="1"/>
    </xf>
    <xf borderId="89" fillId="4" fontId="33" numFmtId="0" xfId="0" applyAlignment="1" applyBorder="1" applyFont="1">
      <alignment horizontal="center" vertical="center"/>
    </xf>
    <xf borderId="90" fillId="2" fontId="30" numFmtId="0" xfId="0" applyAlignment="1" applyBorder="1" applyFont="1">
      <alignment vertical="center"/>
    </xf>
    <xf borderId="1" fillId="2" fontId="30" numFmtId="0" xfId="0" applyAlignment="1" applyBorder="1" applyFont="1">
      <alignment horizontal="center" shrinkToFit="0" vertical="center" wrapText="1"/>
    </xf>
    <xf borderId="91" fillId="3" fontId="3" numFmtId="0" xfId="0" applyAlignment="1" applyBorder="1" applyFont="1">
      <alignment vertical="center"/>
    </xf>
    <xf borderId="90" fillId="3" fontId="3" numFmtId="0" xfId="0" applyAlignment="1" applyBorder="1" applyFont="1">
      <alignment vertical="center"/>
    </xf>
    <xf borderId="92" fillId="3" fontId="3" numFmtId="0" xfId="0" applyAlignment="1" applyBorder="1" applyFont="1">
      <alignment vertical="center"/>
    </xf>
    <xf borderId="28" fillId="4" fontId="14" numFmtId="0" xfId="0" applyAlignment="1" applyBorder="1" applyFont="1">
      <alignment horizontal="center" shrinkToFit="0" vertical="center" wrapText="1"/>
    </xf>
    <xf borderId="93" fillId="0" fontId="2" numFmtId="0" xfId="0" applyBorder="1" applyFont="1"/>
    <xf borderId="25" fillId="4" fontId="14" numFmtId="0" xfId="0" applyAlignment="1" applyBorder="1" applyFont="1">
      <alignment horizontal="center" shrinkToFit="0" vertical="center" wrapText="1"/>
    </xf>
    <xf borderId="94" fillId="0" fontId="2" numFmtId="0" xfId="0" applyBorder="1" applyFont="1"/>
    <xf borderId="95" fillId="4" fontId="14" numFmtId="0" xfId="0" applyAlignment="1" applyBorder="1" applyFont="1">
      <alignment horizontal="center" shrinkToFit="0" vertical="center" wrapText="1"/>
    </xf>
    <xf borderId="96" fillId="4" fontId="14" numFmtId="0" xfId="0" applyAlignment="1" applyBorder="1" applyFont="1">
      <alignment horizontal="center" shrinkToFit="0" vertical="center" wrapText="1"/>
    </xf>
    <xf borderId="96" fillId="4" fontId="34" numFmtId="0" xfId="0" applyAlignment="1" applyBorder="1" applyFont="1">
      <alignment horizontal="center" shrinkToFit="0" vertical="center" wrapText="1"/>
    </xf>
    <xf borderId="97" fillId="4" fontId="14" numFmtId="0" xfId="0" applyAlignment="1" applyBorder="1" applyFont="1">
      <alignment horizontal="center" shrinkToFit="0" vertical="center" wrapText="1"/>
    </xf>
    <xf borderId="98" fillId="0" fontId="2" numFmtId="0" xfId="0" applyBorder="1" applyFont="1"/>
    <xf borderId="99" fillId="0" fontId="2" numFmtId="0" xfId="0" applyBorder="1" applyFont="1"/>
    <xf borderId="43" fillId="4" fontId="14" numFmtId="0" xfId="0" applyAlignment="1" applyBorder="1" applyFont="1">
      <alignment horizontal="center" vertical="center"/>
    </xf>
    <xf borderId="96" fillId="4" fontId="16" numFmtId="0" xfId="0" applyAlignment="1" applyBorder="1" applyFont="1">
      <alignment horizontal="center" shrinkToFit="0" vertical="center" wrapText="1"/>
    </xf>
    <xf borderId="96" fillId="4" fontId="17" numFmtId="0" xfId="0" applyAlignment="1" applyBorder="1" applyFont="1">
      <alignment horizontal="center" shrinkToFit="0" vertical="center" wrapText="1"/>
    </xf>
    <xf borderId="100" fillId="0" fontId="2" numFmtId="0" xfId="0" applyBorder="1" applyFont="1"/>
    <xf borderId="101" fillId="0" fontId="2" numFmtId="0" xfId="0" applyBorder="1" applyFont="1"/>
    <xf borderId="102" fillId="0" fontId="2" numFmtId="0" xfId="0" applyBorder="1" applyFont="1"/>
    <xf borderId="103" fillId="0" fontId="2" numFmtId="0" xfId="0" applyBorder="1" applyFont="1"/>
    <xf borderId="104" fillId="4" fontId="14" numFmtId="0" xfId="0" applyAlignment="1" applyBorder="1" applyFont="1">
      <alignment horizontal="center" vertical="center"/>
    </xf>
    <xf borderId="40" fillId="4" fontId="14" numFmtId="0" xfId="0" applyAlignment="1" applyBorder="1" applyFont="1">
      <alignment horizontal="center" vertical="center"/>
    </xf>
    <xf borderId="105" fillId="4" fontId="14" numFmtId="0" xfId="0" applyAlignment="1" applyBorder="1" applyFont="1">
      <alignment horizontal="center" vertical="center"/>
    </xf>
    <xf borderId="106" fillId="0" fontId="2" numFmtId="0" xfId="0" applyBorder="1" applyFont="1"/>
    <xf borderId="107" fillId="0" fontId="2" numFmtId="0" xfId="0" applyBorder="1" applyFont="1"/>
    <xf borderId="108" fillId="0" fontId="2" numFmtId="0" xfId="0" applyBorder="1" applyFont="1"/>
    <xf borderId="47" fillId="0" fontId="35" numFmtId="0" xfId="0" applyAlignment="1" applyBorder="1" applyFont="1">
      <alignment horizontal="center" shrinkToFit="0" vertical="center" wrapText="1"/>
    </xf>
    <xf borderId="109" fillId="0" fontId="2" numFmtId="0" xfId="0" applyBorder="1" applyFont="1"/>
    <xf borderId="46" fillId="0" fontId="35" numFmtId="0" xfId="0" applyAlignment="1" applyBorder="1" applyFont="1">
      <alignment horizontal="center" shrinkToFit="0" vertical="center" wrapText="1"/>
    </xf>
    <xf borderId="46" fillId="0" fontId="35" numFmtId="49" xfId="0" applyAlignment="1" applyBorder="1" applyFont="1" applyNumberFormat="1">
      <alignment horizontal="center" shrinkToFit="0" vertical="center" wrapText="1"/>
    </xf>
    <xf borderId="46" fillId="0" fontId="35" numFmtId="20" xfId="0" applyAlignment="1" applyBorder="1" applyFont="1" applyNumberFormat="1">
      <alignment horizontal="center" shrinkToFit="0" vertical="center" wrapText="1"/>
    </xf>
    <xf borderId="46" fillId="0" fontId="35" numFmtId="14" xfId="0" applyAlignment="1" applyBorder="1" applyFont="1" applyNumberFormat="1">
      <alignment horizontal="center" shrinkToFit="0" vertical="center" wrapText="1"/>
    </xf>
    <xf borderId="3" fillId="7" fontId="28" numFmtId="0" xfId="0" applyAlignment="1" applyBorder="1" applyFont="1">
      <alignment horizontal="center"/>
    </xf>
    <xf borderId="41" fillId="8" fontId="9" numFmtId="0" xfId="0" applyAlignment="1" applyBorder="1" applyFont="1">
      <alignment horizontal="center" vertical="center"/>
    </xf>
    <xf borderId="56" fillId="5" fontId="9" numFmtId="0" xfId="0" applyAlignment="1" applyBorder="1" applyFont="1">
      <alignment horizontal="center" vertical="center"/>
    </xf>
    <xf borderId="56" fillId="2" fontId="29" numFmtId="0" xfId="0" applyAlignment="1" applyBorder="1" applyFont="1">
      <alignment horizontal="center" vertical="center"/>
    </xf>
    <xf borderId="56" fillId="6" fontId="27" numFmtId="0" xfId="0" applyAlignment="1" applyBorder="1" applyFont="1">
      <alignment horizontal="center" shrinkToFit="0" vertical="center" wrapText="1"/>
    </xf>
    <xf borderId="110" fillId="0" fontId="2" numFmtId="0" xfId="0" applyBorder="1" applyFont="1"/>
    <xf borderId="111" fillId="10" fontId="29" numFmtId="2" xfId="0" applyAlignment="1" applyBorder="1" applyFont="1" applyNumberFormat="1">
      <alignment horizontal="center" vertical="center"/>
    </xf>
    <xf borderId="69" fillId="10" fontId="29" numFmtId="2" xfId="0" applyAlignment="1" applyBorder="1" applyFont="1" applyNumberFormat="1">
      <alignment horizontal="center" vertical="center"/>
    </xf>
    <xf borderId="92" fillId="2" fontId="0" numFmtId="0" xfId="0" applyBorder="1" applyFont="1"/>
    <xf borderId="46" fillId="0" fontId="24" numFmtId="20" xfId="0" applyAlignment="1" applyBorder="1" applyFont="1" applyNumberFormat="1">
      <alignment horizontal="center" shrinkToFit="0" vertical="center" wrapText="1"/>
    </xf>
    <xf borderId="112" fillId="6" fontId="27" numFmtId="0" xfId="0" applyAlignment="1" applyBorder="1" applyFont="1">
      <alignment horizontal="center" shrinkToFit="0" vertical="center" wrapText="1"/>
    </xf>
    <xf borderId="60" fillId="2" fontId="27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/>
    </xf>
    <xf borderId="78" fillId="4" fontId="8" numFmtId="0" xfId="0" applyAlignment="1" applyBorder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ante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4" width="10.0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7.9755917E7</v>
      </c>
      <c r="H6" s="7"/>
      <c r="I6" s="7"/>
      <c r="J6" s="7"/>
      <c r="K6" s="7"/>
      <c r="L6" s="7"/>
      <c r="M6" s="7"/>
      <c r="N6" s="7"/>
      <c r="O6" s="8"/>
      <c r="P6" s="18" t="s">
        <v>22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23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24</v>
      </c>
      <c r="B10" s="38" t="s">
        <v>25</v>
      </c>
      <c r="C10" s="38" t="s">
        <v>26</v>
      </c>
      <c r="D10" s="39" t="s">
        <v>27</v>
      </c>
      <c r="E10" s="38" t="s">
        <v>28</v>
      </c>
      <c r="F10" s="38" t="s">
        <v>29</v>
      </c>
      <c r="G10" s="40" t="s">
        <v>30</v>
      </c>
      <c r="H10" s="5"/>
      <c r="I10" s="41" t="s">
        <v>31</v>
      </c>
      <c r="J10" s="7"/>
      <c r="K10" s="7"/>
      <c r="L10" s="7"/>
      <c r="M10" s="7"/>
      <c r="N10" s="42"/>
      <c r="O10" s="43"/>
      <c r="P10" s="44" t="s">
        <v>32</v>
      </c>
      <c r="Q10" s="45" t="s">
        <v>33</v>
      </c>
      <c r="R10" s="45" t="s">
        <v>34</v>
      </c>
      <c r="S10" s="38" t="s">
        <v>35</v>
      </c>
      <c r="T10" s="46" t="s">
        <v>36</v>
      </c>
      <c r="U10" s="14"/>
      <c r="V10" s="14"/>
      <c r="W10" s="14"/>
      <c r="X10" s="14"/>
      <c r="Y10" s="47"/>
      <c r="Z10" s="2"/>
      <c r="AA10" s="48" t="s">
        <v>37</v>
      </c>
      <c r="AB10" s="49"/>
      <c r="AC10" s="50"/>
      <c r="AD10" s="51" t="s">
        <v>38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39</v>
      </c>
      <c r="J11" s="54" t="s">
        <v>40</v>
      </c>
      <c r="K11" s="54" t="s">
        <v>40</v>
      </c>
      <c r="L11" s="54" t="s">
        <v>41</v>
      </c>
      <c r="M11" s="54" t="s">
        <v>42</v>
      </c>
      <c r="N11" s="55" t="s">
        <v>43</v>
      </c>
      <c r="O11" s="55" t="s">
        <v>44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39</v>
      </c>
      <c r="U12" s="70" t="s">
        <v>40</v>
      </c>
      <c r="V12" s="70" t="s">
        <v>40</v>
      </c>
      <c r="W12" s="70" t="s">
        <v>41</v>
      </c>
      <c r="X12" s="70" t="s">
        <v>42</v>
      </c>
      <c r="Y12" s="70" t="s">
        <v>43</v>
      </c>
      <c r="Z12" s="2"/>
      <c r="AA12" s="71"/>
      <c r="AB12" s="7"/>
      <c r="AC12" s="72"/>
      <c r="AD12" s="73"/>
      <c r="AE12" s="73"/>
      <c r="AF12" s="73"/>
      <c r="AG12" s="74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5">
        <v>1554545.0</v>
      </c>
      <c r="B13" s="76" t="s">
        <v>45</v>
      </c>
      <c r="C13" s="77" t="s">
        <v>46</v>
      </c>
      <c r="D13" s="76">
        <v>82.5</v>
      </c>
      <c r="E13" s="77" t="s">
        <v>47</v>
      </c>
      <c r="F13" s="77" t="s">
        <v>48</v>
      </c>
      <c r="G13" s="78">
        <v>30.0</v>
      </c>
      <c r="H13" s="79"/>
      <c r="I13" s="80"/>
      <c r="J13" s="80"/>
      <c r="K13" s="81" t="s">
        <v>49</v>
      </c>
      <c r="L13" s="80"/>
      <c r="M13" s="81" t="s">
        <v>49</v>
      </c>
      <c r="N13" s="80"/>
      <c r="O13" s="80"/>
      <c r="P13" s="76" t="s">
        <v>50</v>
      </c>
      <c r="Q13" s="82"/>
      <c r="R13" s="83">
        <v>16.0</v>
      </c>
      <c r="S13" s="84">
        <v>16.0</v>
      </c>
      <c r="T13" s="85"/>
      <c r="U13" s="35"/>
      <c r="V13" s="35"/>
      <c r="W13" s="86"/>
      <c r="X13" s="87">
        <v>1.0</v>
      </c>
      <c r="Y13" s="88">
        <v>2.0</v>
      </c>
      <c r="Z13" s="2"/>
      <c r="AA13" s="89"/>
      <c r="AB13" s="14"/>
      <c r="AC13" s="47"/>
      <c r="AD13" s="90" t="s">
        <v>38</v>
      </c>
      <c r="AE13" s="7"/>
      <c r="AF13" s="8"/>
      <c r="AG13" s="91"/>
      <c r="AH13" s="92"/>
      <c r="AI13" s="92"/>
      <c r="AJ13" s="92"/>
      <c r="AK13" s="92"/>
      <c r="AL13" s="92"/>
      <c r="AM13" s="92"/>
      <c r="AN13" s="2"/>
      <c r="AO13" s="2"/>
      <c r="AP13" s="2"/>
      <c r="AQ13" s="2"/>
    </row>
    <row r="14" ht="21.0" customHeight="1">
      <c r="A14" s="93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94">
        <v>4.0</v>
      </c>
      <c r="U14" s="95">
        <v>5.0</v>
      </c>
      <c r="V14" s="96">
        <v>6.0</v>
      </c>
      <c r="W14" s="95">
        <v>7.0</v>
      </c>
      <c r="X14" s="97">
        <v>8.0</v>
      </c>
      <c r="Y14" s="98">
        <v>9.0</v>
      </c>
      <c r="Z14" s="2"/>
      <c r="AA14" s="99"/>
      <c r="AC14" s="100"/>
      <c r="AD14" s="101" t="s">
        <v>51</v>
      </c>
      <c r="AE14" s="102" t="s">
        <v>52</v>
      </c>
      <c r="AF14" s="103" t="s">
        <v>53</v>
      </c>
      <c r="AG14" s="91"/>
      <c r="AH14" s="92"/>
      <c r="AI14" s="92"/>
      <c r="AJ14" s="92"/>
      <c r="AK14" s="92"/>
      <c r="AL14" s="92"/>
      <c r="AM14" s="92"/>
      <c r="AN14" s="2"/>
      <c r="AO14" s="2"/>
      <c r="AP14" s="2"/>
      <c r="AQ14" s="2"/>
    </row>
    <row r="15" ht="21.0" customHeight="1">
      <c r="A15" s="93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94">
        <v>11.0</v>
      </c>
      <c r="U15" s="104">
        <v>12.0</v>
      </c>
      <c r="V15" s="105">
        <v>13.0</v>
      </c>
      <c r="W15" s="104">
        <v>14.0</v>
      </c>
      <c r="X15" s="105">
        <v>15.0</v>
      </c>
      <c r="Y15" s="106">
        <v>16.0</v>
      </c>
      <c r="Z15" s="2"/>
      <c r="AA15" s="99"/>
      <c r="AC15" s="100"/>
      <c r="AD15" s="107"/>
      <c r="AE15" s="108"/>
      <c r="AF15" s="109">
        <f t="shared" ref="AF15:AF16" si="1">AD15*AE15</f>
        <v>0</v>
      </c>
      <c r="AG15" s="110">
        <f>AF15+AF16</f>
        <v>0</v>
      </c>
      <c r="AH15" s="92"/>
      <c r="AI15" s="92"/>
      <c r="AJ15" s="92"/>
      <c r="AK15" s="92"/>
      <c r="AL15" s="92"/>
      <c r="AM15" s="92"/>
      <c r="AN15" s="2"/>
      <c r="AO15" s="2"/>
      <c r="AP15" s="2"/>
      <c r="AQ15" s="2"/>
    </row>
    <row r="16" ht="21.0" customHeight="1">
      <c r="A16" s="93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94">
        <v>18.0</v>
      </c>
      <c r="U16" s="95">
        <v>19.0</v>
      </c>
      <c r="V16" s="95">
        <v>20.0</v>
      </c>
      <c r="W16" s="95">
        <v>21.0</v>
      </c>
      <c r="X16" s="95">
        <v>22.0</v>
      </c>
      <c r="Y16" s="106">
        <v>23.0</v>
      </c>
      <c r="Z16" s="2"/>
      <c r="AA16" s="99"/>
      <c r="AC16" s="100"/>
      <c r="AD16" s="107"/>
      <c r="AE16" s="108"/>
      <c r="AF16" s="109">
        <f t="shared" si="1"/>
        <v>0</v>
      </c>
      <c r="AG16" s="111"/>
      <c r="AH16" s="92"/>
      <c r="AI16" s="92"/>
      <c r="AJ16" s="92"/>
      <c r="AK16" s="92"/>
      <c r="AL16" s="92"/>
      <c r="AM16" s="92"/>
      <c r="AN16" s="2"/>
      <c r="AO16" s="2"/>
      <c r="AP16" s="2"/>
      <c r="AQ16" s="2"/>
    </row>
    <row r="17" ht="21.0" customHeight="1">
      <c r="A17" s="112"/>
      <c r="B17" s="113"/>
      <c r="C17" s="113"/>
      <c r="D17" s="113"/>
      <c r="E17" s="113"/>
      <c r="F17" s="113"/>
      <c r="G17" s="114"/>
      <c r="H17" s="115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  <c r="T17" s="94">
        <v>25.0</v>
      </c>
      <c r="U17" s="95">
        <v>26.0</v>
      </c>
      <c r="V17" s="95">
        <v>27.0</v>
      </c>
      <c r="W17" s="95">
        <v>28.0</v>
      </c>
      <c r="X17" s="95">
        <v>29.0</v>
      </c>
      <c r="Y17" s="106">
        <v>30.0</v>
      </c>
      <c r="Z17" s="2"/>
      <c r="AA17" s="116"/>
      <c r="AB17" s="23"/>
      <c r="AC17" s="117"/>
      <c r="AD17" s="118"/>
      <c r="AE17" s="119"/>
      <c r="AF17" s="119">
        <f>AE17-AD17</f>
        <v>0</v>
      </c>
      <c r="AG17" s="91"/>
      <c r="AH17" s="92"/>
      <c r="AI17" s="92"/>
      <c r="AJ17" s="92"/>
      <c r="AK17" s="92"/>
      <c r="AL17" s="92"/>
      <c r="AM17" s="92"/>
      <c r="AN17" s="2"/>
      <c r="AO17" s="2"/>
      <c r="AP17" s="2"/>
      <c r="AQ17" s="2"/>
    </row>
    <row r="18" ht="21.0" customHeight="1">
      <c r="A18" s="75">
        <v>1564678.0</v>
      </c>
      <c r="B18" s="76" t="s">
        <v>54</v>
      </c>
      <c r="C18" s="77" t="s">
        <v>55</v>
      </c>
      <c r="D18" s="120">
        <v>30.0</v>
      </c>
      <c r="E18" s="77" t="s">
        <v>56</v>
      </c>
      <c r="F18" s="77" t="s">
        <v>57</v>
      </c>
      <c r="G18" s="121">
        <v>26.0</v>
      </c>
      <c r="H18" s="79"/>
      <c r="I18" s="80"/>
      <c r="J18" s="80"/>
      <c r="K18" s="80"/>
      <c r="L18" s="80"/>
      <c r="M18" s="80"/>
      <c r="N18" s="81" t="s">
        <v>58</v>
      </c>
      <c r="O18" s="80"/>
      <c r="P18" s="76" t="s">
        <v>59</v>
      </c>
      <c r="Q18" s="82"/>
      <c r="R18" s="83">
        <v>12.0</v>
      </c>
      <c r="S18" s="83">
        <v>12.0</v>
      </c>
      <c r="T18" s="122" t="s">
        <v>39</v>
      </c>
      <c r="U18" s="122" t="s">
        <v>40</v>
      </c>
      <c r="V18" s="122" t="s">
        <v>40</v>
      </c>
      <c r="W18" s="122" t="s">
        <v>41</v>
      </c>
      <c r="X18" s="122" t="s">
        <v>42</v>
      </c>
      <c r="Y18" s="123" t="s">
        <v>43</v>
      </c>
      <c r="Z18" s="2"/>
      <c r="AA18" s="124"/>
      <c r="AB18" s="7"/>
      <c r="AC18" s="72"/>
      <c r="AD18" s="90" t="s">
        <v>38</v>
      </c>
      <c r="AE18" s="7"/>
      <c r="AF18" s="8"/>
      <c r="AG18" s="91"/>
      <c r="AH18" s="92"/>
      <c r="AI18" s="92"/>
      <c r="AJ18" s="92"/>
      <c r="AK18" s="92"/>
      <c r="AL18" s="92"/>
      <c r="AM18" s="92"/>
      <c r="AN18" s="2"/>
      <c r="AO18" s="2"/>
      <c r="AP18" s="2"/>
      <c r="AQ18" s="2"/>
    </row>
    <row r="19" ht="21.0" customHeight="1">
      <c r="A19" s="93"/>
      <c r="B19" s="10"/>
      <c r="C19" s="10"/>
      <c r="D19" s="10"/>
      <c r="E19" s="10"/>
      <c r="F19" s="10"/>
      <c r="G19" s="11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25"/>
      <c r="U19" s="126"/>
      <c r="V19" s="126"/>
      <c r="W19" s="127"/>
      <c r="X19" s="128">
        <v>1.0</v>
      </c>
      <c r="Y19" s="129">
        <v>2.0</v>
      </c>
      <c r="Z19" s="2"/>
      <c r="AA19" s="89"/>
      <c r="AB19" s="14"/>
      <c r="AC19" s="47"/>
      <c r="AD19" s="101" t="s">
        <v>51</v>
      </c>
      <c r="AE19" s="102" t="s">
        <v>52</v>
      </c>
      <c r="AF19" s="103" t="s">
        <v>53</v>
      </c>
      <c r="AG19" s="91"/>
      <c r="AH19" s="92"/>
      <c r="AI19" s="92"/>
      <c r="AJ19" s="92"/>
      <c r="AK19" s="92"/>
      <c r="AL19" s="92"/>
      <c r="AM19" s="92"/>
      <c r="AN19" s="2"/>
      <c r="AO19" s="2"/>
      <c r="AP19" s="2"/>
      <c r="AQ19" s="2"/>
    </row>
    <row r="20" ht="21.0" customHeight="1">
      <c r="A20" s="93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94">
        <v>4.0</v>
      </c>
      <c r="U20" s="95">
        <v>5.0</v>
      </c>
      <c r="V20" s="95">
        <v>6.0</v>
      </c>
      <c r="W20" s="95">
        <v>7.0</v>
      </c>
      <c r="X20" s="130">
        <v>8.0</v>
      </c>
      <c r="Y20" s="131">
        <v>9.0</v>
      </c>
      <c r="Z20" s="2"/>
      <c r="AA20" s="99"/>
      <c r="AC20" s="100"/>
      <c r="AD20" s="107"/>
      <c r="AE20" s="108"/>
      <c r="AF20" s="109">
        <f t="shared" ref="AF20:AF21" si="2">AD20*AE20</f>
        <v>0</v>
      </c>
      <c r="AG20" s="110">
        <f>AF20+AF21</f>
        <v>0</v>
      </c>
      <c r="AH20" s="92"/>
      <c r="AI20" s="92"/>
      <c r="AJ20" s="92"/>
      <c r="AK20" s="92"/>
      <c r="AL20" s="92"/>
      <c r="AM20" s="92"/>
      <c r="AN20" s="2"/>
      <c r="AO20" s="2"/>
      <c r="AP20" s="2"/>
      <c r="AQ20" s="2"/>
    </row>
    <row r="21" ht="21.0" customHeight="1">
      <c r="A21" s="93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4">
        <v>11.0</v>
      </c>
      <c r="U21" s="104">
        <v>12.0</v>
      </c>
      <c r="V21" s="95">
        <v>13.0</v>
      </c>
      <c r="W21" s="95">
        <v>14.0</v>
      </c>
      <c r="X21" s="95">
        <v>15.0</v>
      </c>
      <c r="Y21" s="106">
        <v>16.0</v>
      </c>
      <c r="Z21" s="2"/>
      <c r="AA21" s="99"/>
      <c r="AC21" s="100"/>
      <c r="AD21" s="107"/>
      <c r="AE21" s="108"/>
      <c r="AF21" s="109">
        <f t="shared" si="2"/>
        <v>0</v>
      </c>
      <c r="AG21" s="111"/>
      <c r="AH21" s="92"/>
      <c r="AI21" s="92"/>
      <c r="AJ21" s="92"/>
      <c r="AK21" s="92"/>
      <c r="AL21" s="92"/>
      <c r="AM21" s="92"/>
      <c r="AN21" s="2"/>
      <c r="AO21" s="2"/>
      <c r="AP21" s="2"/>
      <c r="AQ21" s="2"/>
    </row>
    <row r="22" ht="21.0" customHeight="1">
      <c r="A22" s="93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4">
        <v>18.0</v>
      </c>
      <c r="U22" s="95">
        <v>19.0</v>
      </c>
      <c r="V22" s="95">
        <v>20.0</v>
      </c>
      <c r="W22" s="95">
        <v>21.0</v>
      </c>
      <c r="X22" s="95">
        <v>22.0</v>
      </c>
      <c r="Y22" s="106">
        <v>23.0</v>
      </c>
      <c r="Z22" s="2"/>
      <c r="AA22" s="99"/>
      <c r="AC22" s="100"/>
      <c r="AD22" s="118"/>
      <c r="AE22" s="119"/>
      <c r="AF22" s="119">
        <f>AE22-AD22</f>
        <v>0</v>
      </c>
      <c r="AG22" s="91"/>
      <c r="AH22" s="92"/>
      <c r="AI22" s="92"/>
      <c r="AJ22" s="92"/>
      <c r="AK22" s="92"/>
      <c r="AL22" s="92"/>
      <c r="AM22" s="92"/>
      <c r="AN22" s="2"/>
      <c r="AO22" s="2"/>
      <c r="AP22" s="2"/>
      <c r="AQ22" s="2"/>
    </row>
    <row r="23" ht="21.0" customHeight="1">
      <c r="A23" s="112"/>
      <c r="B23" s="113"/>
      <c r="C23" s="113"/>
      <c r="D23" s="113"/>
      <c r="E23" s="113"/>
      <c r="F23" s="113"/>
      <c r="G23" s="114"/>
      <c r="H23" s="115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94">
        <v>25.0</v>
      </c>
      <c r="U23" s="95">
        <v>26.0</v>
      </c>
      <c r="V23" s="95">
        <v>27.0</v>
      </c>
      <c r="W23" s="95">
        <v>28.0</v>
      </c>
      <c r="X23" s="95">
        <v>29.0</v>
      </c>
      <c r="Y23" s="106">
        <v>30.0</v>
      </c>
      <c r="Z23" s="2"/>
      <c r="AA23" s="116"/>
      <c r="AB23" s="23"/>
      <c r="AC23" s="117"/>
      <c r="AD23" s="132"/>
      <c r="AE23" s="132"/>
      <c r="AF23" s="132"/>
      <c r="AG23" s="91"/>
      <c r="AH23" s="92"/>
      <c r="AI23" s="92"/>
      <c r="AJ23" s="92"/>
      <c r="AK23" s="92"/>
      <c r="AL23" s="92"/>
      <c r="AM23" s="92"/>
      <c r="AN23" s="2"/>
      <c r="AO23" s="2"/>
      <c r="AP23" s="2"/>
      <c r="AQ23" s="2"/>
    </row>
    <row r="24" ht="21.0" customHeight="1">
      <c r="A24" s="75">
        <v>1594739.0</v>
      </c>
      <c r="B24" s="76" t="s">
        <v>60</v>
      </c>
      <c r="C24" s="77" t="s">
        <v>61</v>
      </c>
      <c r="D24" s="76">
        <v>40.0</v>
      </c>
      <c r="E24" s="77" t="s">
        <v>62</v>
      </c>
      <c r="F24" s="77" t="s">
        <v>63</v>
      </c>
      <c r="G24" s="78">
        <v>37.0</v>
      </c>
      <c r="H24" s="79"/>
      <c r="I24" s="81"/>
      <c r="J24" s="80"/>
      <c r="K24" s="81" t="s">
        <v>64</v>
      </c>
      <c r="L24" s="81" t="s">
        <v>65</v>
      </c>
      <c r="M24" s="80" t="s">
        <v>66</v>
      </c>
      <c r="N24" s="80"/>
      <c r="O24" s="80"/>
      <c r="P24" s="76" t="s">
        <v>67</v>
      </c>
      <c r="Q24" s="82"/>
      <c r="R24" s="83">
        <v>40.0</v>
      </c>
      <c r="S24" s="83">
        <v>40.0</v>
      </c>
      <c r="T24" s="70" t="s">
        <v>39</v>
      </c>
      <c r="U24" s="70" t="s">
        <v>40</v>
      </c>
      <c r="V24" s="70" t="s">
        <v>40</v>
      </c>
      <c r="W24" s="70" t="s">
        <v>41</v>
      </c>
      <c r="X24" s="70" t="s">
        <v>42</v>
      </c>
      <c r="Y24" s="70" t="s">
        <v>43</v>
      </c>
      <c r="Z24" s="2"/>
      <c r="AA24" s="71"/>
      <c r="AB24" s="7"/>
      <c r="AC24" s="72"/>
      <c r="AD24" s="133"/>
      <c r="AE24" s="133"/>
      <c r="AF24" s="133"/>
      <c r="AG24" s="134"/>
      <c r="AH24" s="133"/>
      <c r="AI24" s="133"/>
      <c r="AJ24" s="133"/>
      <c r="AK24" s="133"/>
      <c r="AL24" s="133"/>
      <c r="AM24" s="133"/>
      <c r="AN24" s="2"/>
      <c r="AO24" s="2"/>
      <c r="AP24" s="2"/>
      <c r="AQ24" s="2"/>
    </row>
    <row r="25" ht="21.0" customHeight="1">
      <c r="A25" s="93"/>
      <c r="B25" s="10"/>
      <c r="C25" s="10"/>
      <c r="D25" s="10"/>
      <c r="E25" s="10"/>
      <c r="F25" s="10"/>
      <c r="G25" s="11"/>
      <c r="H25" s="1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25"/>
      <c r="U25" s="126"/>
      <c r="V25" s="126"/>
      <c r="W25" s="127"/>
      <c r="X25" s="128">
        <v>1.0</v>
      </c>
      <c r="Y25" s="135">
        <v>2.0</v>
      </c>
      <c r="Z25" s="2"/>
      <c r="AA25" s="89"/>
      <c r="AB25" s="14"/>
      <c r="AC25" s="47"/>
      <c r="AD25" s="90" t="s">
        <v>38</v>
      </c>
      <c r="AE25" s="7"/>
      <c r="AF25" s="8"/>
      <c r="AG25" s="91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21.0" customHeight="1">
      <c r="A26" s="93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94">
        <v>4.0</v>
      </c>
      <c r="U26" s="95">
        <v>5.0</v>
      </c>
      <c r="V26" s="105">
        <v>6.0</v>
      </c>
      <c r="W26" s="105">
        <v>7.0</v>
      </c>
      <c r="X26" s="130">
        <v>8.0</v>
      </c>
      <c r="Y26" s="98">
        <v>9.0</v>
      </c>
      <c r="Z26" s="2"/>
      <c r="AA26" s="99"/>
      <c r="AC26" s="100"/>
      <c r="AD26" s="101" t="s">
        <v>51</v>
      </c>
      <c r="AE26" s="102" t="s">
        <v>52</v>
      </c>
      <c r="AF26" s="103" t="s">
        <v>53</v>
      </c>
      <c r="AG26" s="91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93"/>
      <c r="B27" s="10"/>
      <c r="C27" s="10"/>
      <c r="D27" s="10"/>
      <c r="E27" s="10"/>
      <c r="F27" s="10"/>
      <c r="G27" s="11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94">
        <v>11.0</v>
      </c>
      <c r="U27" s="104">
        <v>12.0</v>
      </c>
      <c r="V27" s="95">
        <v>13.0</v>
      </c>
      <c r="W27" s="105">
        <v>14.0</v>
      </c>
      <c r="X27" s="105">
        <v>15.0</v>
      </c>
      <c r="Y27" s="106">
        <v>16.0</v>
      </c>
      <c r="Z27" s="2"/>
      <c r="AA27" s="99"/>
      <c r="AC27" s="100"/>
      <c r="AD27" s="107"/>
      <c r="AE27" s="108"/>
      <c r="AF27" s="109">
        <f t="shared" ref="AF27:AF28" si="3">AD27*AE27</f>
        <v>0</v>
      </c>
      <c r="AG27" s="110">
        <f>AF27+AF28</f>
        <v>0</v>
      </c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</row>
    <row r="28" ht="21.0" customHeight="1">
      <c r="A28" s="93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4">
        <v>18.0</v>
      </c>
      <c r="U28" s="95">
        <v>19.0</v>
      </c>
      <c r="V28" s="95">
        <v>20.0</v>
      </c>
      <c r="W28" s="95">
        <v>21.0</v>
      </c>
      <c r="X28" s="95">
        <v>22.0</v>
      </c>
      <c r="Y28" s="106">
        <v>23.0</v>
      </c>
      <c r="Z28" s="2"/>
      <c r="AA28" s="99"/>
      <c r="AC28" s="100"/>
      <c r="AD28" s="107"/>
      <c r="AE28" s="108"/>
      <c r="AF28" s="109">
        <f t="shared" si="3"/>
        <v>0</v>
      </c>
      <c r="AG28" s="111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</row>
    <row r="29" ht="21.0" customHeight="1">
      <c r="A29" s="112"/>
      <c r="B29" s="113"/>
      <c r="C29" s="113"/>
      <c r="D29" s="113"/>
      <c r="E29" s="113"/>
      <c r="F29" s="113"/>
      <c r="G29" s="114"/>
      <c r="H29" s="115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94">
        <v>25.0</v>
      </c>
      <c r="U29" s="95">
        <v>26.0</v>
      </c>
      <c r="V29" s="95">
        <v>27.0</v>
      </c>
      <c r="W29" s="95">
        <v>28.0</v>
      </c>
      <c r="X29" s="95">
        <v>29.0</v>
      </c>
      <c r="Y29" s="106">
        <v>30.0</v>
      </c>
      <c r="Z29" s="2"/>
      <c r="AA29" s="116"/>
      <c r="AB29" s="23"/>
      <c r="AC29" s="117"/>
      <c r="AD29" s="107"/>
      <c r="AE29" s="108"/>
      <c r="AF29" s="109"/>
      <c r="AG29" s="137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</row>
    <row r="30" ht="47.25" customHeight="1">
      <c r="A30" s="138" t="s">
        <v>68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40"/>
      <c r="P30" s="141" t="s">
        <v>69</v>
      </c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3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ht="47.25" customHeight="1">
      <c r="A31" s="144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6"/>
      <c r="P31" s="147" t="s">
        <v>70</v>
      </c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9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ht="54.75" customHeight="1">
      <c r="A32" s="150"/>
      <c r="B32" s="151"/>
      <c r="C32" s="151"/>
      <c r="D32" s="151"/>
      <c r="E32" s="151"/>
      <c r="F32" s="151"/>
      <c r="G32" s="151"/>
      <c r="H32" s="151"/>
      <c r="I32" s="152"/>
      <c r="J32" s="152"/>
      <c r="K32" s="152"/>
      <c r="L32" s="152"/>
      <c r="M32" s="153"/>
      <c r="N32" s="49"/>
      <c r="O32" s="50"/>
      <c r="P32" s="154" t="s">
        <v>71</v>
      </c>
      <c r="Q32" s="149"/>
      <c r="R32" s="155">
        <f>SUM(R13:R29)</f>
        <v>68</v>
      </c>
      <c r="S32" s="1"/>
      <c r="T32" s="156"/>
      <c r="U32" s="156"/>
      <c r="V32" s="156"/>
      <c r="W32" s="156"/>
      <c r="X32" s="156"/>
      <c r="Y32" s="157"/>
      <c r="Z32" s="157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2.75" customHeight="1">
      <c r="A33" s="158" t="s">
        <v>72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60"/>
      <c r="Z33" s="2"/>
      <c r="AA33" s="161" t="s">
        <v>37</v>
      </c>
      <c r="AB33" s="14"/>
      <c r="AC33" s="162"/>
      <c r="AD33" s="51" t="s">
        <v>38</v>
      </c>
      <c r="AE33" s="14"/>
      <c r="AF33" s="14"/>
      <c r="AG33" s="16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2.75" customHeight="1">
      <c r="A34" s="163" t="s">
        <v>73</v>
      </c>
      <c r="B34" s="49"/>
      <c r="C34" s="49"/>
      <c r="D34" s="164"/>
      <c r="E34" s="165" t="s">
        <v>74</v>
      </c>
      <c r="F34" s="164"/>
      <c r="G34" s="166" t="s">
        <v>75</v>
      </c>
      <c r="H34" s="167" t="s">
        <v>76</v>
      </c>
      <c r="I34" s="168" t="s">
        <v>31</v>
      </c>
      <c r="J34" s="169"/>
      <c r="K34" s="169"/>
      <c r="L34" s="169"/>
      <c r="M34" s="169"/>
      <c r="N34" s="170"/>
      <c r="O34" s="171"/>
      <c r="P34" s="172" t="s">
        <v>77</v>
      </c>
      <c r="Q34" s="173" t="s">
        <v>78</v>
      </c>
      <c r="R34" s="173" t="s">
        <v>79</v>
      </c>
      <c r="S34" s="166" t="s">
        <v>80</v>
      </c>
      <c r="T34" s="168" t="s">
        <v>81</v>
      </c>
      <c r="U34" s="169"/>
      <c r="V34" s="169"/>
      <c r="W34" s="169"/>
      <c r="X34" s="169"/>
      <c r="Y34" s="174"/>
      <c r="Z34" s="2"/>
      <c r="AA34" s="175"/>
      <c r="AC34" s="176"/>
      <c r="AD34" s="175"/>
      <c r="AG34" s="176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12.75" customHeight="1">
      <c r="A35" s="59"/>
      <c r="B35" s="57"/>
      <c r="C35" s="57"/>
      <c r="D35" s="61"/>
      <c r="E35" s="56"/>
      <c r="F35" s="61"/>
      <c r="G35" s="177"/>
      <c r="H35" s="177"/>
      <c r="I35" s="178" t="s">
        <v>39</v>
      </c>
      <c r="J35" s="178" t="s">
        <v>40</v>
      </c>
      <c r="K35" s="178" t="s">
        <v>40</v>
      </c>
      <c r="L35" s="178" t="s">
        <v>41</v>
      </c>
      <c r="M35" s="178" t="s">
        <v>42</v>
      </c>
      <c r="N35" s="179" t="s">
        <v>43</v>
      </c>
      <c r="O35" s="179" t="s">
        <v>44</v>
      </c>
      <c r="P35" s="177"/>
      <c r="Q35" s="177"/>
      <c r="R35" s="177"/>
      <c r="S35" s="177"/>
      <c r="T35" s="178" t="s">
        <v>39</v>
      </c>
      <c r="U35" s="178" t="s">
        <v>40</v>
      </c>
      <c r="V35" s="178" t="s">
        <v>40</v>
      </c>
      <c r="W35" s="178" t="s">
        <v>41</v>
      </c>
      <c r="X35" s="178" t="s">
        <v>42</v>
      </c>
      <c r="Y35" s="180" t="s">
        <v>43</v>
      </c>
      <c r="Z35" s="2"/>
      <c r="AA35" s="181"/>
      <c r="AB35" s="23"/>
      <c r="AC35" s="182"/>
      <c r="AD35" s="60"/>
      <c r="AE35" s="57"/>
      <c r="AF35" s="57"/>
      <c r="AG35" s="183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23.25" customHeight="1">
      <c r="A36" s="184" t="s">
        <v>82</v>
      </c>
      <c r="B36" s="185"/>
      <c r="C36" s="185"/>
      <c r="D36" s="79"/>
      <c r="E36" s="184" t="s">
        <v>83</v>
      </c>
      <c r="F36" s="79"/>
      <c r="G36" s="186" t="s">
        <v>84</v>
      </c>
      <c r="H36" s="187">
        <v>1444825.0</v>
      </c>
      <c r="I36" s="188" t="s">
        <v>85</v>
      </c>
      <c r="J36" s="188" t="s">
        <v>85</v>
      </c>
      <c r="K36" s="188" t="s">
        <v>85</v>
      </c>
      <c r="L36" s="188" t="s">
        <v>85</v>
      </c>
      <c r="M36" s="188" t="s">
        <v>85</v>
      </c>
      <c r="N36" s="188"/>
      <c r="O36" s="188"/>
      <c r="P36" s="186" t="s">
        <v>84</v>
      </c>
      <c r="Q36" s="189">
        <v>43087.0</v>
      </c>
      <c r="R36" s="189">
        <v>43091.0</v>
      </c>
      <c r="S36" s="83">
        <v>40.0</v>
      </c>
      <c r="T36" s="125"/>
      <c r="U36" s="126"/>
      <c r="V36" s="126"/>
      <c r="W36" s="127"/>
      <c r="X36" s="128">
        <v>1.0</v>
      </c>
      <c r="Y36" s="135">
        <v>2.0</v>
      </c>
      <c r="Z36" s="2"/>
      <c r="AA36" s="190"/>
      <c r="AB36" s="14"/>
      <c r="AC36" s="162"/>
      <c r="AD36" s="191" t="s">
        <v>38</v>
      </c>
      <c r="AE36" s="7"/>
      <c r="AF36" s="8"/>
      <c r="AG36" s="91"/>
      <c r="AH36" s="2"/>
      <c r="AI36" s="1"/>
      <c r="AJ36" s="1"/>
      <c r="AK36" s="1"/>
      <c r="AL36" s="1"/>
      <c r="AM36" s="1"/>
      <c r="AN36" s="1"/>
      <c r="AO36" s="1"/>
      <c r="AP36" s="2"/>
      <c r="AQ36" s="2"/>
    </row>
    <row r="37" ht="23.25" customHeight="1">
      <c r="A37" s="11"/>
      <c r="D37" s="12"/>
      <c r="E37" s="11"/>
      <c r="F37" s="1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94">
        <v>4.0</v>
      </c>
      <c r="U37" s="95">
        <v>5.0</v>
      </c>
      <c r="V37" s="95">
        <v>6.0</v>
      </c>
      <c r="W37" s="95">
        <v>7.0</v>
      </c>
      <c r="X37" s="130">
        <v>8.0</v>
      </c>
      <c r="Y37" s="98">
        <v>9.0</v>
      </c>
      <c r="Z37" s="2"/>
      <c r="AA37" s="11"/>
      <c r="AC37" s="176"/>
      <c r="AD37" s="192" t="s">
        <v>51</v>
      </c>
      <c r="AE37" s="102" t="s">
        <v>52</v>
      </c>
      <c r="AF37" s="103" t="s">
        <v>53</v>
      </c>
      <c r="AG37" s="91"/>
      <c r="AH37" s="2"/>
      <c r="AI37" s="1"/>
      <c r="AJ37" s="1"/>
      <c r="AK37" s="1"/>
      <c r="AL37" s="1"/>
      <c r="AM37" s="1"/>
      <c r="AN37" s="1"/>
      <c r="AO37" s="1"/>
      <c r="AP37" s="2"/>
      <c r="AQ37" s="2"/>
    </row>
    <row r="38" ht="23.25" customHeight="1">
      <c r="A38" s="11"/>
      <c r="D38" s="12"/>
      <c r="E38" s="11"/>
      <c r="F38" s="1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94">
        <v>11.0</v>
      </c>
      <c r="U38" s="104">
        <v>12.0</v>
      </c>
      <c r="V38" s="95">
        <v>13.0</v>
      </c>
      <c r="W38" s="95">
        <v>14.0</v>
      </c>
      <c r="X38" s="95">
        <v>15.0</v>
      </c>
      <c r="Y38" s="106">
        <v>16.0</v>
      </c>
      <c r="Z38" s="2"/>
      <c r="AA38" s="11"/>
      <c r="AC38" s="176"/>
      <c r="AD38" s="193"/>
      <c r="AE38" s="108"/>
      <c r="AF38" s="109">
        <f t="shared" ref="AF38:AF39" si="4">AD38*AE38</f>
        <v>0</v>
      </c>
      <c r="AG38" s="110">
        <f>AF38+AF39</f>
        <v>0</v>
      </c>
      <c r="AH38" s="2"/>
      <c r="AI38" s="1"/>
      <c r="AJ38" s="1"/>
      <c r="AK38" s="1"/>
      <c r="AL38" s="1"/>
      <c r="AM38" s="1"/>
      <c r="AN38" s="1"/>
      <c r="AO38" s="1"/>
      <c r="AP38" s="2"/>
      <c r="AQ38" s="2"/>
    </row>
    <row r="39" ht="23.25" customHeight="1">
      <c r="A39" s="11"/>
      <c r="D39" s="12"/>
      <c r="E39" s="11"/>
      <c r="F39" s="1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94">
        <v>18.0</v>
      </c>
      <c r="U39" s="105">
        <v>19.0</v>
      </c>
      <c r="V39" s="105">
        <v>20.0</v>
      </c>
      <c r="W39" s="105">
        <v>21.0</v>
      </c>
      <c r="X39" s="105">
        <v>22.0</v>
      </c>
      <c r="Y39" s="106">
        <v>23.0</v>
      </c>
      <c r="Z39" s="2"/>
      <c r="AA39" s="11"/>
      <c r="AC39" s="176"/>
      <c r="AD39" s="193"/>
      <c r="AE39" s="108"/>
      <c r="AF39" s="109">
        <f t="shared" si="4"/>
        <v>0</v>
      </c>
      <c r="AG39" s="111"/>
      <c r="AH39" s="2"/>
      <c r="AI39" s="1"/>
      <c r="AJ39" s="1"/>
      <c r="AK39" s="1"/>
      <c r="AL39" s="1"/>
      <c r="AM39" s="1"/>
      <c r="AN39" s="1"/>
      <c r="AO39" s="1"/>
      <c r="AP39" s="2"/>
      <c r="AQ39" s="2"/>
    </row>
    <row r="40" ht="23.25" customHeight="1">
      <c r="A40" s="114"/>
      <c r="B40" s="195"/>
      <c r="C40" s="195"/>
      <c r="D40" s="115"/>
      <c r="E40" s="114"/>
      <c r="F40" s="115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94">
        <v>25.0</v>
      </c>
      <c r="U40" s="95">
        <v>26.0</v>
      </c>
      <c r="V40" s="95">
        <v>27.0</v>
      </c>
      <c r="W40" s="95">
        <v>28.0</v>
      </c>
      <c r="X40" s="95">
        <v>29.0</v>
      </c>
      <c r="Y40" s="106">
        <v>30.0</v>
      </c>
      <c r="Z40" s="2"/>
      <c r="AA40" s="16"/>
      <c r="AB40" s="23"/>
      <c r="AC40" s="182"/>
      <c r="AD40" s="196"/>
      <c r="AE40" s="197"/>
      <c r="AF40" s="197">
        <f>AE40-AD40</f>
        <v>0</v>
      </c>
      <c r="AG40" s="198"/>
      <c r="AH40" s="2"/>
      <c r="AI40" s="1"/>
      <c r="AJ40" s="1"/>
      <c r="AK40" s="1"/>
      <c r="AL40" s="1"/>
      <c r="AM40" s="1"/>
      <c r="AN40" s="1"/>
      <c r="AO40" s="1"/>
      <c r="AP40" s="2"/>
      <c r="AQ40" s="2"/>
    </row>
    <row r="41" ht="23.25" customHeight="1">
      <c r="A41" s="184" t="s">
        <v>86</v>
      </c>
      <c r="B41" s="185"/>
      <c r="C41" s="185"/>
      <c r="D41" s="79"/>
      <c r="E41" s="184" t="s">
        <v>87</v>
      </c>
      <c r="F41" s="79"/>
      <c r="G41" s="186" t="s">
        <v>84</v>
      </c>
      <c r="H41" s="188" t="s">
        <v>88</v>
      </c>
      <c r="I41" s="188" t="s">
        <v>89</v>
      </c>
      <c r="J41" s="199" t="s">
        <v>89</v>
      </c>
      <c r="K41" s="199"/>
      <c r="L41" s="199"/>
      <c r="M41" s="199" t="s">
        <v>89</v>
      </c>
      <c r="N41" s="188"/>
      <c r="O41" s="188"/>
      <c r="P41" s="186" t="s">
        <v>84</v>
      </c>
      <c r="Q41" s="189">
        <v>43070.0</v>
      </c>
      <c r="R41" s="189">
        <v>43081.0</v>
      </c>
      <c r="S41" s="83">
        <v>30.0</v>
      </c>
      <c r="T41" s="125"/>
      <c r="U41" s="126"/>
      <c r="V41" s="126"/>
      <c r="W41" s="127"/>
      <c r="X41" s="200">
        <v>1.0</v>
      </c>
      <c r="Y41" s="95">
        <v>2.0</v>
      </c>
      <c r="Z41" s="2"/>
      <c r="AA41" s="190"/>
      <c r="AB41" s="14"/>
      <c r="AC41" s="162"/>
      <c r="AD41" s="191" t="s">
        <v>38</v>
      </c>
      <c r="AE41" s="7"/>
      <c r="AF41" s="8"/>
      <c r="AG41" s="91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3.25" customHeight="1">
      <c r="A42" s="11"/>
      <c r="D42" s="12"/>
      <c r="E42" s="11"/>
      <c r="F42" s="1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94">
        <v>4.0</v>
      </c>
      <c r="U42" s="105">
        <v>5.0</v>
      </c>
      <c r="V42" s="95">
        <v>6.0</v>
      </c>
      <c r="W42" s="95">
        <v>7.0</v>
      </c>
      <c r="X42" s="130">
        <v>8.0</v>
      </c>
      <c r="Y42" s="95">
        <v>9.0</v>
      </c>
      <c r="Z42" s="2"/>
      <c r="AA42" s="11"/>
      <c r="AC42" s="176"/>
      <c r="AD42" s="192" t="s">
        <v>51</v>
      </c>
      <c r="AE42" s="102" t="s">
        <v>52</v>
      </c>
      <c r="AF42" s="103" t="s">
        <v>53</v>
      </c>
      <c r="AG42" s="91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3.25" customHeight="1">
      <c r="A43" s="11"/>
      <c r="D43" s="12"/>
      <c r="E43" s="11"/>
      <c r="F43" s="1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94">
        <v>11.0</v>
      </c>
      <c r="U43" s="96">
        <v>12.0</v>
      </c>
      <c r="V43" s="201">
        <v>13.0</v>
      </c>
      <c r="W43" s="95">
        <v>14.0</v>
      </c>
      <c r="X43" s="95">
        <v>15.0</v>
      </c>
      <c r="Y43" s="95">
        <v>16.0</v>
      </c>
      <c r="Z43" s="2"/>
      <c r="AA43" s="11"/>
      <c r="AC43" s="176"/>
      <c r="AD43" s="193"/>
      <c r="AE43" s="108"/>
      <c r="AF43" s="109">
        <f t="shared" ref="AF43:AF44" si="5">AD43*AE43</f>
        <v>0</v>
      </c>
      <c r="AG43" s="110">
        <f>AF43+AF44</f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3.25" customHeight="1">
      <c r="A44" s="11"/>
      <c r="D44" s="12"/>
      <c r="E44" s="11"/>
      <c r="F44" s="1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94">
        <v>18.0</v>
      </c>
      <c r="U44" s="95">
        <v>19.0</v>
      </c>
      <c r="V44" s="95">
        <v>20.0</v>
      </c>
      <c r="W44" s="95">
        <v>21.0</v>
      </c>
      <c r="X44" s="95">
        <v>22.0</v>
      </c>
      <c r="Y44" s="106">
        <v>23.0</v>
      </c>
      <c r="Z44" s="2"/>
      <c r="AA44" s="11"/>
      <c r="AC44" s="176"/>
      <c r="AD44" s="193"/>
      <c r="AE44" s="108"/>
      <c r="AF44" s="109">
        <f t="shared" si="5"/>
        <v>0</v>
      </c>
      <c r="AG44" s="111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3.25" customHeight="1">
      <c r="A45" s="114"/>
      <c r="B45" s="195"/>
      <c r="C45" s="195"/>
      <c r="D45" s="115"/>
      <c r="E45" s="114"/>
      <c r="F45" s="115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94">
        <v>25.0</v>
      </c>
      <c r="U45" s="95">
        <v>26.0</v>
      </c>
      <c r="V45" s="95">
        <v>27.0</v>
      </c>
      <c r="W45" s="95">
        <v>28.0</v>
      </c>
      <c r="X45" s="95">
        <v>29.0</v>
      </c>
      <c r="Y45" s="106">
        <v>30.0</v>
      </c>
      <c r="Z45" s="2"/>
      <c r="AA45" s="16"/>
      <c r="AB45" s="23"/>
      <c r="AC45" s="182"/>
      <c r="AD45" s="196"/>
      <c r="AE45" s="197"/>
      <c r="AF45" s="197">
        <f>AE45-AD45</f>
        <v>0</v>
      </c>
      <c r="AG45" s="198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41.25" customHeight="1">
      <c r="A46" s="202"/>
      <c r="H46" s="100"/>
      <c r="I46" s="203" t="s">
        <v>90</v>
      </c>
      <c r="J46" s="142"/>
      <c r="K46" s="142"/>
      <c r="L46" s="142"/>
      <c r="M46" s="142"/>
      <c r="N46" s="142"/>
      <c r="O46" s="142"/>
      <c r="P46" s="142"/>
      <c r="Q46" s="143"/>
      <c r="R46" s="1"/>
      <c r="S46" s="155">
        <f>SUM(S36:S45)</f>
        <v>70</v>
      </c>
      <c r="T46" s="2"/>
      <c r="U46" s="1"/>
      <c r="V46" s="2"/>
      <c r="W46" s="2"/>
      <c r="X46" s="2"/>
      <c r="Y46" s="204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12.75" customHeight="1">
      <c r="A71" s="2"/>
      <c r="B71" s="2"/>
      <c r="C71" s="2"/>
      <c r="D71" s="2"/>
      <c r="E71" s="2"/>
      <c r="F71" s="1" t="s">
        <v>84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12.75" customHeight="1">
      <c r="A72" s="2"/>
      <c r="B72" s="2"/>
      <c r="C72" s="2"/>
      <c r="D72" s="2"/>
      <c r="E72" s="2"/>
      <c r="F72" s="1" t="s">
        <v>91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12.75" customHeight="1">
      <c r="A73" s="2"/>
      <c r="B73" s="2"/>
      <c r="C73" s="2"/>
      <c r="D73" s="2"/>
      <c r="E73" s="2"/>
      <c r="F73" s="1" t="s">
        <v>92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12.75" customHeight="1">
      <c r="A74" s="2"/>
      <c r="B74" s="2"/>
      <c r="C74" s="2"/>
      <c r="D74" s="2"/>
      <c r="E74" s="2"/>
      <c r="F74" s="1" t="s">
        <v>93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12.75" customHeight="1">
      <c r="A75" s="2"/>
      <c r="B75" s="2"/>
      <c r="C75" s="2"/>
      <c r="D75" s="2"/>
      <c r="E75" s="2"/>
      <c r="F75" s="1" t="s">
        <v>94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12.75" customHeight="1">
      <c r="A76" s="2"/>
      <c r="B76" s="2"/>
      <c r="C76" s="2"/>
      <c r="D76" s="2"/>
      <c r="E76" s="2"/>
      <c r="F76" s="1" t="s">
        <v>95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2.75" customHeight="1">
      <c r="A77" s="2"/>
      <c r="B77" s="2"/>
      <c r="C77" s="2"/>
      <c r="D77" s="2"/>
      <c r="E77" s="2"/>
      <c r="F77" s="1" t="s">
        <v>96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159">
    <mergeCell ref="E18:E23"/>
    <mergeCell ref="E13:E17"/>
    <mergeCell ref="E24:E29"/>
    <mergeCell ref="F24:F29"/>
    <mergeCell ref="G24:H29"/>
    <mergeCell ref="I24:I29"/>
    <mergeCell ref="F18:F23"/>
    <mergeCell ref="J13:J17"/>
    <mergeCell ref="G13:H17"/>
    <mergeCell ref="I13:I17"/>
    <mergeCell ref="G18:H23"/>
    <mergeCell ref="I18:I23"/>
    <mergeCell ref="A18:A23"/>
    <mergeCell ref="F13:F17"/>
    <mergeCell ref="D18:D23"/>
    <mergeCell ref="D13:D17"/>
    <mergeCell ref="C10:C11"/>
    <mergeCell ref="A24:A29"/>
    <mergeCell ref="B24:B29"/>
    <mergeCell ref="C24:C29"/>
    <mergeCell ref="D24:D29"/>
    <mergeCell ref="G41:G45"/>
    <mergeCell ref="H41:H45"/>
    <mergeCell ref="A46:H46"/>
    <mergeCell ref="L41:L45"/>
    <mergeCell ref="J41:J45"/>
    <mergeCell ref="G34:G35"/>
    <mergeCell ref="E34:F35"/>
    <mergeCell ref="H34:H35"/>
    <mergeCell ref="I34:N34"/>
    <mergeCell ref="E10:E11"/>
    <mergeCell ref="G10:H11"/>
    <mergeCell ref="K13:K17"/>
    <mergeCell ref="K18:K23"/>
    <mergeCell ref="M18:M23"/>
    <mergeCell ref="N18:N23"/>
    <mergeCell ref="J24:J29"/>
    <mergeCell ref="K24:K29"/>
    <mergeCell ref="L18:L23"/>
    <mergeCell ref="O13:O17"/>
    <mergeCell ref="N13:N17"/>
    <mergeCell ref="M13:M17"/>
    <mergeCell ref="J18:J23"/>
    <mergeCell ref="I10:N10"/>
    <mergeCell ref="N24:N29"/>
    <mergeCell ref="L13:L17"/>
    <mergeCell ref="B13:B17"/>
    <mergeCell ref="C13:C17"/>
    <mergeCell ref="B18:B23"/>
    <mergeCell ref="C18:C23"/>
    <mergeCell ref="A13:A17"/>
    <mergeCell ref="L24:L29"/>
    <mergeCell ref="M24:M29"/>
    <mergeCell ref="G4:O4"/>
    <mergeCell ref="G5:O5"/>
    <mergeCell ref="D10:D11"/>
    <mergeCell ref="F10:F11"/>
    <mergeCell ref="R10:R11"/>
    <mergeCell ref="S10:S11"/>
    <mergeCell ref="G7:Y7"/>
    <mergeCell ref="P8:X8"/>
    <mergeCell ref="A9:Y9"/>
    <mergeCell ref="A10:A11"/>
    <mergeCell ref="B10:B11"/>
    <mergeCell ref="B2:C4"/>
    <mergeCell ref="B5:C7"/>
    <mergeCell ref="X3:Y3"/>
    <mergeCell ref="X4:Y6"/>
    <mergeCell ref="D2:Y2"/>
    <mergeCell ref="P6:W6"/>
    <mergeCell ref="A2:A7"/>
    <mergeCell ref="G3:O3"/>
    <mergeCell ref="G6:O6"/>
    <mergeCell ref="D3:F7"/>
    <mergeCell ref="AA12:AC12"/>
    <mergeCell ref="AA13:AC17"/>
    <mergeCell ref="AD10:AG11"/>
    <mergeCell ref="AD13:AF13"/>
    <mergeCell ref="AG15:AG16"/>
    <mergeCell ref="AA10:AC11"/>
    <mergeCell ref="AD18:AF18"/>
    <mergeCell ref="AA33:AC35"/>
    <mergeCell ref="AD33:AG35"/>
    <mergeCell ref="AA41:AC45"/>
    <mergeCell ref="AD36:AF36"/>
    <mergeCell ref="AG38:AG39"/>
    <mergeCell ref="AD41:AF41"/>
    <mergeCell ref="AG43:AG44"/>
    <mergeCell ref="AA36:AC40"/>
    <mergeCell ref="AA18:AC18"/>
    <mergeCell ref="AA19:AC23"/>
    <mergeCell ref="AA24:AC24"/>
    <mergeCell ref="AA25:AC29"/>
    <mergeCell ref="AD25:AF25"/>
    <mergeCell ref="AG27:AG28"/>
    <mergeCell ref="AG20:AG21"/>
    <mergeCell ref="P24:P29"/>
    <mergeCell ref="Q24:Q29"/>
    <mergeCell ref="O18:O23"/>
    <mergeCell ref="R18:R23"/>
    <mergeCell ref="P18:P23"/>
    <mergeCell ref="Q18:Q23"/>
    <mergeCell ref="S18:S23"/>
    <mergeCell ref="R24:R29"/>
    <mergeCell ref="S24:S29"/>
    <mergeCell ref="T19:W19"/>
    <mergeCell ref="T25:W25"/>
    <mergeCell ref="P13:P17"/>
    <mergeCell ref="R13:R17"/>
    <mergeCell ref="Q13:Q17"/>
    <mergeCell ref="P10:P11"/>
    <mergeCell ref="Q10:Q11"/>
    <mergeCell ref="O24:O29"/>
    <mergeCell ref="P3:W3"/>
    <mergeCell ref="P4:W4"/>
    <mergeCell ref="P5:W5"/>
    <mergeCell ref="T10:Y11"/>
    <mergeCell ref="T13:W13"/>
    <mergeCell ref="S13:S17"/>
    <mergeCell ref="S34:S35"/>
    <mergeCell ref="T34:Y34"/>
    <mergeCell ref="P34:P35"/>
    <mergeCell ref="Q34:Q35"/>
    <mergeCell ref="T36:W36"/>
    <mergeCell ref="P32:Q32"/>
    <mergeCell ref="P30:AG30"/>
    <mergeCell ref="P31:AG31"/>
    <mergeCell ref="R34:R35"/>
    <mergeCell ref="E36:F40"/>
    <mergeCell ref="A41:D45"/>
    <mergeCell ref="E41:F45"/>
    <mergeCell ref="A36:D40"/>
    <mergeCell ref="K41:K45"/>
    <mergeCell ref="I46:Q46"/>
    <mergeCell ref="O41:O45"/>
    <mergeCell ref="P41:P45"/>
    <mergeCell ref="Q41:Q45"/>
    <mergeCell ref="T41:W41"/>
    <mergeCell ref="G36:G40"/>
    <mergeCell ref="A34:D35"/>
    <mergeCell ref="N41:N45"/>
    <mergeCell ref="N36:N40"/>
    <mergeCell ref="Q36:Q40"/>
    <mergeCell ref="R36:R40"/>
    <mergeCell ref="R41:R45"/>
    <mergeCell ref="S41:S45"/>
    <mergeCell ref="P36:P40"/>
    <mergeCell ref="S36:S40"/>
    <mergeCell ref="M41:M45"/>
    <mergeCell ref="M36:M40"/>
    <mergeCell ref="K36:K40"/>
    <mergeCell ref="L36:L40"/>
    <mergeCell ref="H36:H40"/>
    <mergeCell ref="A30:O31"/>
    <mergeCell ref="J36:J40"/>
    <mergeCell ref="I41:I45"/>
    <mergeCell ref="I36:I40"/>
    <mergeCell ref="M32:O32"/>
    <mergeCell ref="O36:O40"/>
  </mergeCells>
  <dataValidations>
    <dataValidation type="list" allowBlank="1" showErrorMessage="1" sqref="F71:F77">
      <formula1>$A$1</formula1>
    </dataValidation>
    <dataValidation type="list" allowBlank="1" showErrorMessage="1" sqref="G36 P36 G41 P41">
      <formula1>$F$71:$F$77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