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<sst xmlns="http://schemas.openxmlformats.org/spreadsheetml/2006/main" count="186" uniqueCount="91">
  <si>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</si>
  <si>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</si>
  <si>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</si>
  <si>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</si>
  <si>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</si>
  <si>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</si>
  <si>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</si>
  <si>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</si>
  <si>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</si>
  <si>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</si>
  <si>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</si>
  <si>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</si>
  <si>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</si>
  <si>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</si>
  <si>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</si>
  <si>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</si>
  <si>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JULIÁN ALBERTO PAZ ALARCÓN</t>
  </si>
  <si>
    <t>jpaza@sena.edu.co</t>
  </si>
  <si>
    <t>Viernes 01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</si>
  <si>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</si>
  <si>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</si>
  <si>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</si>
  <si>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</si>
  <si>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</si>
  <si>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</si>
  <si>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</si>
  <si>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</si>
  <si>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</si>
  <si>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</si>
  <si>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</si>
  <si>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</si>
  <si>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</si>
  <si>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</si>
  <si>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</si>
  <si>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</si>
  <si>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</si>
  <si>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</si>
  <si>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</si>
  <si>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</si>
  <si>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</si>
  <si>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</si>
  <si>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</si>
  <si>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</si>
  <si>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</si>
  <si>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DESARROLLO GRÁFICO DE PROYECTOS DE ARQUITECTURA E INGENIERÍA</t>
  </si>
  <si>
    <t>REALIZAR AXONOMETRÍAS EMPLEANDO LAS HERRAMIENTAS DE PRECISIÓN.</t>
  </si>
  <si>
    <t xml:space="preserve"> EXPRESAR INFORMACIÓN DE PROYECTOS DE CONSTRUCCIÓN DE CONFORMIDAD CON ESPECIFICACIONES, NORMAS Y TÉCNICAS DE REPRESENTACIÓN GRÁFICA
TÉCNICAS Y SOFTWARE.</t>
  </si>
  <si>
    <t>REPRESENTAR GRÁFICAMENTE PROYECTOS ARQUITECTÓNICOS A PARTIR DE TÉCNICAS DE DIBUJO MANUAL, SEGÚN NORMAS Y ESPECIFICACIONES
ESPECIFICACIONES Y TÉCNICAS DE PRESENTACIÓN.</t>
  </si>
  <si>
    <t>13:00  16:00</t>
  </si>
  <si>
    <t>13:00  19:00</t>
  </si>
  <si>
    <t>CTPI 203</t>
  </si>
  <si>
    <t>dias</t>
  </si>
  <si>
    <t>horas</t>
  </si>
  <si>
    <t>=</t>
  </si>
  <si>
    <t>AUTOCAD 2D</t>
  </si>
  <si>
    <t>REALIZAR OBJETOS MECÁNICOS TENIENDO EN CUENTA LAS HERRAMIENTAS BÁSICAS 2D</t>
  </si>
  <si>
    <t>DESARROLLAR TÉCNICAS DE PRESENTACIÓN VIRTUAL EN PROYECTOS DE CONSTRUCCIÓN CONFORME CON PLANOS, NORMAS, ESPECIFICACIONES Y PROGRAMAS.</t>
  </si>
  <si>
    <t>DIBUJAR EN AUTOCAD PLANOS ARQUITECTONICOS Y MECÀNICOS</t>
  </si>
  <si>
    <t>8:00
13:00</t>
  </si>
  <si>
    <t>SEDE SUR SALON 106</t>
  </si>
  <si>
    <t>8:00
12:00</t>
  </si>
  <si>
    <t>CASA MUSEO GILLERMO VALENCIA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</si>
  <si>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</si>
  <si>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</si>
  <si>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</si>
  <si>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</si>
  <si>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</si>
  <si>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</si>
  <si>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</si>
  <si>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</si>
  <si>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</si>
  <si>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</si>
  <si>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</si>
  <si>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</si>
  <si>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</si>
  <si>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</si>
  <si>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2017</t>
  </si>
  <si>
    <t>En cumplimiento de la jornada laboral de instructor es necesario reportar las horas de alistamiento a la formación  como  desarrollo curricular</t>
  </si>
  <si>
    <t>08:00 10:30</t>
  </si>
  <si>
    <t>ACADEMICA</t>
  </si>
  <si>
    <t>DISEÑAR LOS AMBIENTES Y DEMAS ESPACIOS NECESARIOS PARA EL MEJORAMIENTO DE LA INFRAESTRUCTURA DEL CENTRO DE TELEINFORMATICA Y PRODUCCIÓN INDUSTRIA</t>
  </si>
  <si>
    <t>Para la ejecución de las obras del centro, se elaboran y ajustan los diseños arquitectónicos y estructurales de los espacios y ambientes de la institución.</t>
  </si>
  <si>
    <t>Desarrollo Curricular</t>
  </si>
  <si>
    <t>08:00 10:00</t>
  </si>
  <si>
    <t>TOTAL HORAS OTRAS ACTIVIDADES</t>
  </si>
  <si>
    <t>Diseño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</si>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</sst>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3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2.0"/>
      <color rgb="FF000000"/>
      <name val="Calibri"/>
    </font>
    <font>
      <sz val="12.0"/>
      <color rgb="FF000000"/>
      <name val="Calibri"/>
    </font>
    <font>
      <sz val="10.0"/>
      <color rgb="FF000000"/>
      <name val="Calibri"/>
    </font>
    <font>
      <sz val="11.0"/>
      <color rgb="FF000000"/>
      <name val="Calibri"/>
    </font>
    <font>
      <b/>
      <sz val="36.0"/>
      <name val="Calibri"/>
    </font>
    <font>
      <sz val="20.0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sz val="14.0"/>
      <name val="Calibri"/>
    </font>
    <font>
      <b/>
      <sz val="14.0"/>
      <color rgb="FF000000"/>
      <name val="Calibri"/>
    </font>
    <font>
      <b/>
      <sz val="24.0"/>
      <name val="Calibri"/>
    </font>
    <font>
      <b/>
      <sz val="36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1.0"/>
      <name val="Calibri"/>
    </font>
    <font>
      <sz val="12.0"/>
      <color rgb="FF000000"/>
      <name val="Arial"/>
    </font>
    <font>
      <b/>
      <sz val="10.0"/>
      <color rgb="FF000000"/>
      <name val="Calibri"/>
    </font>
    <font>
      <b/>
      <sz val="48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11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1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6" fillId="0" fontId="25" numFmtId="0" xfId="0" applyAlignment="1" applyBorder="1" applyFont="1">
      <alignment horizontal="center" shrinkToFit="0" vertical="center" wrapText="1"/>
    </xf>
    <xf borderId="46" fillId="0" fontId="26" numFmtId="0" xfId="0" applyAlignment="1" applyBorder="1" applyFont="1">
      <alignment horizontal="center" shrinkToFit="0" vertical="center" wrapText="1"/>
    </xf>
    <xf borderId="25" fillId="0" fontId="27" numFmtId="0" xfId="0" applyAlignment="1" applyBorder="1" applyFont="1">
      <alignment horizontal="center" shrinkToFit="0" vertical="center" wrapText="1"/>
    </xf>
    <xf borderId="47" fillId="0" fontId="2" numFmtId="0" xfId="0" applyBorder="1" applyFont="1"/>
    <xf borderId="48" fillId="6" fontId="28" numFmtId="0" xfId="0" applyAlignment="1" applyBorder="1" applyFill="1" applyFont="1">
      <alignment horizontal="center" shrinkToFit="0" vertical="center" wrapText="1"/>
    </xf>
    <xf borderId="46" fillId="0" fontId="29" numFmtId="20" xfId="0" applyAlignment="1" applyBorder="1" applyFont="1" applyNumberFormat="1">
      <alignment horizontal="center" shrinkToFit="0" vertical="center" wrapText="1"/>
    </xf>
    <xf borderId="46" fillId="0" fontId="30" numFmtId="20" xfId="0" applyAlignment="1" applyBorder="1" applyFont="1" applyNumberFormat="1">
      <alignment horizontal="center" shrinkToFit="0" vertical="center" wrapText="1"/>
    </xf>
    <xf borderId="49" fillId="0" fontId="31" numFmtId="0" xfId="0" applyAlignment="1" applyBorder="1" applyFont="1">
      <alignment horizontal="center" shrinkToFit="0" vertical="center" wrapText="1"/>
    </xf>
    <xf borderId="46" fillId="0" fontId="32" numFmtId="0" xfId="0" applyAlignment="1" applyBorder="1" applyFont="1">
      <alignment horizontal="center" shrinkToFit="0" vertical="center" wrapText="1"/>
    </xf>
    <xf borderId="49" fillId="0" fontId="33" numFmtId="0" xfId="0" applyAlignment="1" applyBorder="1" applyFont="1">
      <alignment horizontal="center" shrinkToFit="0" vertical="center" wrapText="1"/>
    </xf>
    <xf borderId="46" fillId="0" fontId="34" numFmtId="0" xfId="0" applyAlignment="1" applyBorder="1" applyFont="1">
      <alignment horizontal="center" shrinkToFit="0" vertical="center" wrapText="1"/>
    </xf>
    <xf borderId="31" fillId="0" fontId="25" numFmtId="0" xfId="0" applyAlignment="1" applyBorder="1" applyFont="1">
      <alignment horizontal="center" shrinkToFit="0" vertical="center" wrapText="1"/>
    </xf>
    <xf borderId="50" fillId="7" fontId="9" numFmtId="0" xfId="0" applyAlignment="1" applyBorder="1" applyFill="1" applyFont="1">
      <alignment horizontal="center" shrinkToFit="0" vertical="center" wrapText="1"/>
    </xf>
    <xf borderId="51" fillId="8" fontId="9" numFmtId="0" xfId="0" applyAlignment="1" applyBorder="1" applyFill="1" applyFont="1">
      <alignment horizontal="center" vertical="center"/>
    </xf>
    <xf borderId="52" fillId="2" fontId="0" numFmtId="0" xfId="0" applyBorder="1" applyFont="1"/>
    <xf borderId="1" fillId="2" fontId="35" numFmtId="0" xfId="0" applyBorder="1" applyFont="1"/>
    <xf borderId="53" fillId="0" fontId="2" numFmtId="0" xfId="0" applyBorder="1" applyFont="1"/>
    <xf borderId="54" fillId="0" fontId="2" numFmtId="0" xfId="0" applyBorder="1" applyFont="1"/>
    <xf borderId="55" fillId="0" fontId="2" numFmtId="0" xfId="0" applyBorder="1" applyFont="1"/>
    <xf borderId="31" fillId="6" fontId="25" numFmtId="0" xfId="0" applyAlignment="1" applyBorder="1" applyFont="1">
      <alignment horizontal="center" shrinkToFit="0" vertical="center" wrapText="1"/>
    </xf>
    <xf borderId="56" fillId="0" fontId="2" numFmtId="0" xfId="0" applyBorder="1" applyFont="1"/>
    <xf borderId="57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57" fillId="2" fontId="36" numFmtId="0" xfId="0" applyAlignment="1" applyBorder="1" applyFont="1">
      <alignment horizontal="center" vertical="center"/>
    </xf>
    <xf borderId="31" fillId="2" fontId="36" numFmtId="0" xfId="0" applyAlignment="1" applyBorder="1" applyFont="1">
      <alignment horizontal="center" vertical="center"/>
    </xf>
    <xf borderId="31" fillId="5" fontId="36" numFmtId="0" xfId="0" applyAlignment="1" applyBorder="1" applyFont="1">
      <alignment horizontal="center" vertical="center"/>
    </xf>
    <xf borderId="58" fillId="5" fontId="36" numFmtId="0" xfId="0" applyAlignment="1" applyBorder="1" applyFont="1">
      <alignment horizontal="center" vertical="center"/>
    </xf>
    <xf borderId="59" fillId="0" fontId="2" numFmtId="0" xfId="0" applyBorder="1" applyFont="1"/>
    <xf borderId="57" fillId="9" fontId="36" numFmtId="2" xfId="0" applyAlignment="1" applyBorder="1" applyFill="1" applyFont="1" applyNumberFormat="1">
      <alignment horizontal="center" vertical="center"/>
    </xf>
    <xf borderId="31" fillId="9" fontId="36" numFmtId="2" xfId="0" applyAlignment="1" applyBorder="1" applyFont="1" applyNumberForma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66" fillId="0" fontId="2" numFmtId="0" xfId="0" applyBorder="1" applyFont="1"/>
    <xf borderId="67" fillId="0" fontId="2" numFmtId="0" xfId="0" applyBorder="1" applyFont="1"/>
    <xf borderId="52" fillId="2" fontId="35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49" fillId="0" fontId="37" numFmtId="0" xfId="0" applyAlignment="1" applyBorder="1" applyFont="1">
      <alignment horizontal="center"/>
    </xf>
    <xf borderId="48" fillId="6" fontId="28" numFmtId="20" xfId="0" applyAlignment="1" applyBorder="1" applyFont="1" applyNumberFormat="1">
      <alignment horizontal="center" shrinkToFit="0" vertical="center" wrapText="1"/>
    </xf>
    <xf borderId="49" fillId="0" fontId="31" numFmtId="0" xfId="0" applyAlignment="1" applyBorder="1" applyFont="1">
      <alignment horizontal="center"/>
    </xf>
    <xf borderId="68" fillId="4" fontId="19" numFmtId="0" xfId="0" applyAlignment="1" applyBorder="1" applyFont="1">
      <alignment horizontal="center" vertical="center"/>
    </xf>
    <xf borderId="69" fillId="4" fontId="19" numFmtId="0" xfId="0" applyAlignment="1" applyBorder="1" applyFont="1">
      <alignment horizontal="center" vertical="center"/>
    </xf>
    <xf borderId="70" fillId="4" fontId="19" numFmtId="0" xfId="0" applyAlignment="1" applyBorder="1" applyFont="1">
      <alignment horizontal="center" vertical="center"/>
    </xf>
    <xf borderId="71" fillId="5" fontId="35" numFmtId="0" xfId="0" applyBorder="1" applyFont="1"/>
    <xf borderId="31" fillId="5" fontId="35" numFmtId="0" xfId="0" applyBorder="1" applyFont="1"/>
    <xf borderId="72" fillId="5" fontId="35" numFmtId="0" xfId="0" applyBorder="1" applyFont="1"/>
    <xf borderId="50" fillId="7" fontId="35" numFmtId="0" xfId="0" applyAlignment="1" applyBorder="1" applyFont="1">
      <alignment horizontal="center"/>
    </xf>
    <xf borderId="1" fillId="2" fontId="38" numFmtId="0" xfId="0" applyBorder="1" applyFont="1"/>
    <xf borderId="52" fillId="2" fontId="38" numFmtId="0" xfId="0" applyBorder="1" applyFont="1"/>
    <xf borderId="1" fillId="2" fontId="25" numFmtId="0" xfId="0" applyBorder="1" applyFont="1"/>
    <xf borderId="48" fillId="0" fontId="28" numFmtId="20" xfId="0" applyAlignment="1" applyBorder="1" applyFont="1" applyNumberFormat="1">
      <alignment horizontal="center" shrinkToFit="0" vertical="center" wrapText="1"/>
    </xf>
    <xf borderId="31" fillId="0" fontId="19" numFmtId="0" xfId="0" applyAlignment="1" applyBorder="1" applyFont="1">
      <alignment horizontal="center" vertical="center"/>
    </xf>
    <xf borderId="52" fillId="2" fontId="25" numFmtId="0" xfId="0" applyBorder="1" applyFont="1"/>
    <xf borderId="45" fillId="0" fontId="30" numFmtId="0" xfId="0" applyAlignment="1" applyBorder="1" applyFont="1">
      <alignment horizontal="center" shrinkToFit="0" vertical="center" wrapText="1"/>
    </xf>
    <xf borderId="46" fillId="0" fontId="30" numFmtId="0" xfId="0" applyAlignment="1" applyBorder="1" applyFont="1">
      <alignment horizontal="center" shrinkToFit="0" vertical="center" wrapText="1"/>
    </xf>
    <xf borderId="46" fillId="0" fontId="39" numFmtId="0" xfId="0" applyAlignment="1" applyBorder="1" applyFont="1">
      <alignment horizontal="center" shrinkToFit="0" vertical="center" wrapText="1"/>
    </xf>
    <xf borderId="73" fillId="0" fontId="30" numFmtId="0" xfId="0" applyAlignment="1" applyBorder="1" applyFont="1">
      <alignment horizontal="center" shrinkToFit="0" vertical="center" wrapText="1"/>
    </xf>
    <xf borderId="74" fillId="0" fontId="2" numFmtId="0" xfId="0" applyBorder="1" applyFont="1"/>
    <xf borderId="75" fillId="0" fontId="2" numFmtId="0" xfId="0" applyBorder="1" applyFont="1"/>
    <xf borderId="76" fillId="0" fontId="2" numFmtId="0" xfId="0" applyBorder="1" applyFont="1"/>
    <xf borderId="77" fillId="0" fontId="2" numFmtId="0" xfId="0" applyBorder="1" applyFont="1"/>
    <xf borderId="78" fillId="0" fontId="2" numFmtId="0" xfId="0" applyBorder="1" applyFont="1"/>
    <xf borderId="79" fillId="9" fontId="36" numFmtId="2" xfId="0" applyAlignment="1" applyBorder="1" applyFont="1" applyNumberFormat="1">
      <alignment horizontal="center" vertical="center"/>
    </xf>
    <xf borderId="80" fillId="9" fontId="36" numFmtId="2" xfId="0" applyAlignment="1" applyBorder="1" applyFont="1" applyNumberFormat="1">
      <alignment horizontal="center" vertical="center"/>
    </xf>
    <xf borderId="81" fillId="2" fontId="40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83" fillId="0" fontId="2" numFmtId="0" xfId="0" applyBorder="1" applyFont="1"/>
    <xf borderId="84" fillId="2" fontId="27" numFmtId="0" xfId="0" applyAlignment="1" applyBorder="1" applyFont="1">
      <alignment horizontal="center" shrinkToFit="0" vertical="center" wrapText="1"/>
    </xf>
    <xf borderId="85" fillId="0" fontId="2" numFmtId="0" xfId="0" applyBorder="1" applyFont="1"/>
    <xf borderId="86" fillId="0" fontId="2" numFmtId="0" xfId="0" applyBorder="1" applyFont="1"/>
    <xf borderId="87" fillId="0" fontId="2" numFmtId="0" xfId="0" applyBorder="1" applyFont="1"/>
    <xf borderId="88" fillId="2" fontId="27" numFmtId="0" xfId="0" applyAlignment="1" applyBorder="1" applyFont="1">
      <alignment horizontal="center"/>
    </xf>
    <xf borderId="89" fillId="0" fontId="2" numFmtId="0" xfId="0" applyBorder="1" applyFont="1"/>
    <xf borderId="90" fillId="0" fontId="2" numFmtId="0" xfId="0" applyBorder="1" applyFont="1"/>
    <xf borderId="91" fillId="2" fontId="20" numFmtId="0" xfId="0" applyBorder="1" applyFont="1"/>
    <xf borderId="92" fillId="2" fontId="38" numFmtId="0" xfId="0" applyAlignment="1" applyBorder="1" applyFont="1">
      <alignment horizontal="center" shrinkToFit="0" vertical="center" wrapText="1"/>
    </xf>
    <xf borderId="92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8" fillId="4" fontId="1" numFmtId="0" xfId="0" applyAlignment="1" applyBorder="1" applyFont="1">
      <alignment horizontal="center" shrinkToFit="0" vertical="center" wrapText="1"/>
    </xf>
    <xf borderId="93" fillId="4" fontId="41" numFmtId="0" xfId="0" applyAlignment="1" applyBorder="1" applyFont="1">
      <alignment horizontal="center" vertical="center"/>
    </xf>
    <xf borderId="94" fillId="2" fontId="38" numFmtId="0" xfId="0" applyAlignment="1" applyBorder="1" applyFont="1">
      <alignment vertical="center"/>
    </xf>
    <xf borderId="1" fillId="2" fontId="38" numFmtId="0" xfId="0" applyAlignment="1" applyBorder="1" applyFont="1">
      <alignment horizontal="center" shrinkToFit="0" vertical="center" wrapText="1"/>
    </xf>
    <xf borderId="95" fillId="3" fontId="3" numFmtId="0" xfId="0" applyAlignment="1" applyBorder="1" applyFont="1">
      <alignment vertical="center"/>
    </xf>
    <xf borderId="94" fillId="3" fontId="3" numFmtId="0" xfId="0" applyAlignment="1" applyBorder="1" applyFont="1">
      <alignment vertical="center"/>
    </xf>
    <xf borderId="96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97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98" fillId="4" fontId="14" numFmtId="0" xfId="0" applyAlignment="1" applyBorder="1" applyFont="1">
      <alignment horizontal="center" shrinkToFit="0" vertical="center" wrapText="1"/>
    </xf>
    <xf borderId="49" fillId="4" fontId="14" numFmtId="0" xfId="0" applyAlignment="1" applyBorder="1" applyFont="1">
      <alignment horizontal="center" shrinkToFit="0" vertical="center" wrapText="1"/>
    </xf>
    <xf borderId="49" fillId="4" fontId="42" numFmtId="0" xfId="0" applyAlignment="1" applyBorder="1" applyFont="1">
      <alignment horizontal="center" shrinkToFit="0" vertical="center" wrapText="1"/>
    </xf>
    <xf borderId="99" fillId="4" fontId="14" numFmtId="0" xfId="0" applyAlignment="1" applyBorder="1" applyFont="1">
      <alignment horizontal="center" shrinkToFit="0" vertical="center" wrapText="1"/>
    </xf>
    <xf borderId="100" fillId="0" fontId="2" numFmtId="0" xfId="0" applyBorder="1" applyFont="1"/>
    <xf borderId="101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49" fillId="4" fontId="16" numFmtId="0" xfId="0" applyAlignment="1" applyBorder="1" applyFont="1">
      <alignment horizontal="center" shrinkToFit="0" vertical="center" wrapText="1"/>
    </xf>
    <xf borderId="49" fillId="4" fontId="17" numFmtId="0" xfId="0" applyAlignment="1" applyBorder="1" applyFont="1">
      <alignment horizontal="center" shrinkToFit="0" vertical="center" wrapText="1"/>
    </xf>
    <xf borderId="102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105" fillId="0" fontId="2" numFmtId="0" xfId="0" applyBorder="1" applyFont="1"/>
    <xf borderId="80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106" fillId="4" fontId="14" numFmtId="0" xfId="0" applyAlignment="1" applyBorder="1" applyFont="1">
      <alignment horizontal="center" vertical="center"/>
    </xf>
    <xf borderId="107" fillId="0" fontId="2" numFmtId="0" xfId="0" applyBorder="1" applyFont="1"/>
    <xf borderId="108" fillId="0" fontId="2" numFmtId="0" xfId="0" applyBorder="1" applyFont="1"/>
    <xf borderId="109" fillId="0" fontId="2" numFmtId="0" xfId="0" applyBorder="1" applyFont="1"/>
    <xf borderId="73" fillId="0" fontId="39" numFmtId="0" xfId="0" applyAlignment="1" applyBorder="1" applyFont="1">
      <alignment horizontal="center" shrinkToFit="0" vertical="center" wrapText="1"/>
    </xf>
    <xf borderId="110" fillId="0" fontId="2" numFmtId="0" xfId="0" applyBorder="1" applyFont="1"/>
    <xf borderId="46" fillId="6" fontId="39" numFmtId="20" xfId="0" applyAlignment="1" applyBorder="1" applyFont="1" applyNumberFormat="1">
      <alignment horizontal="center" shrinkToFit="0" vertical="center" wrapText="1"/>
    </xf>
    <xf borderId="8" fillId="0" fontId="0" numFmtId="0" xfId="0" applyAlignment="1" applyBorder="1" applyFont="1">
      <alignment horizontal="center"/>
    </xf>
    <xf borderId="46" fillId="0" fontId="39" numFmtId="20" xfId="0" applyAlignment="1" applyBorder="1" applyFont="1" applyNumberFormat="1">
      <alignment horizontal="center" shrinkToFit="0" vertical="center" wrapText="1"/>
    </xf>
    <xf borderId="46" fillId="0" fontId="30" numFmtId="14" xfId="0" applyAlignment="1" applyBorder="1" applyFont="1" applyNumberFormat="1">
      <alignment horizontal="center" shrinkToFit="0" vertical="center" wrapText="1"/>
    </xf>
    <xf borderId="46" fillId="0" fontId="32" numFmtId="14" xfId="0" applyAlignment="1" applyBorder="1" applyFont="1" applyNumberFormat="1">
      <alignment horizontal="center" shrinkToFit="0" vertical="center" wrapText="1"/>
    </xf>
    <xf borderId="3" fillId="7" fontId="35" numFmtId="0" xfId="0" applyAlignment="1" applyBorder="1" applyFont="1">
      <alignment horizontal="center"/>
    </xf>
    <xf borderId="41" fillId="8" fontId="9" numFmtId="0" xfId="0" applyAlignment="1" applyBorder="1" applyFont="1">
      <alignment horizontal="center" vertical="center"/>
    </xf>
    <xf borderId="71" fillId="5" fontId="9" numFmtId="0" xfId="0" applyAlignment="1" applyBorder="1" applyFont="1">
      <alignment horizontal="center" vertical="center"/>
    </xf>
    <xf borderId="71" fillId="2" fontId="36" numFmtId="0" xfId="0" applyAlignment="1" applyBorder="1" applyFont="1">
      <alignment horizontal="center" vertical="center"/>
    </xf>
    <xf borderId="111" fillId="0" fontId="2" numFmtId="0" xfId="0" applyBorder="1" applyFont="1"/>
    <xf borderId="112" fillId="0" fontId="2" numFmtId="0" xfId="0" applyBorder="1" applyFont="1"/>
    <xf borderId="113" fillId="0" fontId="2" numFmtId="0" xfId="0" applyBorder="1" applyFont="1"/>
    <xf borderId="114" fillId="9" fontId="36" numFmtId="2" xfId="0" applyAlignment="1" applyBorder="1" applyFont="1" applyNumberFormat="1">
      <alignment horizontal="center" vertical="center"/>
    </xf>
    <xf borderId="115" fillId="9" fontId="36" numFmtId="2" xfId="0" applyAlignment="1" applyBorder="1" applyFont="1" applyNumberFormat="1">
      <alignment horizontal="center" vertical="center"/>
    </xf>
    <xf borderId="96" fillId="2" fontId="0" numFmtId="0" xfId="0" applyBorder="1" applyFont="1"/>
    <xf borderId="46" fillId="0" fontId="39" numFmtId="14" xfId="0" applyAlignment="1" applyBorder="1" applyFont="1" applyNumberFormat="1">
      <alignment horizontal="center" shrinkToFit="0" vertical="center" wrapText="1"/>
    </xf>
    <xf borderId="46" fillId="0" fontId="32" numFmtId="1" xfId="0" applyAlignment="1" applyBorder="1" applyFont="1" applyNumberFormat="1">
      <alignment horizontal="center" shrinkToFit="0" vertical="center" wrapText="1"/>
    </xf>
    <xf borderId="0" fillId="0" fontId="20" numFmtId="0" xfId="0" applyAlignment="1" applyFont="1">
      <alignment horizontal="center"/>
    </xf>
    <xf borderId="84" fillId="4" fontId="8" numFmtId="0" xfId="0" applyAlignment="1" applyBorder="1" applyFont="1">
      <alignment horizontal="center" shrinkToFit="0" vertical="center" wrapText="1"/>
    </xf>
    <xf borderId="0" fillId="0" fontId="38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paza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5.29"/>
    <col customWidth="1" min="2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71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4617405.0</v>
      </c>
      <c r="H6" s="7"/>
      <c r="I6" s="7"/>
      <c r="J6" s="7"/>
      <c r="K6" s="7"/>
      <c r="L6" s="7"/>
      <c r="M6" s="7"/>
      <c r="N6" s="7"/>
      <c r="O6" s="8"/>
      <c r="P6" s="18">
        <v>3.017704819E9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1500373.0</v>
      </c>
      <c r="B13" s="76" t="s">
        <v>44</v>
      </c>
      <c r="C13" s="77" t="s">
        <v>45</v>
      </c>
      <c r="D13" s="78"/>
      <c r="E13" s="77" t="s">
        <v>46</v>
      </c>
      <c r="F13" s="77" t="s">
        <v>47</v>
      </c>
      <c r="G13" s="79">
        <v>35.0</v>
      </c>
      <c r="H13" s="80"/>
      <c r="I13" s="81" t="s">
        <v>48</v>
      </c>
      <c r="J13" s="81" t="s">
        <v>49</v>
      </c>
      <c r="K13" s="82"/>
      <c r="L13" s="81" t="s">
        <v>49</v>
      </c>
      <c r="M13" s="83"/>
      <c r="N13" s="83"/>
      <c r="O13" s="83"/>
      <c r="P13" s="84" t="s">
        <v>50</v>
      </c>
      <c r="Q13" s="85"/>
      <c r="R13" s="86">
        <v>36.0</v>
      </c>
      <c r="S13" s="87">
        <v>36.0</v>
      </c>
      <c r="T13" s="88"/>
      <c r="U13" s="88"/>
      <c r="V13" s="88"/>
      <c r="W13" s="88"/>
      <c r="X13" s="88">
        <v>1.0</v>
      </c>
      <c r="Y13" s="88">
        <v>2.0</v>
      </c>
      <c r="Z13" s="2"/>
      <c r="AA13" s="89"/>
      <c r="AB13" s="14"/>
      <c r="AC13" s="47"/>
      <c r="AD13" s="90" t="s">
        <v>37</v>
      </c>
      <c r="AE13" s="7"/>
      <c r="AF13" s="8"/>
      <c r="AG13" s="91"/>
      <c r="AH13" s="92"/>
      <c r="AI13" s="92"/>
      <c r="AJ13" s="92"/>
      <c r="AK13" s="92"/>
      <c r="AL13" s="92"/>
      <c r="AM13" s="92"/>
      <c r="AN13" s="2"/>
      <c r="AO13" s="2"/>
      <c r="AP13" s="2"/>
      <c r="AQ13" s="2"/>
    </row>
    <row r="14" ht="21.0" customHeight="1">
      <c r="A14" s="93"/>
      <c r="B14" s="10"/>
      <c r="C14" s="10"/>
      <c r="D14" s="10"/>
      <c r="E14" s="10"/>
      <c r="F14" s="10"/>
      <c r="G14" s="94"/>
      <c r="H14" s="12"/>
      <c r="I14" s="95"/>
      <c r="J14" s="95"/>
      <c r="K14" s="10"/>
      <c r="L14" s="95"/>
      <c r="M14" s="10"/>
      <c r="N14" s="10"/>
      <c r="O14" s="10"/>
      <c r="P14" s="10"/>
      <c r="Q14" s="10"/>
      <c r="R14" s="10"/>
      <c r="S14" s="10"/>
      <c r="T14" s="96">
        <v>4.0</v>
      </c>
      <c r="U14" s="96">
        <v>5.0</v>
      </c>
      <c r="V14" s="88">
        <v>6.0</v>
      </c>
      <c r="W14" s="96">
        <v>7.0</v>
      </c>
      <c r="X14" s="88">
        <v>8.0</v>
      </c>
      <c r="Y14" s="88">
        <v>9.0</v>
      </c>
      <c r="Z14" s="2"/>
      <c r="AA14" s="94"/>
      <c r="AC14" s="97"/>
      <c r="AD14" s="98" t="s">
        <v>51</v>
      </c>
      <c r="AE14" s="99" t="s">
        <v>52</v>
      </c>
      <c r="AF14" s="100" t="s">
        <v>53</v>
      </c>
      <c r="AG14" s="91"/>
      <c r="AH14" s="92"/>
      <c r="AI14" s="92"/>
      <c r="AJ14" s="92"/>
      <c r="AK14" s="92"/>
      <c r="AL14" s="92"/>
      <c r="AM14" s="92"/>
      <c r="AN14" s="2"/>
      <c r="AO14" s="2"/>
      <c r="AP14" s="2"/>
      <c r="AQ14" s="2"/>
    </row>
    <row r="15" ht="21.0" customHeight="1">
      <c r="A15" s="93"/>
      <c r="B15" s="10"/>
      <c r="C15" s="10"/>
      <c r="D15" s="10"/>
      <c r="E15" s="10"/>
      <c r="F15" s="10"/>
      <c r="G15" s="94"/>
      <c r="H15" s="12"/>
      <c r="I15" s="95"/>
      <c r="J15" s="95"/>
      <c r="K15" s="10"/>
      <c r="L15" s="95"/>
      <c r="M15" s="10"/>
      <c r="N15" s="10"/>
      <c r="O15" s="10"/>
      <c r="P15" s="10"/>
      <c r="Q15" s="10"/>
      <c r="R15" s="10"/>
      <c r="S15" s="10"/>
      <c r="T15" s="96">
        <v>11.0</v>
      </c>
      <c r="U15" s="96">
        <v>12.0</v>
      </c>
      <c r="V15" s="88">
        <v>13.0</v>
      </c>
      <c r="W15" s="96">
        <v>14.0</v>
      </c>
      <c r="X15" s="88">
        <v>15.0</v>
      </c>
      <c r="Y15" s="88">
        <v>16.0</v>
      </c>
      <c r="Z15" s="2"/>
      <c r="AA15" s="94"/>
      <c r="AC15" s="97"/>
      <c r="AD15" s="101"/>
      <c r="AE15" s="102"/>
      <c r="AF15" s="103">
        <f t="shared" ref="AF15:AF16" si="1">AD15*AE15</f>
        <v>0</v>
      </c>
      <c r="AG15" s="104">
        <f>AF15+AF16</f>
        <v>0</v>
      </c>
      <c r="AH15" s="92"/>
      <c r="AI15" s="92"/>
      <c r="AJ15" s="92"/>
      <c r="AK15" s="92"/>
      <c r="AL15" s="92"/>
      <c r="AM15" s="92"/>
      <c r="AN15" s="2"/>
      <c r="AO15" s="2"/>
      <c r="AP15" s="2"/>
      <c r="AQ15" s="2"/>
    </row>
    <row r="16" ht="21.0" customHeight="1">
      <c r="A16" s="93"/>
      <c r="B16" s="10"/>
      <c r="C16" s="10"/>
      <c r="D16" s="10"/>
      <c r="E16" s="10"/>
      <c r="F16" s="10"/>
      <c r="G16" s="94"/>
      <c r="H16" s="12"/>
      <c r="I16" s="95"/>
      <c r="J16" s="95"/>
      <c r="K16" s="10"/>
      <c r="L16" s="95"/>
      <c r="M16" s="10"/>
      <c r="N16" s="10"/>
      <c r="O16" s="10"/>
      <c r="P16" s="10"/>
      <c r="Q16" s="10"/>
      <c r="R16" s="10"/>
      <c r="S16" s="10"/>
      <c r="T16" s="88">
        <v>18.0</v>
      </c>
      <c r="U16" s="88">
        <v>19.0</v>
      </c>
      <c r="V16" s="88">
        <v>20.0</v>
      </c>
      <c r="W16" s="88">
        <v>21.0</v>
      </c>
      <c r="X16" s="88">
        <v>22.0</v>
      </c>
      <c r="Y16" s="88">
        <v>23.0</v>
      </c>
      <c r="Z16" s="2"/>
      <c r="AA16" s="94"/>
      <c r="AC16" s="97"/>
      <c r="AD16" s="101"/>
      <c r="AE16" s="102"/>
      <c r="AF16" s="103">
        <f t="shared" si="1"/>
        <v>0</v>
      </c>
      <c r="AG16" s="105"/>
      <c r="AH16" s="92"/>
      <c r="AI16" s="92"/>
      <c r="AJ16" s="92"/>
      <c r="AK16" s="92"/>
      <c r="AL16" s="92"/>
      <c r="AM16" s="92"/>
      <c r="AN16" s="2"/>
      <c r="AO16" s="2"/>
      <c r="AP16" s="2"/>
      <c r="AQ16" s="2"/>
    </row>
    <row r="17" ht="21.0" customHeight="1">
      <c r="A17" s="93"/>
      <c r="B17" s="10"/>
      <c r="C17" s="10"/>
      <c r="D17" s="10"/>
      <c r="E17" s="10"/>
      <c r="F17" s="10"/>
      <c r="G17" s="94"/>
      <c r="H17" s="12"/>
      <c r="I17" s="95"/>
      <c r="J17" s="95"/>
      <c r="K17" s="10"/>
      <c r="L17" s="95"/>
      <c r="M17" s="10"/>
      <c r="N17" s="10"/>
      <c r="O17" s="10"/>
      <c r="P17" s="10"/>
      <c r="Q17" s="10"/>
      <c r="R17" s="10"/>
      <c r="S17" s="10"/>
      <c r="T17" s="88">
        <v>25.0</v>
      </c>
      <c r="U17" s="88">
        <v>26.0</v>
      </c>
      <c r="V17" s="88">
        <v>27.0</v>
      </c>
      <c r="W17" s="88">
        <v>28.0</v>
      </c>
      <c r="X17" s="88">
        <v>29.0</v>
      </c>
      <c r="Y17" s="88">
        <v>30.0</v>
      </c>
      <c r="Z17" s="2"/>
      <c r="AA17" s="94"/>
      <c r="AC17" s="97"/>
      <c r="AD17" s="106"/>
      <c r="AE17" s="107"/>
      <c r="AF17" s="107">
        <f>AE17-AD17</f>
        <v>0</v>
      </c>
      <c r="AG17" s="91"/>
      <c r="AH17" s="92"/>
      <c r="AI17" s="92"/>
      <c r="AJ17" s="92"/>
      <c r="AK17" s="92"/>
      <c r="AL17" s="92"/>
      <c r="AM17" s="92"/>
      <c r="AN17" s="2"/>
      <c r="AO17" s="2"/>
      <c r="AP17" s="2"/>
      <c r="AQ17" s="2"/>
    </row>
    <row r="18" ht="21.0" customHeight="1">
      <c r="A18" s="108"/>
      <c r="B18" s="109"/>
      <c r="C18" s="109"/>
      <c r="D18" s="109"/>
      <c r="E18" s="109"/>
      <c r="F18" s="109"/>
      <c r="G18" s="110"/>
      <c r="H18" s="111"/>
      <c r="I18" s="112"/>
      <c r="J18" s="112"/>
      <c r="K18" s="109"/>
      <c r="L18" s="112"/>
      <c r="M18" s="109"/>
      <c r="N18" s="109"/>
      <c r="O18" s="109"/>
      <c r="P18" s="109"/>
      <c r="Q18" s="109"/>
      <c r="R18" s="113"/>
      <c r="S18" s="109"/>
      <c r="T18" s="88">
        <v>31.0</v>
      </c>
      <c r="U18" s="88"/>
      <c r="V18" s="88"/>
      <c r="W18" s="88"/>
      <c r="X18" s="88"/>
      <c r="Y18" s="88"/>
      <c r="Z18" s="2"/>
      <c r="AA18" s="114"/>
      <c r="AB18" s="23"/>
      <c r="AC18" s="115"/>
      <c r="AD18" s="92"/>
      <c r="AE18" s="92"/>
      <c r="AF18" s="92"/>
      <c r="AG18" s="116"/>
      <c r="AH18" s="92"/>
      <c r="AI18" s="92"/>
      <c r="AJ18" s="92"/>
      <c r="AK18" s="92"/>
      <c r="AL18" s="92"/>
      <c r="AM18" s="92"/>
      <c r="AN18" s="2"/>
      <c r="AO18" s="2"/>
      <c r="AP18" s="2"/>
      <c r="AQ18" s="2"/>
    </row>
    <row r="19" ht="21.0" customHeight="1">
      <c r="A19" s="75">
        <v>1529297.0</v>
      </c>
      <c r="B19" s="117" t="s">
        <v>54</v>
      </c>
      <c r="C19" s="117" t="s">
        <v>55</v>
      </c>
      <c r="D19" s="117">
        <v>40.0</v>
      </c>
      <c r="E19" s="117" t="s">
        <v>56</v>
      </c>
      <c r="F19" s="117" t="s">
        <v>57</v>
      </c>
      <c r="G19" s="79">
        <v>44.0</v>
      </c>
      <c r="H19" s="80"/>
      <c r="I19" s="118"/>
      <c r="J19" s="118"/>
      <c r="K19" s="118"/>
      <c r="L19" s="118"/>
      <c r="M19" s="119" t="s">
        <v>58</v>
      </c>
      <c r="N19" s="118"/>
      <c r="O19" s="118"/>
      <c r="P19" s="84" t="s">
        <v>59</v>
      </c>
      <c r="Q19" s="120"/>
      <c r="R19" s="86">
        <v>5.0</v>
      </c>
      <c r="S19" s="87">
        <v>5.0</v>
      </c>
      <c r="T19" s="121" t="s">
        <v>38</v>
      </c>
      <c r="U19" s="122" t="s">
        <v>39</v>
      </c>
      <c r="V19" s="122" t="s">
        <v>39</v>
      </c>
      <c r="W19" s="122" t="s">
        <v>40</v>
      </c>
      <c r="X19" s="122" t="s">
        <v>41</v>
      </c>
      <c r="Y19" s="123" t="s">
        <v>42</v>
      </c>
      <c r="Z19" s="2"/>
      <c r="AA19" s="124"/>
      <c r="AB19" s="125"/>
      <c r="AC19" s="126"/>
      <c r="AD19" s="90" t="s">
        <v>37</v>
      </c>
      <c r="AE19" s="7"/>
      <c r="AF19" s="8"/>
      <c r="AG19" s="91"/>
      <c r="AH19" s="92"/>
      <c r="AI19" s="92"/>
      <c r="AJ19" s="92"/>
      <c r="AK19" s="92"/>
      <c r="AL19" s="92"/>
      <c r="AM19" s="92"/>
      <c r="AN19" s="2"/>
      <c r="AO19" s="2"/>
      <c r="AP19" s="2"/>
      <c r="AQ19" s="2"/>
    </row>
    <row r="20" ht="21.0" customHeight="1">
      <c r="A20" s="93"/>
      <c r="B20" s="93"/>
      <c r="C20" s="93"/>
      <c r="D20" s="93"/>
      <c r="E20" s="93"/>
      <c r="F20" s="93"/>
      <c r="G20" s="94"/>
      <c r="H20" s="12"/>
      <c r="I20" s="10"/>
      <c r="J20" s="10"/>
      <c r="K20" s="10"/>
      <c r="L20" s="10"/>
      <c r="M20" s="95"/>
      <c r="N20" s="10"/>
      <c r="O20" s="10"/>
      <c r="P20" s="10"/>
      <c r="Q20" s="10"/>
      <c r="R20" s="10"/>
      <c r="S20" s="10"/>
      <c r="T20" s="88"/>
      <c r="U20" s="88"/>
      <c r="V20" s="88"/>
      <c r="W20" s="88"/>
      <c r="X20" s="88">
        <v>1.0</v>
      </c>
      <c r="Y20" s="88">
        <v>2.0</v>
      </c>
      <c r="Z20" s="2"/>
      <c r="AA20" s="127"/>
      <c r="AB20" s="14"/>
      <c r="AC20" s="47"/>
      <c r="AD20" s="98" t="s">
        <v>51</v>
      </c>
      <c r="AE20" s="99" t="s">
        <v>52</v>
      </c>
      <c r="AF20" s="100" t="s">
        <v>53</v>
      </c>
      <c r="AG20" s="91"/>
      <c r="AH20" s="92"/>
      <c r="AI20" s="92"/>
      <c r="AJ20" s="92"/>
      <c r="AK20" s="92"/>
      <c r="AL20" s="92"/>
      <c r="AM20" s="92"/>
      <c r="AN20" s="2"/>
      <c r="AO20" s="2"/>
      <c r="AP20" s="2"/>
      <c r="AQ20" s="2"/>
    </row>
    <row r="21" ht="21.0" customHeight="1">
      <c r="A21" s="93"/>
      <c r="B21" s="93"/>
      <c r="C21" s="93"/>
      <c r="D21" s="93"/>
      <c r="E21" s="93"/>
      <c r="F21" s="93"/>
      <c r="G21" s="94"/>
      <c r="H21" s="12"/>
      <c r="I21" s="10"/>
      <c r="J21" s="10"/>
      <c r="K21" s="10"/>
      <c r="L21" s="10"/>
      <c r="M21" s="95"/>
      <c r="N21" s="10"/>
      <c r="O21" s="10"/>
      <c r="P21" s="10"/>
      <c r="Q21" s="10"/>
      <c r="R21" s="10"/>
      <c r="S21" s="10"/>
      <c r="T21" s="88">
        <v>4.0</v>
      </c>
      <c r="U21" s="88">
        <v>5.0</v>
      </c>
      <c r="V21" s="88">
        <v>6.0</v>
      </c>
      <c r="W21" s="88">
        <v>7.0</v>
      </c>
      <c r="X21" s="88">
        <v>8.0</v>
      </c>
      <c r="Y21" s="88">
        <v>9.0</v>
      </c>
      <c r="Z21" s="2"/>
      <c r="AA21" s="94"/>
      <c r="AC21" s="97"/>
      <c r="AD21" s="101"/>
      <c r="AE21" s="102"/>
      <c r="AF21" s="103">
        <f t="shared" ref="AF21:AF22" si="2">AD21*AE21</f>
        <v>0</v>
      </c>
      <c r="AG21" s="104">
        <f>AF21+AF22</f>
        <v>0</v>
      </c>
      <c r="AH21" s="92"/>
      <c r="AI21" s="92"/>
      <c r="AJ21" s="92"/>
      <c r="AK21" s="92"/>
      <c r="AL21" s="92"/>
      <c r="AM21" s="92"/>
      <c r="AN21" s="2"/>
      <c r="AO21" s="2"/>
      <c r="AP21" s="2"/>
      <c r="AQ21" s="2"/>
    </row>
    <row r="22" ht="21.0" customHeight="1">
      <c r="A22" s="93"/>
      <c r="B22" s="93"/>
      <c r="C22" s="93"/>
      <c r="D22" s="93"/>
      <c r="E22" s="93"/>
      <c r="F22" s="93"/>
      <c r="G22" s="94"/>
      <c r="H22" s="12"/>
      <c r="I22" s="10"/>
      <c r="J22" s="10"/>
      <c r="K22" s="10"/>
      <c r="L22" s="10"/>
      <c r="M22" s="95"/>
      <c r="N22" s="10"/>
      <c r="O22" s="10"/>
      <c r="P22" s="10"/>
      <c r="Q22" s="10"/>
      <c r="R22" s="10"/>
      <c r="S22" s="10"/>
      <c r="T22" s="88">
        <v>11.0</v>
      </c>
      <c r="U22" s="88">
        <v>12.0</v>
      </c>
      <c r="V22" s="88">
        <v>13.0</v>
      </c>
      <c r="W22" s="88">
        <v>14.0</v>
      </c>
      <c r="X22" s="96">
        <v>15.0</v>
      </c>
      <c r="Y22" s="88">
        <v>16.0</v>
      </c>
      <c r="Z22" s="2"/>
      <c r="AA22" s="94"/>
      <c r="AC22" s="97"/>
      <c r="AD22" s="101"/>
      <c r="AE22" s="102"/>
      <c r="AF22" s="103">
        <f t="shared" si="2"/>
        <v>0</v>
      </c>
      <c r="AG22" s="105"/>
      <c r="AH22" s="92"/>
      <c r="AI22" s="92"/>
      <c r="AJ22" s="92"/>
      <c r="AK22" s="92"/>
      <c r="AL22" s="92"/>
      <c r="AM22" s="92"/>
      <c r="AN22" s="2"/>
      <c r="AO22" s="2"/>
      <c r="AP22" s="2"/>
      <c r="AQ22" s="2"/>
    </row>
    <row r="23" ht="21.0" customHeight="1">
      <c r="A23" s="93"/>
      <c r="B23" s="93"/>
      <c r="C23" s="93"/>
      <c r="D23" s="93"/>
      <c r="E23" s="93"/>
      <c r="F23" s="93"/>
      <c r="G23" s="94"/>
      <c r="H23" s="12"/>
      <c r="I23" s="10"/>
      <c r="J23" s="10"/>
      <c r="K23" s="10"/>
      <c r="L23" s="10"/>
      <c r="M23" s="95"/>
      <c r="N23" s="10"/>
      <c r="O23" s="10"/>
      <c r="P23" s="10"/>
      <c r="Q23" s="10"/>
      <c r="R23" s="10"/>
      <c r="S23" s="10"/>
      <c r="T23" s="88">
        <v>18.0</v>
      </c>
      <c r="U23" s="88">
        <v>19.0</v>
      </c>
      <c r="V23" s="88">
        <v>20.0</v>
      </c>
      <c r="W23" s="88">
        <v>21.0</v>
      </c>
      <c r="X23" s="88">
        <v>22.0</v>
      </c>
      <c r="Y23" s="88">
        <v>23.0</v>
      </c>
      <c r="Z23" s="2"/>
      <c r="AA23" s="94"/>
      <c r="AC23" s="97"/>
      <c r="AD23" s="106"/>
      <c r="AE23" s="107"/>
      <c r="AF23" s="107">
        <f>AE23-AD23</f>
        <v>0</v>
      </c>
      <c r="AG23" s="91"/>
      <c r="AH23" s="92"/>
      <c r="AI23" s="92"/>
      <c r="AJ23" s="92"/>
      <c r="AK23" s="92"/>
      <c r="AL23" s="92"/>
      <c r="AM23" s="92"/>
      <c r="AN23" s="2"/>
      <c r="AO23" s="2"/>
      <c r="AP23" s="2"/>
      <c r="AQ23" s="2"/>
    </row>
    <row r="24" ht="21.0" customHeight="1">
      <c r="A24" s="108"/>
      <c r="B24" s="108"/>
      <c r="C24" s="108"/>
      <c r="D24" s="108"/>
      <c r="E24" s="108"/>
      <c r="F24" s="108"/>
      <c r="G24" s="110"/>
      <c r="H24" s="111"/>
      <c r="I24" s="113"/>
      <c r="J24" s="113"/>
      <c r="K24" s="113"/>
      <c r="L24" s="113"/>
      <c r="M24" s="112"/>
      <c r="N24" s="113"/>
      <c r="O24" s="113"/>
      <c r="P24" s="113"/>
      <c r="Q24" s="113"/>
      <c r="R24" s="113"/>
      <c r="S24" s="109"/>
      <c r="T24" s="88">
        <v>25.0</v>
      </c>
      <c r="U24" s="88">
        <v>26.0</v>
      </c>
      <c r="V24" s="88">
        <v>27.0</v>
      </c>
      <c r="W24" s="88">
        <v>28.0</v>
      </c>
      <c r="X24" s="88">
        <v>29.0</v>
      </c>
      <c r="Y24" s="88">
        <v>30.0</v>
      </c>
      <c r="Z24" s="2"/>
      <c r="AA24" s="114"/>
      <c r="AB24" s="23"/>
      <c r="AC24" s="115"/>
      <c r="AD24" s="128"/>
      <c r="AE24" s="128"/>
      <c r="AF24" s="128"/>
      <c r="AG24" s="129"/>
      <c r="AH24" s="128"/>
      <c r="AI24" s="128"/>
      <c r="AJ24" s="128"/>
      <c r="AK24" s="128"/>
      <c r="AL24" s="128"/>
      <c r="AM24" s="128"/>
      <c r="AN24" s="2"/>
      <c r="AO24" s="2"/>
      <c r="AP24" s="2"/>
      <c r="AQ24" s="2"/>
    </row>
    <row r="25" ht="21.0" customHeight="1">
      <c r="A25" s="75">
        <v>1533740.0</v>
      </c>
      <c r="B25" s="117" t="s">
        <v>54</v>
      </c>
      <c r="C25" s="117" t="s">
        <v>55</v>
      </c>
      <c r="D25" s="117">
        <v>40.0</v>
      </c>
      <c r="E25" s="117" t="s">
        <v>56</v>
      </c>
      <c r="F25" s="117" t="s">
        <v>57</v>
      </c>
      <c r="G25" s="79">
        <v>30.0</v>
      </c>
      <c r="H25" s="80"/>
      <c r="I25" s="119" t="s">
        <v>60</v>
      </c>
      <c r="J25" s="118"/>
      <c r="K25" s="118"/>
      <c r="L25" s="118"/>
      <c r="M25" s="118"/>
      <c r="N25" s="118"/>
      <c r="O25" s="118"/>
      <c r="P25" s="84" t="s">
        <v>61</v>
      </c>
      <c r="Q25" s="120"/>
      <c r="R25" s="86">
        <v>8.0</v>
      </c>
      <c r="S25" s="87">
        <v>8.0</v>
      </c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28"/>
      <c r="AE25" s="128"/>
      <c r="AF25" s="128"/>
      <c r="AG25" s="129"/>
      <c r="AH25" s="128"/>
      <c r="AI25" s="128"/>
      <c r="AJ25" s="128"/>
      <c r="AK25" s="128"/>
      <c r="AL25" s="128"/>
      <c r="AM25" s="128"/>
      <c r="AN25" s="2"/>
      <c r="AO25" s="2"/>
      <c r="AP25" s="2"/>
      <c r="AQ25" s="2"/>
    </row>
    <row r="26" ht="21.0" customHeight="1">
      <c r="A26" s="93"/>
      <c r="B26" s="93"/>
      <c r="C26" s="93"/>
      <c r="D26" s="93"/>
      <c r="E26" s="93"/>
      <c r="F26" s="93"/>
      <c r="G26" s="94"/>
      <c r="H26" s="12"/>
      <c r="I26" s="9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8"/>
      <c r="U26" s="88"/>
      <c r="V26" s="88"/>
      <c r="W26" s="88"/>
      <c r="X26" s="88">
        <v>1.0</v>
      </c>
      <c r="Y26" s="88">
        <v>2.0</v>
      </c>
      <c r="Z26" s="2"/>
      <c r="AA26" s="127"/>
      <c r="AB26" s="14"/>
      <c r="AC26" s="47"/>
      <c r="AD26" s="90" t="s">
        <v>37</v>
      </c>
      <c r="AE26" s="7"/>
      <c r="AF26" s="8"/>
      <c r="AG26" s="91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93"/>
      <c r="B27" s="93"/>
      <c r="C27" s="93"/>
      <c r="D27" s="93"/>
      <c r="E27" s="93"/>
      <c r="F27" s="93"/>
      <c r="G27" s="94"/>
      <c r="H27" s="12"/>
      <c r="I27" s="9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6">
        <v>4.0</v>
      </c>
      <c r="U27" s="88">
        <v>5.0</v>
      </c>
      <c r="V27" s="88">
        <v>6.0</v>
      </c>
      <c r="W27" s="88">
        <v>7.0</v>
      </c>
      <c r="X27" s="88">
        <v>8.0</v>
      </c>
      <c r="Y27" s="88">
        <v>9.0</v>
      </c>
      <c r="Z27" s="2"/>
      <c r="AA27" s="94"/>
      <c r="AC27" s="97"/>
      <c r="AD27" s="98" t="s">
        <v>51</v>
      </c>
      <c r="AE27" s="99" t="s">
        <v>52</v>
      </c>
      <c r="AF27" s="100" t="s">
        <v>53</v>
      </c>
      <c r="AG27" s="91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93"/>
      <c r="B28" s="93"/>
      <c r="C28" s="93"/>
      <c r="D28" s="93"/>
      <c r="E28" s="93"/>
      <c r="F28" s="93"/>
      <c r="G28" s="94"/>
      <c r="H28" s="12"/>
      <c r="I28" s="9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6">
        <v>11.0</v>
      </c>
      <c r="U28" s="88">
        <v>12.0</v>
      </c>
      <c r="V28" s="88">
        <v>13.0</v>
      </c>
      <c r="W28" s="88">
        <v>14.0</v>
      </c>
      <c r="X28" s="88">
        <v>15.0</v>
      </c>
      <c r="Y28" s="88">
        <v>16.0</v>
      </c>
      <c r="Z28" s="2"/>
      <c r="AA28" s="94"/>
      <c r="AC28" s="97"/>
      <c r="AD28" s="101"/>
      <c r="AE28" s="102"/>
      <c r="AF28" s="103">
        <f t="shared" ref="AF28:AF29" si="3">AD28*AE28</f>
        <v>0</v>
      </c>
      <c r="AG28" s="104">
        <f>AF28+AF29</f>
        <v>0</v>
      </c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</row>
    <row r="29" ht="21.0" customHeight="1">
      <c r="A29" s="93"/>
      <c r="B29" s="93"/>
      <c r="C29" s="93"/>
      <c r="D29" s="93"/>
      <c r="E29" s="93"/>
      <c r="F29" s="93"/>
      <c r="G29" s="94"/>
      <c r="H29" s="12"/>
      <c r="I29" s="9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8">
        <v>18.0</v>
      </c>
      <c r="U29" s="88">
        <v>19.0</v>
      </c>
      <c r="V29" s="88">
        <v>20.0</v>
      </c>
      <c r="W29" s="88">
        <v>21.0</v>
      </c>
      <c r="X29" s="88">
        <v>22.0</v>
      </c>
      <c r="Y29" s="88">
        <v>23.0</v>
      </c>
      <c r="Z29" s="2"/>
      <c r="AA29" s="94"/>
      <c r="AC29" s="97"/>
      <c r="AD29" s="101"/>
      <c r="AE29" s="102"/>
      <c r="AF29" s="103">
        <f t="shared" si="3"/>
        <v>0</v>
      </c>
      <c r="AG29" s="105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</row>
    <row r="30" ht="21.0" customHeight="1">
      <c r="A30" s="108"/>
      <c r="B30" s="108"/>
      <c r="C30" s="108"/>
      <c r="D30" s="108"/>
      <c r="E30" s="108"/>
      <c r="F30" s="108"/>
      <c r="G30" s="110"/>
      <c r="H30" s="111"/>
      <c r="I30" s="112"/>
      <c r="J30" s="113"/>
      <c r="K30" s="113"/>
      <c r="L30" s="113"/>
      <c r="M30" s="113"/>
      <c r="N30" s="113"/>
      <c r="O30" s="113"/>
      <c r="P30" s="113"/>
      <c r="Q30" s="113"/>
      <c r="R30" s="113"/>
      <c r="S30" s="109"/>
      <c r="T30" s="88">
        <v>25.0</v>
      </c>
      <c r="U30" s="88">
        <v>26.0</v>
      </c>
      <c r="V30" s="88">
        <v>27.0</v>
      </c>
      <c r="W30" s="88">
        <v>28.0</v>
      </c>
      <c r="X30" s="88">
        <v>29.0</v>
      </c>
      <c r="Y30" s="88">
        <v>30.0</v>
      </c>
      <c r="Z30" s="2"/>
      <c r="AA30" s="114"/>
      <c r="AB30" s="23"/>
      <c r="AC30" s="115"/>
      <c r="AD30" s="106"/>
      <c r="AE30" s="107"/>
      <c r="AF30" s="107">
        <f>AE30-AD30</f>
        <v>0</v>
      </c>
      <c r="AG30" s="91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</row>
    <row r="31" ht="21.0" customHeight="1">
      <c r="A31" s="75"/>
      <c r="B31" s="117"/>
      <c r="C31" s="117"/>
      <c r="D31" s="117"/>
      <c r="E31" s="117"/>
      <c r="F31" s="117"/>
      <c r="G31" s="79"/>
      <c r="H31" s="80"/>
      <c r="I31" s="118"/>
      <c r="J31" s="118"/>
      <c r="K31" s="118"/>
      <c r="L31" s="118"/>
      <c r="M31" s="118"/>
      <c r="N31" s="131"/>
      <c r="O31" s="118"/>
      <c r="P31" s="84"/>
      <c r="Q31" s="120"/>
      <c r="R31" s="86"/>
      <c r="S31" s="87"/>
      <c r="T31" s="132"/>
      <c r="U31" s="132"/>
      <c r="V31" s="132"/>
      <c r="W31" s="132"/>
      <c r="X31" s="132"/>
      <c r="Y31" s="132"/>
      <c r="Z31" s="2"/>
      <c r="AA31" s="71"/>
      <c r="AB31" s="7"/>
      <c r="AC31" s="72"/>
      <c r="AD31" s="130"/>
      <c r="AE31" s="130"/>
      <c r="AF31" s="130"/>
      <c r="AG31" s="133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</row>
    <row r="32" ht="21.0" customHeight="1">
      <c r="A32" s="93"/>
      <c r="B32" s="93"/>
      <c r="C32" s="93"/>
      <c r="D32" s="93"/>
      <c r="E32" s="93"/>
      <c r="F32" s="93"/>
      <c r="G32" s="94"/>
      <c r="H32" s="12"/>
      <c r="I32" s="10"/>
      <c r="J32" s="10"/>
      <c r="K32" s="10"/>
      <c r="L32" s="10"/>
      <c r="M32" s="10"/>
      <c r="N32" s="95"/>
      <c r="O32" s="10"/>
      <c r="P32" s="10"/>
      <c r="Q32" s="10"/>
      <c r="R32" s="10"/>
      <c r="S32" s="10"/>
      <c r="T32" s="88"/>
      <c r="U32" s="88"/>
      <c r="V32" s="88"/>
      <c r="W32" s="88"/>
      <c r="X32" s="88"/>
      <c r="Y32" s="88"/>
      <c r="Z32" s="2"/>
      <c r="AA32" s="127"/>
      <c r="AB32" s="14"/>
      <c r="AC32" s="47"/>
      <c r="AD32" s="90" t="s">
        <v>37</v>
      </c>
      <c r="AE32" s="7"/>
      <c r="AF32" s="8"/>
      <c r="AG32" s="91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</row>
    <row r="33" ht="21.0" customHeight="1">
      <c r="A33" s="93"/>
      <c r="B33" s="93"/>
      <c r="C33" s="93"/>
      <c r="D33" s="93"/>
      <c r="E33" s="93"/>
      <c r="F33" s="93"/>
      <c r="G33" s="94"/>
      <c r="H33" s="12"/>
      <c r="I33" s="10"/>
      <c r="J33" s="10"/>
      <c r="K33" s="10"/>
      <c r="L33" s="10"/>
      <c r="M33" s="10"/>
      <c r="N33" s="95"/>
      <c r="O33" s="10"/>
      <c r="P33" s="10"/>
      <c r="Q33" s="10"/>
      <c r="R33" s="10"/>
      <c r="S33" s="10"/>
      <c r="T33" s="88"/>
      <c r="U33" s="88"/>
      <c r="V33" s="88"/>
      <c r="W33" s="88"/>
      <c r="X33" s="88"/>
      <c r="Y33" s="88"/>
      <c r="Z33" s="2"/>
      <c r="AA33" s="94"/>
      <c r="AC33" s="97"/>
      <c r="AD33" s="98" t="s">
        <v>51</v>
      </c>
      <c r="AE33" s="99" t="s">
        <v>52</v>
      </c>
      <c r="AF33" s="100" t="s">
        <v>53</v>
      </c>
      <c r="AG33" s="91"/>
      <c r="AH33" s="128"/>
      <c r="AI33" s="128"/>
      <c r="AJ33" s="128"/>
      <c r="AK33" s="128"/>
      <c r="AL33" s="128"/>
      <c r="AM33" s="128"/>
      <c r="AN33" s="2"/>
      <c r="AO33" s="2"/>
      <c r="AP33" s="2"/>
      <c r="AQ33" s="2"/>
    </row>
    <row r="34" ht="21.0" customHeight="1">
      <c r="A34" s="93"/>
      <c r="B34" s="93"/>
      <c r="C34" s="93"/>
      <c r="D34" s="93"/>
      <c r="E34" s="93"/>
      <c r="F34" s="93"/>
      <c r="G34" s="94"/>
      <c r="H34" s="12"/>
      <c r="I34" s="10"/>
      <c r="J34" s="10"/>
      <c r="K34" s="10"/>
      <c r="L34" s="10"/>
      <c r="M34" s="10"/>
      <c r="N34" s="95"/>
      <c r="O34" s="10"/>
      <c r="P34" s="10"/>
      <c r="Q34" s="10"/>
      <c r="R34" s="10"/>
      <c r="S34" s="10"/>
      <c r="T34" s="88"/>
      <c r="U34" s="88"/>
      <c r="V34" s="88"/>
      <c r="W34" s="88"/>
      <c r="X34" s="88"/>
      <c r="Y34" s="88"/>
      <c r="Z34" s="2"/>
      <c r="AA34" s="94"/>
      <c r="AC34" s="97"/>
      <c r="AD34" s="101"/>
      <c r="AE34" s="102"/>
      <c r="AF34" s="103">
        <f t="shared" ref="AF34:AF35" si="4">AD34*AE34</f>
        <v>0</v>
      </c>
      <c r="AG34" s="104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93"/>
      <c r="B35" s="93"/>
      <c r="C35" s="93"/>
      <c r="D35" s="93"/>
      <c r="E35" s="93"/>
      <c r="F35" s="93"/>
      <c r="G35" s="94"/>
      <c r="H35" s="12"/>
      <c r="I35" s="10"/>
      <c r="J35" s="10"/>
      <c r="K35" s="10"/>
      <c r="L35" s="10"/>
      <c r="M35" s="10"/>
      <c r="N35" s="95"/>
      <c r="O35" s="10"/>
      <c r="P35" s="10"/>
      <c r="Q35" s="10"/>
      <c r="R35" s="10"/>
      <c r="S35" s="10"/>
      <c r="T35" s="88"/>
      <c r="U35" s="88"/>
      <c r="V35" s="88"/>
      <c r="W35" s="88"/>
      <c r="X35" s="88"/>
      <c r="Y35" s="88"/>
      <c r="Z35" s="2"/>
      <c r="AA35" s="94"/>
      <c r="AC35" s="97"/>
      <c r="AD35" s="101"/>
      <c r="AE35" s="102"/>
      <c r="AF35" s="103">
        <f t="shared" si="4"/>
        <v>0</v>
      </c>
      <c r="AG35" s="105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08"/>
      <c r="B36" s="108"/>
      <c r="C36" s="108"/>
      <c r="D36" s="108"/>
      <c r="E36" s="108"/>
      <c r="F36" s="108"/>
      <c r="G36" s="110"/>
      <c r="H36" s="111"/>
      <c r="I36" s="113"/>
      <c r="J36" s="113"/>
      <c r="K36" s="113"/>
      <c r="L36" s="113"/>
      <c r="M36" s="113"/>
      <c r="N36" s="112"/>
      <c r="O36" s="113"/>
      <c r="P36" s="113"/>
      <c r="Q36" s="113"/>
      <c r="R36" s="113"/>
      <c r="S36" s="109"/>
      <c r="T36" s="88"/>
      <c r="U36" s="88"/>
      <c r="V36" s="88"/>
      <c r="W36" s="88"/>
      <c r="X36" s="88"/>
      <c r="Y36" s="88"/>
      <c r="Z36" s="2"/>
      <c r="AA36" s="114"/>
      <c r="AB36" s="23"/>
      <c r="AC36" s="115"/>
      <c r="AD36" s="106"/>
      <c r="AE36" s="107"/>
      <c r="AF36" s="107">
        <f>AE36-AD36</f>
        <v>0</v>
      </c>
      <c r="AG36" s="91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75"/>
      <c r="B37" s="117"/>
      <c r="C37" s="117"/>
      <c r="D37" s="117"/>
      <c r="E37" s="117"/>
      <c r="F37" s="117"/>
      <c r="G37" s="79"/>
      <c r="H37" s="80"/>
      <c r="I37" s="118"/>
      <c r="J37" s="118"/>
      <c r="K37" s="118"/>
      <c r="L37" s="118"/>
      <c r="M37" s="118"/>
      <c r="N37" s="131"/>
      <c r="O37" s="118"/>
      <c r="P37" s="84"/>
      <c r="Q37" s="120"/>
      <c r="R37" s="86"/>
      <c r="S37" s="87"/>
      <c r="T37" s="132"/>
      <c r="U37" s="132"/>
      <c r="V37" s="132"/>
      <c r="W37" s="132"/>
      <c r="X37" s="132"/>
      <c r="Y37" s="132"/>
      <c r="Z37" s="2"/>
      <c r="AA37" s="71"/>
      <c r="AB37" s="7"/>
      <c r="AC37" s="72"/>
      <c r="AD37" s="2"/>
      <c r="AE37" s="2"/>
      <c r="AF37" s="2"/>
      <c r="AG37" s="91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93"/>
      <c r="B38" s="93"/>
      <c r="C38" s="93"/>
      <c r="D38" s="93"/>
      <c r="E38" s="93"/>
      <c r="F38" s="93"/>
      <c r="G38" s="94"/>
      <c r="H38" s="12"/>
      <c r="I38" s="10"/>
      <c r="J38" s="10"/>
      <c r="K38" s="10"/>
      <c r="L38" s="10"/>
      <c r="M38" s="10"/>
      <c r="N38" s="95"/>
      <c r="O38" s="10"/>
      <c r="P38" s="10"/>
      <c r="Q38" s="10"/>
      <c r="R38" s="10"/>
      <c r="S38" s="10"/>
      <c r="T38" s="88"/>
      <c r="U38" s="88"/>
      <c r="V38" s="88"/>
      <c r="W38" s="88"/>
      <c r="X38" s="88"/>
      <c r="Y38" s="88"/>
      <c r="Z38" s="2"/>
      <c r="AA38" s="127"/>
      <c r="AB38" s="14"/>
      <c r="AC38" s="47"/>
      <c r="AD38" s="90" t="s">
        <v>37</v>
      </c>
      <c r="AE38" s="7"/>
      <c r="AF38" s="8"/>
      <c r="AG38" s="91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93"/>
      <c r="B39" s="93"/>
      <c r="C39" s="93"/>
      <c r="D39" s="93"/>
      <c r="E39" s="93"/>
      <c r="F39" s="93"/>
      <c r="G39" s="94"/>
      <c r="H39" s="12"/>
      <c r="I39" s="10"/>
      <c r="J39" s="10"/>
      <c r="K39" s="10"/>
      <c r="L39" s="10"/>
      <c r="M39" s="10"/>
      <c r="N39" s="95"/>
      <c r="O39" s="10"/>
      <c r="P39" s="10"/>
      <c r="Q39" s="10"/>
      <c r="R39" s="10"/>
      <c r="S39" s="10"/>
      <c r="T39" s="88"/>
      <c r="U39" s="88"/>
      <c r="V39" s="88"/>
      <c r="W39" s="88"/>
      <c r="X39" s="88"/>
      <c r="Y39" s="88"/>
      <c r="Z39" s="2"/>
      <c r="AA39" s="94"/>
      <c r="AC39" s="97"/>
      <c r="AD39" s="98" t="s">
        <v>51</v>
      </c>
      <c r="AE39" s="99" t="s">
        <v>52</v>
      </c>
      <c r="AF39" s="100" t="s">
        <v>53</v>
      </c>
      <c r="AG39" s="91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93"/>
      <c r="B40" s="93"/>
      <c r="C40" s="93"/>
      <c r="D40" s="93"/>
      <c r="E40" s="93"/>
      <c r="F40" s="93"/>
      <c r="G40" s="94"/>
      <c r="H40" s="12"/>
      <c r="I40" s="10"/>
      <c r="J40" s="10"/>
      <c r="K40" s="10"/>
      <c r="L40" s="10"/>
      <c r="M40" s="10"/>
      <c r="N40" s="95"/>
      <c r="O40" s="10"/>
      <c r="P40" s="10"/>
      <c r="Q40" s="10"/>
      <c r="R40" s="10"/>
      <c r="S40" s="10"/>
      <c r="T40" s="88"/>
      <c r="U40" s="88"/>
      <c r="V40" s="88"/>
      <c r="W40" s="88"/>
      <c r="X40" s="88"/>
      <c r="Y40" s="88"/>
      <c r="Z40" s="2"/>
      <c r="AA40" s="94"/>
      <c r="AC40" s="97"/>
      <c r="AD40" s="101"/>
      <c r="AE40" s="102"/>
      <c r="AF40" s="103">
        <f t="shared" ref="AF40:AF41" si="5">AD40*AE40</f>
        <v>0</v>
      </c>
      <c r="AG40" s="104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93"/>
      <c r="B41" s="93"/>
      <c r="C41" s="93"/>
      <c r="D41" s="93"/>
      <c r="E41" s="93"/>
      <c r="F41" s="93"/>
      <c r="G41" s="94"/>
      <c r="H41" s="12"/>
      <c r="I41" s="10"/>
      <c r="J41" s="10"/>
      <c r="K41" s="10"/>
      <c r="L41" s="10"/>
      <c r="M41" s="10"/>
      <c r="N41" s="95"/>
      <c r="O41" s="10"/>
      <c r="P41" s="10"/>
      <c r="Q41" s="10"/>
      <c r="R41" s="10"/>
      <c r="S41" s="10"/>
      <c r="T41" s="88"/>
      <c r="U41" s="88"/>
      <c r="V41" s="88"/>
      <c r="W41" s="88"/>
      <c r="X41" s="88"/>
      <c r="Y41" s="88"/>
      <c r="Z41" s="2"/>
      <c r="AA41" s="94"/>
      <c r="AC41" s="97"/>
      <c r="AD41" s="101"/>
      <c r="AE41" s="102"/>
      <c r="AF41" s="103">
        <f t="shared" si="5"/>
        <v>0</v>
      </c>
      <c r="AG41" s="105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08"/>
      <c r="B42" s="108"/>
      <c r="C42" s="108"/>
      <c r="D42" s="108"/>
      <c r="E42" s="108"/>
      <c r="F42" s="108"/>
      <c r="G42" s="110"/>
      <c r="H42" s="111"/>
      <c r="I42" s="113"/>
      <c r="J42" s="113"/>
      <c r="K42" s="113"/>
      <c r="L42" s="113"/>
      <c r="M42" s="113"/>
      <c r="N42" s="112"/>
      <c r="O42" s="113"/>
      <c r="P42" s="113"/>
      <c r="Q42" s="113"/>
      <c r="R42" s="113"/>
      <c r="S42" s="113"/>
      <c r="T42" s="88"/>
      <c r="U42" s="88"/>
      <c r="V42" s="88"/>
      <c r="W42" s="88"/>
      <c r="X42" s="88"/>
      <c r="Y42" s="88"/>
      <c r="Z42" s="2"/>
      <c r="AA42" s="114"/>
      <c r="AB42" s="23"/>
      <c r="AC42" s="115"/>
      <c r="AD42" s="106"/>
      <c r="AE42" s="107"/>
      <c r="AF42" s="107">
        <f>AE42-AD42</f>
        <v>0</v>
      </c>
      <c r="AG42" s="91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34"/>
      <c r="B43" s="135"/>
      <c r="C43" s="136"/>
      <c r="D43" s="135"/>
      <c r="E43" s="136"/>
      <c r="F43" s="136"/>
      <c r="G43" s="137"/>
      <c r="H43" s="138"/>
      <c r="I43" s="83"/>
      <c r="J43" s="83"/>
      <c r="K43" s="83"/>
      <c r="L43" s="83"/>
      <c r="M43" s="83"/>
      <c r="N43" s="83"/>
      <c r="O43" s="83"/>
      <c r="P43" s="135"/>
      <c r="Q43" s="85"/>
      <c r="R43" s="85"/>
      <c r="S43" s="85"/>
      <c r="T43" s="132"/>
      <c r="U43" s="132"/>
      <c r="V43" s="132"/>
      <c r="W43" s="132"/>
      <c r="X43" s="132"/>
      <c r="Y43" s="132"/>
      <c r="Z43" s="2"/>
      <c r="AA43" s="71"/>
      <c r="AB43" s="7"/>
      <c r="AC43" s="72"/>
      <c r="AD43" s="2"/>
      <c r="AE43" s="2"/>
      <c r="AF43" s="2"/>
      <c r="AG43" s="91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93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8"/>
      <c r="U44" s="88"/>
      <c r="V44" s="88"/>
      <c r="W44" s="88"/>
      <c r="X44" s="88"/>
      <c r="Y44" s="88"/>
      <c r="Z44" s="2"/>
      <c r="AA44" s="127"/>
      <c r="AB44" s="14"/>
      <c r="AC44" s="47"/>
      <c r="AD44" s="90" t="s">
        <v>37</v>
      </c>
      <c r="AE44" s="7"/>
      <c r="AF44" s="8"/>
      <c r="AG44" s="91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93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88"/>
      <c r="U45" s="88"/>
      <c r="V45" s="88"/>
      <c r="W45" s="88"/>
      <c r="X45" s="88"/>
      <c r="Y45" s="88"/>
      <c r="Z45" s="2"/>
      <c r="AA45" s="94"/>
      <c r="AC45" s="97"/>
      <c r="AD45" s="98" t="s">
        <v>51</v>
      </c>
      <c r="AE45" s="99" t="s">
        <v>52</v>
      </c>
      <c r="AF45" s="100" t="s">
        <v>53</v>
      </c>
      <c r="AG45" s="91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93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88"/>
      <c r="U46" s="88"/>
      <c r="V46" s="88"/>
      <c r="W46" s="88"/>
      <c r="X46" s="88"/>
      <c r="Y46" s="88"/>
      <c r="Z46" s="2"/>
      <c r="AA46" s="94"/>
      <c r="AC46" s="97"/>
      <c r="AD46" s="101"/>
      <c r="AE46" s="102"/>
      <c r="AF46" s="103">
        <f t="shared" ref="AF46:AF47" si="6">AD46*AE46</f>
        <v>0</v>
      </c>
      <c r="AG46" s="104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93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8"/>
      <c r="U47" s="88"/>
      <c r="V47" s="88"/>
      <c r="W47" s="88"/>
      <c r="X47" s="88"/>
      <c r="Y47" s="88"/>
      <c r="Z47" s="2"/>
      <c r="AA47" s="94"/>
      <c r="AC47" s="97"/>
      <c r="AD47" s="101"/>
      <c r="AE47" s="102"/>
      <c r="AF47" s="103">
        <f t="shared" si="6"/>
        <v>0</v>
      </c>
      <c r="AG47" s="105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39"/>
      <c r="B48" s="113"/>
      <c r="C48" s="113"/>
      <c r="D48" s="113"/>
      <c r="E48" s="113"/>
      <c r="F48" s="113"/>
      <c r="G48" s="140"/>
      <c r="H48" s="111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88"/>
      <c r="U48" s="88"/>
      <c r="V48" s="88"/>
      <c r="W48" s="88"/>
      <c r="X48" s="88"/>
      <c r="Y48" s="88"/>
      <c r="Z48" s="2"/>
      <c r="AA48" s="110"/>
      <c r="AB48" s="141"/>
      <c r="AC48" s="142"/>
      <c r="AD48" s="143"/>
      <c r="AE48" s="144"/>
      <c r="AF48" s="144">
        <f>AE48-AD48</f>
        <v>0</v>
      </c>
      <c r="AG48" s="91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45" t="s">
        <v>62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7"/>
      <c r="P49" s="148" t="s">
        <v>63</v>
      </c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50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10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51"/>
      <c r="P50" s="152" t="s">
        <v>64</v>
      </c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4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55"/>
      <c r="B51" s="156"/>
      <c r="C51" s="156"/>
      <c r="D51" s="156"/>
      <c r="E51" s="156"/>
      <c r="F51" s="156"/>
      <c r="G51" s="156"/>
      <c r="H51" s="156"/>
      <c r="I51" s="157"/>
      <c r="J51" s="157"/>
      <c r="K51" s="157"/>
      <c r="L51" s="157"/>
      <c r="M51" s="158"/>
      <c r="N51" s="49"/>
      <c r="O51" s="50"/>
      <c r="P51" s="159" t="s">
        <v>65</v>
      </c>
      <c r="Q51" s="154"/>
      <c r="R51" s="160">
        <f>SUM(R13:R48)</f>
        <v>49</v>
      </c>
      <c r="S51" s="1"/>
      <c r="T51" s="161"/>
      <c r="U51" s="161"/>
      <c r="V51" s="161"/>
      <c r="W51" s="161"/>
      <c r="X51" s="161"/>
      <c r="Y51" s="162"/>
      <c r="Z51" s="16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63" t="s">
        <v>66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5"/>
      <c r="Z52" s="2"/>
      <c r="AA52" s="166" t="s">
        <v>36</v>
      </c>
      <c r="AB52" s="14"/>
      <c r="AC52" s="167"/>
      <c r="AD52" s="51" t="s">
        <v>37</v>
      </c>
      <c r="AE52" s="14"/>
      <c r="AF52" s="14"/>
      <c r="AG52" s="167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68" t="s">
        <v>67</v>
      </c>
      <c r="B53" s="49"/>
      <c r="C53" s="49"/>
      <c r="D53" s="80"/>
      <c r="E53" s="169" t="s">
        <v>68</v>
      </c>
      <c r="F53" s="80"/>
      <c r="G53" s="170" t="s">
        <v>69</v>
      </c>
      <c r="H53" s="171" t="s">
        <v>70</v>
      </c>
      <c r="I53" s="172" t="s">
        <v>30</v>
      </c>
      <c r="J53" s="173"/>
      <c r="K53" s="173"/>
      <c r="L53" s="173"/>
      <c r="M53" s="173"/>
      <c r="N53" s="174"/>
      <c r="O53" s="175"/>
      <c r="P53" s="176" t="s">
        <v>71</v>
      </c>
      <c r="Q53" s="177" t="s">
        <v>72</v>
      </c>
      <c r="R53" s="177" t="s">
        <v>73</v>
      </c>
      <c r="S53" s="170" t="s">
        <v>74</v>
      </c>
      <c r="T53" s="172" t="s">
        <v>75</v>
      </c>
      <c r="U53" s="173"/>
      <c r="V53" s="173"/>
      <c r="W53" s="173"/>
      <c r="X53" s="173"/>
      <c r="Y53" s="178"/>
      <c r="Z53" s="2"/>
      <c r="AA53" s="179"/>
      <c r="AC53" s="180"/>
      <c r="AD53" s="179"/>
      <c r="AG53" s="180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59"/>
      <c r="B54" s="57"/>
      <c r="C54" s="57"/>
      <c r="D54" s="61"/>
      <c r="E54" s="56"/>
      <c r="F54" s="61"/>
      <c r="G54" s="181"/>
      <c r="H54" s="181"/>
      <c r="I54" s="182" t="s">
        <v>38</v>
      </c>
      <c r="J54" s="182" t="s">
        <v>39</v>
      </c>
      <c r="K54" s="182" t="s">
        <v>39</v>
      </c>
      <c r="L54" s="182" t="s">
        <v>40</v>
      </c>
      <c r="M54" s="182" t="s">
        <v>41</v>
      </c>
      <c r="N54" s="183" t="s">
        <v>42</v>
      </c>
      <c r="O54" s="183" t="s">
        <v>43</v>
      </c>
      <c r="P54" s="181"/>
      <c r="Q54" s="181"/>
      <c r="R54" s="181"/>
      <c r="S54" s="181"/>
      <c r="T54" s="182" t="s">
        <v>38</v>
      </c>
      <c r="U54" s="182" t="s">
        <v>39</v>
      </c>
      <c r="V54" s="182" t="s">
        <v>39</v>
      </c>
      <c r="W54" s="182" t="s">
        <v>40</v>
      </c>
      <c r="X54" s="182" t="s">
        <v>41</v>
      </c>
      <c r="Y54" s="184" t="s">
        <v>42</v>
      </c>
      <c r="Z54" s="2"/>
      <c r="AA54" s="185"/>
      <c r="AB54" s="23"/>
      <c r="AC54" s="186"/>
      <c r="AD54" s="60"/>
      <c r="AE54" s="57"/>
      <c r="AF54" s="57"/>
      <c r="AG54" s="187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88" t="s">
        <v>76</v>
      </c>
      <c r="B55" s="189"/>
      <c r="C55" s="189"/>
      <c r="D55" s="138"/>
      <c r="E55" s="188" t="s">
        <v>77</v>
      </c>
      <c r="F55" s="138"/>
      <c r="G55" s="136" t="s">
        <v>0</v>
      </c>
      <c r="H55" s="136">
        <v>1113819.0</v>
      </c>
      <c r="I55" s="190" t="s">
        <v>78</v>
      </c>
      <c r="J55" s="190" t="s">
        <v>78</v>
      </c>
      <c r="K55" s="190" t="s">
        <v>78</v>
      </c>
      <c r="L55" s="190" t="s">
        <v>78</v>
      </c>
      <c r="M55" s="191"/>
      <c r="N55" s="192"/>
      <c r="O55" s="192"/>
      <c r="P55" s="136" t="s">
        <v>79</v>
      </c>
      <c r="Q55" s="193">
        <v>43073.0</v>
      </c>
      <c r="R55" s="194">
        <v>43076.0</v>
      </c>
      <c r="S55" s="85">
        <v>10.0</v>
      </c>
      <c r="T55" s="88"/>
      <c r="U55" s="88"/>
      <c r="V55" s="88"/>
      <c r="W55" s="88"/>
      <c r="X55" s="88">
        <v>1.0</v>
      </c>
      <c r="Y55" s="88">
        <v>2.0</v>
      </c>
      <c r="Z55" s="2"/>
      <c r="AA55" s="195"/>
      <c r="AB55" s="14"/>
      <c r="AC55" s="167"/>
      <c r="AD55" s="196" t="s">
        <v>37</v>
      </c>
      <c r="AE55" s="7"/>
      <c r="AF55" s="8"/>
      <c r="AG55" s="91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6">
        <v>4.0</v>
      </c>
      <c r="U56" s="96">
        <v>5.0</v>
      </c>
      <c r="V56" s="96">
        <v>6.0</v>
      </c>
      <c r="W56" s="96">
        <v>7.0</v>
      </c>
      <c r="X56" s="88">
        <v>8.0</v>
      </c>
      <c r="Y56" s="88">
        <v>9.0</v>
      </c>
      <c r="Z56" s="2"/>
      <c r="AA56" s="11"/>
      <c r="AC56" s="180"/>
      <c r="AD56" s="197" t="s">
        <v>51</v>
      </c>
      <c r="AE56" s="99" t="s">
        <v>52</v>
      </c>
      <c r="AF56" s="100" t="s">
        <v>53</v>
      </c>
      <c r="AG56" s="91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88">
        <v>11.0</v>
      </c>
      <c r="U57" s="88">
        <v>12.0</v>
      </c>
      <c r="V57" s="88">
        <v>13.0</v>
      </c>
      <c r="W57" s="88">
        <v>14.0</v>
      </c>
      <c r="X57" s="88">
        <v>15.0</v>
      </c>
      <c r="Y57" s="88">
        <v>16.0</v>
      </c>
      <c r="Z57" s="2"/>
      <c r="AA57" s="11"/>
      <c r="AC57" s="180"/>
      <c r="AD57" s="198"/>
      <c r="AE57" s="102"/>
      <c r="AF57" s="103">
        <f t="shared" ref="AF57:AF58" si="7">AD57*AE57</f>
        <v>0</v>
      </c>
      <c r="AG57" s="104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8">
        <v>18.0</v>
      </c>
      <c r="U58" s="88">
        <v>19.0</v>
      </c>
      <c r="V58" s="88">
        <v>20.0</v>
      </c>
      <c r="W58" s="88">
        <v>21.0</v>
      </c>
      <c r="X58" s="88">
        <v>22.0</v>
      </c>
      <c r="Y58" s="88">
        <v>23.0</v>
      </c>
      <c r="Z58" s="2"/>
      <c r="AA58" s="11"/>
      <c r="AC58" s="180"/>
      <c r="AD58" s="198"/>
      <c r="AE58" s="102"/>
      <c r="AF58" s="103">
        <f t="shared" si="7"/>
        <v>0</v>
      </c>
      <c r="AG58" s="105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99"/>
      <c r="B59" s="200"/>
      <c r="C59" s="200"/>
      <c r="D59" s="201"/>
      <c r="E59" s="199"/>
      <c r="F59" s="201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88">
        <v>25.0</v>
      </c>
      <c r="U59" s="88">
        <v>26.0</v>
      </c>
      <c r="V59" s="88">
        <v>27.0</v>
      </c>
      <c r="W59" s="88">
        <v>28.0</v>
      </c>
      <c r="X59" s="88">
        <v>29.0</v>
      </c>
      <c r="Y59" s="88">
        <v>30.0</v>
      </c>
      <c r="Z59" s="2"/>
      <c r="AA59" s="16"/>
      <c r="AB59" s="23"/>
      <c r="AC59" s="186"/>
      <c r="AD59" s="202"/>
      <c r="AE59" s="203"/>
      <c r="AF59" s="203">
        <f>AE59-AD59</f>
        <v>0</v>
      </c>
      <c r="AG59" s="204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88" t="s">
        <v>80</v>
      </c>
      <c r="B60" s="189"/>
      <c r="C60" s="189"/>
      <c r="D60" s="138"/>
      <c r="E60" s="188" t="s">
        <v>81</v>
      </c>
      <c r="F60" s="138"/>
      <c r="G60" s="136" t="s">
        <v>82</v>
      </c>
      <c r="H60" s="136">
        <v>113819.0</v>
      </c>
      <c r="I60" s="190" t="s">
        <v>83</v>
      </c>
      <c r="J60" s="190" t="s">
        <v>83</v>
      </c>
      <c r="K60" s="190" t="s">
        <v>83</v>
      </c>
      <c r="L60" s="190" t="s">
        <v>83</v>
      </c>
      <c r="M60" s="190" t="s">
        <v>83</v>
      </c>
      <c r="N60" s="192"/>
      <c r="O60" s="192"/>
      <c r="P60" s="136" t="s">
        <v>82</v>
      </c>
      <c r="Q60" s="193">
        <v>43070.0</v>
      </c>
      <c r="R60" s="193">
        <v>43078.0</v>
      </c>
      <c r="S60" s="85">
        <v>14.0</v>
      </c>
      <c r="T60" s="88"/>
      <c r="U60" s="88"/>
      <c r="V60" s="88"/>
      <c r="W60" s="88"/>
      <c r="X60" s="96">
        <v>1.0</v>
      </c>
      <c r="Y60" s="96">
        <v>2.0</v>
      </c>
      <c r="Z60" s="2"/>
      <c r="AA60" s="195"/>
      <c r="AB60" s="14"/>
      <c r="AC60" s="167"/>
      <c r="AD60" s="196" t="s">
        <v>37</v>
      </c>
      <c r="AE60" s="7"/>
      <c r="AF60" s="8"/>
      <c r="AG60" s="91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96">
        <v>4.0</v>
      </c>
      <c r="U61" s="96">
        <v>5.0</v>
      </c>
      <c r="V61" s="96">
        <v>6.0</v>
      </c>
      <c r="W61" s="96">
        <v>7.0</v>
      </c>
      <c r="X61" s="88">
        <v>8.0</v>
      </c>
      <c r="Y61" s="96">
        <v>9.0</v>
      </c>
      <c r="Z61" s="2"/>
      <c r="AA61" s="11"/>
      <c r="AC61" s="180"/>
      <c r="AD61" s="197" t="s">
        <v>51</v>
      </c>
      <c r="AE61" s="99" t="s">
        <v>52</v>
      </c>
      <c r="AF61" s="100" t="s">
        <v>53</v>
      </c>
      <c r="AG61" s="91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88">
        <v>11.0</v>
      </c>
      <c r="U62" s="88">
        <v>12.0</v>
      </c>
      <c r="V62" s="88">
        <v>13.0</v>
      </c>
      <c r="W62" s="88">
        <v>14.0</v>
      </c>
      <c r="X62" s="88">
        <v>15.0</v>
      </c>
      <c r="Y62" s="88">
        <v>16.0</v>
      </c>
      <c r="Z62" s="2"/>
      <c r="AA62" s="11"/>
      <c r="AC62" s="180"/>
      <c r="AD62" s="198"/>
      <c r="AE62" s="102"/>
      <c r="AF62" s="103">
        <f t="shared" ref="AF62:AF63" si="8">AD62*AE62</f>
        <v>0</v>
      </c>
      <c r="AG62" s="104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8">
        <v>18.0</v>
      </c>
      <c r="U63" s="88">
        <v>19.0</v>
      </c>
      <c r="V63" s="88">
        <v>20.0</v>
      </c>
      <c r="W63" s="88">
        <v>21.0</v>
      </c>
      <c r="X63" s="88">
        <v>22.0</v>
      </c>
      <c r="Y63" s="88">
        <v>23.0</v>
      </c>
      <c r="Z63" s="2"/>
      <c r="AA63" s="11"/>
      <c r="AC63" s="180"/>
      <c r="AD63" s="198"/>
      <c r="AE63" s="102"/>
      <c r="AF63" s="103">
        <f t="shared" si="8"/>
        <v>0</v>
      </c>
      <c r="AG63" s="105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99"/>
      <c r="B64" s="200"/>
      <c r="C64" s="200"/>
      <c r="D64" s="201"/>
      <c r="E64" s="199"/>
      <c r="F64" s="201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88">
        <v>25.0</v>
      </c>
      <c r="U64" s="88">
        <v>26.0</v>
      </c>
      <c r="V64" s="88">
        <v>27.0</v>
      </c>
      <c r="W64" s="88">
        <v>28.0</v>
      </c>
      <c r="X64" s="88">
        <v>29.0</v>
      </c>
      <c r="Y64" s="88">
        <v>30.0</v>
      </c>
      <c r="Z64" s="2"/>
      <c r="AA64" s="16"/>
      <c r="AB64" s="23"/>
      <c r="AC64" s="186"/>
      <c r="AD64" s="202"/>
      <c r="AE64" s="203"/>
      <c r="AF64" s="203">
        <f>AE64-AD64</f>
        <v>0</v>
      </c>
      <c r="AG64" s="204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88"/>
      <c r="B65" s="189"/>
      <c r="C65" s="189"/>
      <c r="D65" s="138"/>
      <c r="E65" s="188"/>
      <c r="F65" s="138"/>
      <c r="G65" s="136"/>
      <c r="H65" s="136"/>
      <c r="I65" s="192"/>
      <c r="J65" s="192"/>
      <c r="K65" s="192"/>
      <c r="L65" s="192"/>
      <c r="M65" s="192"/>
      <c r="N65" s="192"/>
      <c r="O65" s="192"/>
      <c r="P65" s="136"/>
      <c r="Q65" s="193"/>
      <c r="R65" s="193"/>
      <c r="S65" s="85"/>
      <c r="T65" s="88"/>
      <c r="U65" s="88"/>
      <c r="V65" s="88"/>
      <c r="W65" s="88"/>
      <c r="X65" s="88">
        <v>1.0</v>
      </c>
      <c r="Y65" s="88">
        <v>2.0</v>
      </c>
      <c r="Z65" s="2"/>
      <c r="AA65" s="195"/>
      <c r="AB65" s="14"/>
      <c r="AC65" s="167"/>
      <c r="AD65" s="196" t="s">
        <v>37</v>
      </c>
      <c r="AE65" s="7"/>
      <c r="AF65" s="8"/>
      <c r="AG65" s="91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88">
        <v>4.0</v>
      </c>
      <c r="U66" s="88">
        <v>5.0</v>
      </c>
      <c r="V66" s="88">
        <v>6.0</v>
      </c>
      <c r="W66" s="88">
        <v>7.0</v>
      </c>
      <c r="X66" s="88">
        <v>8.0</v>
      </c>
      <c r="Y66" s="88">
        <v>9.0</v>
      </c>
      <c r="Z66" s="2"/>
      <c r="AA66" s="11"/>
      <c r="AC66" s="180"/>
      <c r="AD66" s="197" t="s">
        <v>51</v>
      </c>
      <c r="AE66" s="99" t="s">
        <v>52</v>
      </c>
      <c r="AF66" s="100" t="s">
        <v>53</v>
      </c>
      <c r="AG66" s="91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88">
        <v>11.0</v>
      </c>
      <c r="U67" s="88">
        <v>12.0</v>
      </c>
      <c r="V67" s="88">
        <v>13.0</v>
      </c>
      <c r="W67" s="88">
        <v>14.0</v>
      </c>
      <c r="X67" s="88">
        <v>15.0</v>
      </c>
      <c r="Y67" s="88">
        <v>16.0</v>
      </c>
      <c r="Z67" s="2"/>
      <c r="AA67" s="11"/>
      <c r="AC67" s="180"/>
      <c r="AD67" s="198"/>
      <c r="AE67" s="102"/>
      <c r="AF67" s="103">
        <f t="shared" ref="AF67:AF68" si="9">AD67*AE67</f>
        <v>0</v>
      </c>
      <c r="AG67" s="104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8">
        <v>18.0</v>
      </c>
      <c r="U68" s="88">
        <v>19.0</v>
      </c>
      <c r="V68" s="88">
        <v>20.0</v>
      </c>
      <c r="W68" s="88">
        <v>21.0</v>
      </c>
      <c r="X68" s="88">
        <v>22.0</v>
      </c>
      <c r="Y68" s="88">
        <v>23.0</v>
      </c>
      <c r="Z68" s="2"/>
      <c r="AA68" s="11"/>
      <c r="AC68" s="180"/>
      <c r="AD68" s="198"/>
      <c r="AE68" s="102"/>
      <c r="AF68" s="103">
        <f t="shared" si="9"/>
        <v>0</v>
      </c>
      <c r="AG68" s="105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99"/>
      <c r="B69" s="200"/>
      <c r="C69" s="200"/>
      <c r="D69" s="201"/>
      <c r="E69" s="199"/>
      <c r="F69" s="201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88">
        <v>25.0</v>
      </c>
      <c r="U69" s="88">
        <v>26.0</v>
      </c>
      <c r="V69" s="88">
        <v>27.0</v>
      </c>
      <c r="W69" s="88">
        <v>28.0</v>
      </c>
      <c r="X69" s="88">
        <v>29.0</v>
      </c>
      <c r="Y69" s="88">
        <v>30.0</v>
      </c>
      <c r="Z69" s="2"/>
      <c r="AA69" s="16"/>
      <c r="AB69" s="23"/>
      <c r="AC69" s="186"/>
      <c r="AD69" s="202"/>
      <c r="AE69" s="203"/>
      <c r="AF69" s="203">
        <f>AE69-AD69</f>
        <v>0</v>
      </c>
      <c r="AG69" s="204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88"/>
      <c r="B70" s="189"/>
      <c r="C70" s="189"/>
      <c r="D70" s="138"/>
      <c r="E70" s="188"/>
      <c r="F70" s="138"/>
      <c r="G70" s="136"/>
      <c r="H70" s="136"/>
      <c r="I70" s="192"/>
      <c r="J70" s="192"/>
      <c r="K70" s="192"/>
      <c r="L70" s="192"/>
      <c r="M70" s="192"/>
      <c r="N70" s="192"/>
      <c r="O70" s="192"/>
      <c r="P70" s="136"/>
      <c r="Q70" s="193"/>
      <c r="R70" s="193"/>
      <c r="S70" s="85"/>
      <c r="T70" s="88"/>
      <c r="U70" s="88"/>
      <c r="V70" s="88"/>
      <c r="W70" s="88"/>
      <c r="X70" s="88">
        <v>1.0</v>
      </c>
      <c r="Y70" s="88">
        <v>2.0</v>
      </c>
      <c r="Z70" s="2"/>
      <c r="AA70" s="195"/>
      <c r="AB70" s="14"/>
      <c r="AC70" s="167"/>
      <c r="AD70" s="196" t="s">
        <v>37</v>
      </c>
      <c r="AE70" s="7"/>
      <c r="AF70" s="8"/>
      <c r="AG70" s="91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88">
        <v>4.0</v>
      </c>
      <c r="U71" s="88">
        <v>5.0</v>
      </c>
      <c r="V71" s="88">
        <v>6.0</v>
      </c>
      <c r="W71" s="88">
        <v>7.0</v>
      </c>
      <c r="X71" s="88">
        <v>8.0</v>
      </c>
      <c r="Y71" s="88">
        <v>9.0</v>
      </c>
      <c r="Z71" s="2"/>
      <c r="AA71" s="11"/>
      <c r="AC71" s="180"/>
      <c r="AD71" s="197" t="s">
        <v>51</v>
      </c>
      <c r="AE71" s="99" t="s">
        <v>52</v>
      </c>
      <c r="AF71" s="100" t="s">
        <v>53</v>
      </c>
      <c r="AG71" s="91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88">
        <v>11.0</v>
      </c>
      <c r="U72" s="88">
        <v>12.0</v>
      </c>
      <c r="V72" s="88">
        <v>13.0</v>
      </c>
      <c r="W72" s="88">
        <v>14.0</v>
      </c>
      <c r="X72" s="88">
        <v>15.0</v>
      </c>
      <c r="Y72" s="88">
        <v>16.0</v>
      </c>
      <c r="Z72" s="2"/>
      <c r="AA72" s="11"/>
      <c r="AC72" s="180"/>
      <c r="AD72" s="198"/>
      <c r="AE72" s="102"/>
      <c r="AF72" s="103">
        <f t="shared" ref="AF72:AF73" si="10">AD72*AE72</f>
        <v>0</v>
      </c>
      <c r="AG72" s="104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8">
        <v>18.0</v>
      </c>
      <c r="U73" s="88">
        <v>19.0</v>
      </c>
      <c r="V73" s="88">
        <v>20.0</v>
      </c>
      <c r="W73" s="88">
        <v>21.0</v>
      </c>
      <c r="X73" s="88">
        <v>22.0</v>
      </c>
      <c r="Y73" s="88">
        <v>23.0</v>
      </c>
      <c r="Z73" s="2"/>
      <c r="AA73" s="11"/>
      <c r="AC73" s="180"/>
      <c r="AD73" s="198"/>
      <c r="AE73" s="102"/>
      <c r="AF73" s="103">
        <f t="shared" si="10"/>
        <v>0</v>
      </c>
      <c r="AG73" s="105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99"/>
      <c r="B74" s="200"/>
      <c r="C74" s="200"/>
      <c r="D74" s="201"/>
      <c r="E74" s="199"/>
      <c r="F74" s="201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88">
        <v>25.0</v>
      </c>
      <c r="U74" s="88">
        <v>26.0</v>
      </c>
      <c r="V74" s="88">
        <v>27.0</v>
      </c>
      <c r="W74" s="88">
        <v>28.0</v>
      </c>
      <c r="X74" s="88">
        <v>29.0</v>
      </c>
      <c r="Y74" s="88">
        <v>30.0</v>
      </c>
      <c r="Z74" s="2"/>
      <c r="AA74" s="16"/>
      <c r="AB74" s="23"/>
      <c r="AC74" s="186"/>
      <c r="AD74" s="202"/>
      <c r="AE74" s="203"/>
      <c r="AF74" s="203">
        <f>AE74-AD74</f>
        <v>0</v>
      </c>
      <c r="AG74" s="204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88"/>
      <c r="B75" s="189"/>
      <c r="C75" s="189"/>
      <c r="D75" s="138"/>
      <c r="E75" s="188"/>
      <c r="F75" s="138"/>
      <c r="G75" s="136"/>
      <c r="H75" s="192"/>
      <c r="I75" s="192"/>
      <c r="J75" s="192"/>
      <c r="K75" s="192"/>
      <c r="L75" s="192"/>
      <c r="M75" s="192"/>
      <c r="N75" s="192"/>
      <c r="O75" s="192"/>
      <c r="P75" s="136"/>
      <c r="Q75" s="205"/>
      <c r="R75" s="206"/>
      <c r="S75" s="85"/>
      <c r="T75" s="88"/>
      <c r="U75" s="88"/>
      <c r="V75" s="88"/>
      <c r="W75" s="88"/>
      <c r="X75" s="88">
        <v>1.0</v>
      </c>
      <c r="Y75" s="88">
        <v>2.0</v>
      </c>
      <c r="Z75" s="2"/>
      <c r="AA75" s="195"/>
      <c r="AB75" s="14"/>
      <c r="AC75" s="167"/>
      <c r="AD75" s="196" t="s">
        <v>37</v>
      </c>
      <c r="AE75" s="7"/>
      <c r="AF75" s="8"/>
      <c r="AG75" s="91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88">
        <v>4.0</v>
      </c>
      <c r="U76" s="88">
        <v>5.0</v>
      </c>
      <c r="V76" s="88">
        <v>6.0</v>
      </c>
      <c r="W76" s="88">
        <v>7.0</v>
      </c>
      <c r="X76" s="88">
        <v>8.0</v>
      </c>
      <c r="Y76" s="88">
        <v>9.0</v>
      </c>
      <c r="Z76" s="2"/>
      <c r="AA76" s="11"/>
      <c r="AC76" s="180"/>
      <c r="AD76" s="197" t="s">
        <v>51</v>
      </c>
      <c r="AE76" s="99" t="s">
        <v>52</v>
      </c>
      <c r="AF76" s="100" t="s">
        <v>53</v>
      </c>
      <c r="AG76" s="91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88">
        <v>11.0</v>
      </c>
      <c r="U77" s="88">
        <v>12.0</v>
      </c>
      <c r="V77" s="88">
        <v>13.0</v>
      </c>
      <c r="W77" s="88">
        <v>14.0</v>
      </c>
      <c r="X77" s="88">
        <v>15.0</v>
      </c>
      <c r="Y77" s="88">
        <v>16.0</v>
      </c>
      <c r="Z77" s="2"/>
      <c r="AA77" s="11"/>
      <c r="AC77" s="180"/>
      <c r="AD77" s="198"/>
      <c r="AE77" s="102"/>
      <c r="AF77" s="103">
        <f t="shared" ref="AF77:AF78" si="11">AD77*AE77</f>
        <v>0</v>
      </c>
      <c r="AG77" s="104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8">
        <v>18.0</v>
      </c>
      <c r="U78" s="88">
        <v>19.0</v>
      </c>
      <c r="V78" s="88">
        <v>20.0</v>
      </c>
      <c r="W78" s="88">
        <v>21.0</v>
      </c>
      <c r="X78" s="88">
        <v>22.0</v>
      </c>
      <c r="Y78" s="88">
        <v>23.0</v>
      </c>
      <c r="Z78" s="2"/>
      <c r="AA78" s="11"/>
      <c r="AC78" s="180"/>
      <c r="AD78" s="198"/>
      <c r="AE78" s="102"/>
      <c r="AF78" s="103">
        <f t="shared" si="11"/>
        <v>0</v>
      </c>
      <c r="AG78" s="105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99"/>
      <c r="B79" s="200"/>
      <c r="C79" s="200"/>
      <c r="D79" s="201"/>
      <c r="E79" s="199"/>
      <c r="F79" s="201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88">
        <v>25.0</v>
      </c>
      <c r="U79" s="88">
        <v>26.0</v>
      </c>
      <c r="V79" s="88">
        <v>27.0</v>
      </c>
      <c r="W79" s="88">
        <v>28.0</v>
      </c>
      <c r="X79" s="88">
        <v>29.0</v>
      </c>
      <c r="Y79" s="88">
        <v>30.0</v>
      </c>
      <c r="Z79" s="2"/>
      <c r="AA79" s="16"/>
      <c r="AB79" s="23"/>
      <c r="AC79" s="186"/>
      <c r="AD79" s="202"/>
      <c r="AE79" s="203"/>
      <c r="AF79" s="203">
        <f>AE79-AD79</f>
        <v>0</v>
      </c>
      <c r="AG79" s="204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88"/>
      <c r="B80" s="189"/>
      <c r="C80" s="189"/>
      <c r="D80" s="138"/>
      <c r="E80" s="188"/>
      <c r="F80" s="138"/>
      <c r="G80" s="136"/>
      <c r="H80" s="192"/>
      <c r="I80" s="192"/>
      <c r="J80" s="192"/>
      <c r="K80" s="192"/>
      <c r="L80" s="192"/>
      <c r="M80" s="192"/>
      <c r="N80" s="192"/>
      <c r="O80" s="192"/>
      <c r="P80" s="136"/>
      <c r="Q80" s="205"/>
      <c r="R80" s="206"/>
      <c r="S80" s="85"/>
      <c r="T80" s="88"/>
      <c r="U80" s="88"/>
      <c r="V80" s="88"/>
      <c r="W80" s="88"/>
      <c r="X80" s="88">
        <v>1.0</v>
      </c>
      <c r="Y80" s="88">
        <v>2.0</v>
      </c>
      <c r="Z80" s="2"/>
      <c r="AA80" s="195"/>
      <c r="AB80" s="14"/>
      <c r="AC80" s="167"/>
      <c r="AD80" s="196" t="s">
        <v>37</v>
      </c>
      <c r="AE80" s="7"/>
      <c r="AF80" s="8"/>
      <c r="AG80" s="91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88">
        <v>4.0</v>
      </c>
      <c r="U81" s="88">
        <v>5.0</v>
      </c>
      <c r="V81" s="88">
        <v>6.0</v>
      </c>
      <c r="W81" s="88">
        <v>7.0</v>
      </c>
      <c r="X81" s="88">
        <v>8.0</v>
      </c>
      <c r="Y81" s="88">
        <v>9.0</v>
      </c>
      <c r="Z81" s="2"/>
      <c r="AA81" s="11"/>
      <c r="AC81" s="180"/>
      <c r="AD81" s="197" t="s">
        <v>51</v>
      </c>
      <c r="AE81" s="99" t="s">
        <v>52</v>
      </c>
      <c r="AF81" s="100" t="s">
        <v>53</v>
      </c>
      <c r="AG81" s="91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88">
        <v>11.0</v>
      </c>
      <c r="U82" s="88">
        <v>12.0</v>
      </c>
      <c r="V82" s="88">
        <v>13.0</v>
      </c>
      <c r="W82" s="88">
        <v>14.0</v>
      </c>
      <c r="X82" s="88">
        <v>15.0</v>
      </c>
      <c r="Y82" s="88">
        <v>16.0</v>
      </c>
      <c r="Z82" s="2"/>
      <c r="AA82" s="11"/>
      <c r="AC82" s="180"/>
      <c r="AD82" s="198"/>
      <c r="AE82" s="102"/>
      <c r="AF82" s="103">
        <f t="shared" ref="AF82:AF83" si="12">AD82*AE82</f>
        <v>0</v>
      </c>
      <c r="AG82" s="104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8">
        <v>18.0</v>
      </c>
      <c r="U83" s="88">
        <v>19.0</v>
      </c>
      <c r="V83" s="88">
        <v>20.0</v>
      </c>
      <c r="W83" s="88">
        <v>21.0</v>
      </c>
      <c r="X83" s="88">
        <v>22.0</v>
      </c>
      <c r="Y83" s="88">
        <v>23.0</v>
      </c>
      <c r="Z83" s="2"/>
      <c r="AA83" s="11"/>
      <c r="AC83" s="180"/>
      <c r="AD83" s="198"/>
      <c r="AE83" s="102"/>
      <c r="AF83" s="103">
        <f t="shared" si="12"/>
        <v>0</v>
      </c>
      <c r="AG83" s="105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99"/>
      <c r="B84" s="200"/>
      <c r="C84" s="200"/>
      <c r="D84" s="201"/>
      <c r="E84" s="199"/>
      <c r="F84" s="201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88">
        <v>25.0</v>
      </c>
      <c r="U84" s="88">
        <v>26.0</v>
      </c>
      <c r="V84" s="88">
        <v>27.0</v>
      </c>
      <c r="W84" s="88">
        <v>28.0</v>
      </c>
      <c r="X84" s="88">
        <v>29.0</v>
      </c>
      <c r="Y84" s="88">
        <v>30.0</v>
      </c>
      <c r="Z84" s="2"/>
      <c r="AA84" s="16"/>
      <c r="AB84" s="23"/>
      <c r="AC84" s="186"/>
      <c r="AD84" s="202"/>
      <c r="AE84" s="203"/>
      <c r="AF84" s="203">
        <f>AE84-AD84</f>
        <v>0</v>
      </c>
      <c r="AG84" s="204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207"/>
      <c r="H85" s="97"/>
      <c r="I85" s="208" t="s">
        <v>84</v>
      </c>
      <c r="J85" s="149"/>
      <c r="K85" s="149"/>
      <c r="L85" s="149"/>
      <c r="M85" s="149"/>
      <c r="N85" s="149"/>
      <c r="O85" s="149"/>
      <c r="P85" s="149"/>
      <c r="Q85" s="150"/>
      <c r="R85" s="1"/>
      <c r="S85" s="160">
        <f>SUM(S55:S84)</f>
        <v>24</v>
      </c>
      <c r="T85" s="1"/>
      <c r="U85" s="1"/>
      <c r="V85" s="1"/>
      <c r="W85" s="1"/>
      <c r="X85" s="1"/>
      <c r="Y85" s="209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1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85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82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86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87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88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89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90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1">
    <mergeCell ref="A37:A42"/>
    <mergeCell ref="B37:B42"/>
    <mergeCell ref="C37:C42"/>
    <mergeCell ref="D37:D42"/>
    <mergeCell ref="E37:E42"/>
    <mergeCell ref="F37:F42"/>
    <mergeCell ref="I31:I36"/>
    <mergeCell ref="I37:I42"/>
    <mergeCell ref="AA38:AC42"/>
    <mergeCell ref="AA43:AC43"/>
    <mergeCell ref="Q43:Q48"/>
    <mergeCell ref="O43:O48"/>
    <mergeCell ref="P43:P48"/>
    <mergeCell ref="G31:H36"/>
    <mergeCell ref="G37:H42"/>
    <mergeCell ref="AA44:AC48"/>
    <mergeCell ref="A49:O50"/>
    <mergeCell ref="K31:K36"/>
    <mergeCell ref="L31:L36"/>
    <mergeCell ref="A43:A48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L43:L48"/>
    <mergeCell ref="M43:M48"/>
    <mergeCell ref="N43:N48"/>
    <mergeCell ref="R43:R48"/>
    <mergeCell ref="S43:S48"/>
    <mergeCell ref="Q25:Q30"/>
    <mergeCell ref="R25:R30"/>
    <mergeCell ref="G25:H30"/>
    <mergeCell ref="J25:J30"/>
    <mergeCell ref="S13:S18"/>
    <mergeCell ref="G19:H24"/>
    <mergeCell ref="G13:H18"/>
    <mergeCell ref="S25:S30"/>
    <mergeCell ref="T10:Y11"/>
    <mergeCell ref="AA10:AC11"/>
    <mergeCell ref="AA20:AC24"/>
    <mergeCell ref="AA12:AC12"/>
    <mergeCell ref="AA25:AC25"/>
    <mergeCell ref="J13:J18"/>
    <mergeCell ref="M19:M24"/>
    <mergeCell ref="I25:I30"/>
    <mergeCell ref="I13:I18"/>
    <mergeCell ref="I19:I24"/>
    <mergeCell ref="K19:K24"/>
    <mergeCell ref="J19:J24"/>
    <mergeCell ref="K25:K30"/>
    <mergeCell ref="L19:L24"/>
    <mergeCell ref="L25:L30"/>
    <mergeCell ref="M25:M30"/>
    <mergeCell ref="N25:N30"/>
    <mergeCell ref="I10:N10"/>
    <mergeCell ref="G10:H11"/>
    <mergeCell ref="Q13:Q18"/>
    <mergeCell ref="R13:R18"/>
    <mergeCell ref="N19:N24"/>
    <mergeCell ref="O19:O24"/>
    <mergeCell ref="G5:O5"/>
    <mergeCell ref="G6:O6"/>
    <mergeCell ref="P3:W3"/>
    <mergeCell ref="P4:W4"/>
    <mergeCell ref="X3:Y3"/>
    <mergeCell ref="P8:X8"/>
    <mergeCell ref="X4:Y6"/>
    <mergeCell ref="G3:O3"/>
    <mergeCell ref="G4:O4"/>
    <mergeCell ref="A19:A24"/>
    <mergeCell ref="B19:B24"/>
    <mergeCell ref="A25:A30"/>
    <mergeCell ref="P19:P24"/>
    <mergeCell ref="Q19:Q24"/>
    <mergeCell ref="R19:R24"/>
    <mergeCell ref="S19:S24"/>
    <mergeCell ref="AA26:AC30"/>
    <mergeCell ref="AA32:AC36"/>
    <mergeCell ref="AA37:AC37"/>
    <mergeCell ref="P31:P36"/>
    <mergeCell ref="Q31:Q36"/>
    <mergeCell ref="C10:C11"/>
    <mergeCell ref="F10:F11"/>
    <mergeCell ref="D10:D11"/>
    <mergeCell ref="C13:C18"/>
    <mergeCell ref="C19:C24"/>
    <mergeCell ref="B5:C7"/>
    <mergeCell ref="A2:A7"/>
    <mergeCell ref="A10:A11"/>
    <mergeCell ref="B10:B11"/>
    <mergeCell ref="D3:F7"/>
    <mergeCell ref="F19:F24"/>
    <mergeCell ref="G60:G64"/>
    <mergeCell ref="H60:H64"/>
    <mergeCell ref="J60:J64"/>
    <mergeCell ref="N60:N64"/>
    <mergeCell ref="K60:K64"/>
    <mergeCell ref="L60:L64"/>
    <mergeCell ref="M60:M64"/>
    <mergeCell ref="R55:R59"/>
    <mergeCell ref="S55:S59"/>
    <mergeCell ref="Q55:Q59"/>
    <mergeCell ref="P60:P64"/>
    <mergeCell ref="Q60:Q64"/>
    <mergeCell ref="M51:O51"/>
    <mergeCell ref="P51:Q51"/>
    <mergeCell ref="L65:L69"/>
    <mergeCell ref="M65:M69"/>
    <mergeCell ref="N65:N69"/>
    <mergeCell ref="J65:J69"/>
    <mergeCell ref="K65:K69"/>
    <mergeCell ref="J55:J59"/>
    <mergeCell ref="K55:K59"/>
    <mergeCell ref="H55:H59"/>
    <mergeCell ref="H53:H54"/>
    <mergeCell ref="G55:G59"/>
    <mergeCell ref="N55:N59"/>
    <mergeCell ref="O55:O59"/>
    <mergeCell ref="L55:L59"/>
    <mergeCell ref="M55:M59"/>
    <mergeCell ref="P55:P59"/>
    <mergeCell ref="I53:N53"/>
    <mergeCell ref="G53:G54"/>
    <mergeCell ref="H65:H69"/>
    <mergeCell ref="I65:I69"/>
    <mergeCell ref="Q75:Q79"/>
    <mergeCell ref="Q80:Q84"/>
    <mergeCell ref="R75:R79"/>
    <mergeCell ref="S75:S79"/>
    <mergeCell ref="R80:R84"/>
    <mergeCell ref="S80:S84"/>
    <mergeCell ref="K80:K84"/>
    <mergeCell ref="L80:L84"/>
    <mergeCell ref="M80:M84"/>
    <mergeCell ref="N80:N84"/>
    <mergeCell ref="O80:O84"/>
    <mergeCell ref="P80:P84"/>
    <mergeCell ref="I85:Q85"/>
    <mergeCell ref="A85:H85"/>
    <mergeCell ref="A80:D84"/>
    <mergeCell ref="E80:F84"/>
    <mergeCell ref="G80:G84"/>
    <mergeCell ref="H80:H84"/>
    <mergeCell ref="I80:I84"/>
    <mergeCell ref="J80:J84"/>
    <mergeCell ref="A53:D54"/>
    <mergeCell ref="E53:F54"/>
    <mergeCell ref="A75:D79"/>
    <mergeCell ref="E75:F79"/>
    <mergeCell ref="G75:G79"/>
    <mergeCell ref="H75:H79"/>
    <mergeCell ref="I75:I79"/>
    <mergeCell ref="J75:J79"/>
    <mergeCell ref="K75:K79"/>
    <mergeCell ref="P70:P74"/>
    <mergeCell ref="Q70:Q74"/>
    <mergeCell ref="R70:R74"/>
    <mergeCell ref="S70:S74"/>
    <mergeCell ref="A70:D74"/>
    <mergeCell ref="E70:F74"/>
    <mergeCell ref="G70:G74"/>
    <mergeCell ref="H70:H74"/>
    <mergeCell ref="I70:I74"/>
    <mergeCell ref="J70:J74"/>
    <mergeCell ref="O70:O74"/>
    <mergeCell ref="D19:D24"/>
    <mergeCell ref="E19:E24"/>
    <mergeCell ref="D13:D18"/>
    <mergeCell ref="E13:E18"/>
    <mergeCell ref="E25:E30"/>
    <mergeCell ref="F25:F30"/>
    <mergeCell ref="D25:D30"/>
    <mergeCell ref="F13:F18"/>
    <mergeCell ref="C25:C30"/>
    <mergeCell ref="B31:B36"/>
    <mergeCell ref="C31:C36"/>
    <mergeCell ref="D31:D36"/>
    <mergeCell ref="E31:E36"/>
    <mergeCell ref="F31:F36"/>
    <mergeCell ref="A31:A36"/>
    <mergeCell ref="B25:B30"/>
    <mergeCell ref="J31:J36"/>
    <mergeCell ref="J37:J42"/>
    <mergeCell ref="K37:K42"/>
    <mergeCell ref="L37:L42"/>
    <mergeCell ref="M37:M42"/>
    <mergeCell ref="N37:N42"/>
    <mergeCell ref="O37:O42"/>
    <mergeCell ref="M31:M36"/>
    <mergeCell ref="N31:N36"/>
    <mergeCell ref="O31:O36"/>
    <mergeCell ref="R31:R36"/>
    <mergeCell ref="S31:S36"/>
    <mergeCell ref="P37:P42"/>
    <mergeCell ref="S37:S42"/>
    <mergeCell ref="AA31:AC31"/>
    <mergeCell ref="AD32:AF32"/>
    <mergeCell ref="P49:AG49"/>
    <mergeCell ref="P50:AG50"/>
    <mergeCell ref="Q37:Q42"/>
    <mergeCell ref="R37:R42"/>
    <mergeCell ref="AG40:AG41"/>
    <mergeCell ref="AG46:AG47"/>
    <mergeCell ref="AG34:AG35"/>
    <mergeCell ref="AD44:AF44"/>
    <mergeCell ref="AD38:AF38"/>
    <mergeCell ref="O65:O69"/>
    <mergeCell ref="P65:P69"/>
    <mergeCell ref="P53:P54"/>
    <mergeCell ref="Q53:Q54"/>
    <mergeCell ref="O60:O64"/>
    <mergeCell ref="AA60:AC64"/>
    <mergeCell ref="R65:R69"/>
    <mergeCell ref="S65:S69"/>
    <mergeCell ref="R60:R64"/>
    <mergeCell ref="S60:S64"/>
    <mergeCell ref="Q65:Q69"/>
    <mergeCell ref="AG67:AG68"/>
    <mergeCell ref="AG57:AG58"/>
    <mergeCell ref="AG62:AG63"/>
    <mergeCell ref="AG82:AG83"/>
    <mergeCell ref="AA75:AC79"/>
    <mergeCell ref="AA80:AC84"/>
    <mergeCell ref="AD55:AF55"/>
    <mergeCell ref="AA52:AC54"/>
    <mergeCell ref="AD52:AG54"/>
    <mergeCell ref="AA55:AC59"/>
    <mergeCell ref="T53:Y53"/>
    <mergeCell ref="S53:S54"/>
    <mergeCell ref="R53:R54"/>
    <mergeCell ref="AD60:AF60"/>
    <mergeCell ref="AD65:AF65"/>
    <mergeCell ref="AA65:AC69"/>
    <mergeCell ref="AD70:AF70"/>
    <mergeCell ref="AA70:AC74"/>
    <mergeCell ref="AG72:AG73"/>
    <mergeCell ref="AG77:AG78"/>
    <mergeCell ref="AD80:AF80"/>
    <mergeCell ref="AD75:AF75"/>
    <mergeCell ref="O25:O30"/>
    <mergeCell ref="P25:P30"/>
    <mergeCell ref="R10:R11"/>
    <mergeCell ref="S10:S11"/>
    <mergeCell ref="Q10:Q11"/>
    <mergeCell ref="P10:P11"/>
    <mergeCell ref="P13:P18"/>
    <mergeCell ref="O13:O18"/>
    <mergeCell ref="N13:N18"/>
    <mergeCell ref="K13:K18"/>
    <mergeCell ref="L13:L18"/>
    <mergeCell ref="M13:M18"/>
    <mergeCell ref="AA13:AC18"/>
    <mergeCell ref="AG15:AG16"/>
    <mergeCell ref="AD19:AF19"/>
    <mergeCell ref="AD10:AG11"/>
    <mergeCell ref="AD26:AF26"/>
    <mergeCell ref="AG28:AG29"/>
    <mergeCell ref="AD13:AF13"/>
    <mergeCell ref="AG21:AG22"/>
    <mergeCell ref="P5:W5"/>
    <mergeCell ref="P6:W6"/>
    <mergeCell ref="A13:A18"/>
    <mergeCell ref="B13:B18"/>
    <mergeCell ref="E10:E11"/>
    <mergeCell ref="G7:Y7"/>
    <mergeCell ref="A9:Y9"/>
    <mergeCell ref="D2:Y2"/>
    <mergeCell ref="B2:C4"/>
    <mergeCell ref="E65:F69"/>
    <mergeCell ref="G65:G69"/>
    <mergeCell ref="A55:D59"/>
    <mergeCell ref="A60:D64"/>
    <mergeCell ref="E60:F64"/>
    <mergeCell ref="A65:D69"/>
    <mergeCell ref="E55:F59"/>
    <mergeCell ref="I55:I59"/>
    <mergeCell ref="I60:I64"/>
    <mergeCell ref="N75:N79"/>
    <mergeCell ref="N70:N74"/>
    <mergeCell ref="L75:L79"/>
    <mergeCell ref="M75:M79"/>
    <mergeCell ref="K70:K74"/>
    <mergeCell ref="L70:L74"/>
    <mergeCell ref="M70:M74"/>
    <mergeCell ref="O75:O79"/>
    <mergeCell ref="P75:P79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