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kinblandford/Documents/Arduino/mechatronics-goats/Pins/"/>
    </mc:Choice>
  </mc:AlternateContent>
  <xr:revisionPtr revIDLastSave="0" documentId="13_ncr:1_{06415313-BB0F-7C4D-9319-A68E08B185C8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Usages" sheetId="1" r:id="rId1"/>
    <sheet name="Arduino Mega P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2" l="1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<sst xmlns="http://schemas.openxmlformats.org/spreadsheetml/2006/main" count="370" uniqueCount="142">
  <si>
    <t>Hardware Device</t>
  </si>
  <si>
    <t>Function</t>
  </si>
  <si>
    <t>Arduino Pin</t>
  </si>
  <si>
    <t>Wheel Motor1</t>
  </si>
  <si>
    <t>Enable</t>
  </si>
  <si>
    <t>D2</t>
  </si>
  <si>
    <t>Direction</t>
  </si>
  <si>
    <t>D7</t>
  </si>
  <si>
    <t>PWM Speed</t>
  </si>
  <si>
    <t>D9</t>
  </si>
  <si>
    <t>Diagnostic Output</t>
  </si>
  <si>
    <t>D6</t>
  </si>
  <si>
    <t>Current Monitoring Output</t>
  </si>
  <si>
    <t>A0</t>
  </si>
  <si>
    <t>Encoder - Interrupt</t>
  </si>
  <si>
    <t>D3</t>
  </si>
  <si>
    <t>Encoder - Non Interrupt</t>
  </si>
  <si>
    <t>D22</t>
  </si>
  <si>
    <t>Wheel Motor2</t>
  </si>
  <si>
    <t>D4</t>
  </si>
  <si>
    <t>D8</t>
  </si>
  <si>
    <t>D10</t>
  </si>
  <si>
    <t>D12</t>
  </si>
  <si>
    <t>A1</t>
  </si>
  <si>
    <t>D21</t>
  </si>
  <si>
    <t>D24</t>
  </si>
  <si>
    <t>Wheel Motor3</t>
  </si>
  <si>
    <t>D23</t>
  </si>
  <si>
    <t>D27</t>
  </si>
  <si>
    <t>D45</t>
  </si>
  <si>
    <t>D31</t>
  </si>
  <si>
    <t>A2</t>
  </si>
  <si>
    <t>D20</t>
  </si>
  <si>
    <t>D26</t>
  </si>
  <si>
    <t>Wheel Motor4</t>
  </si>
  <si>
    <t>D25</t>
  </si>
  <si>
    <t>D29</t>
  </si>
  <si>
    <t>D46</t>
  </si>
  <si>
    <t>D33</t>
  </si>
  <si>
    <t>A3</t>
  </si>
  <si>
    <t>D19</t>
  </si>
  <si>
    <t>D28</t>
  </si>
  <si>
    <t>Conveyor Motor</t>
  </si>
  <si>
    <t>D5</t>
  </si>
  <si>
    <t>D30</t>
  </si>
  <si>
    <t>D18</t>
  </si>
  <si>
    <t>D32</t>
  </si>
  <si>
    <t>Lift Motor</t>
  </si>
  <si>
    <t>D11</t>
  </si>
  <si>
    <t>D34</t>
  </si>
  <si>
    <t>Xbee</t>
  </si>
  <si>
    <t>Proximity Sensor1</t>
  </si>
  <si>
    <t>A4</t>
  </si>
  <si>
    <t>Proximity Sensor2</t>
  </si>
  <si>
    <t>A5</t>
  </si>
  <si>
    <t>IR Array</t>
  </si>
  <si>
    <t>D35</t>
  </si>
  <si>
    <t>D36</t>
  </si>
  <si>
    <t>D37</t>
  </si>
  <si>
    <t>D38</t>
  </si>
  <si>
    <t>D39</t>
  </si>
  <si>
    <t>D40</t>
  </si>
  <si>
    <t>D41</t>
  </si>
  <si>
    <t>Limit Switches</t>
  </si>
  <si>
    <t>D42</t>
  </si>
  <si>
    <t>D43</t>
  </si>
  <si>
    <t>D47</t>
  </si>
  <si>
    <t>Color Sensor</t>
  </si>
  <si>
    <t>Type</t>
  </si>
  <si>
    <t>Category</t>
  </si>
  <si>
    <t>Pin</t>
  </si>
  <si>
    <t>Status</t>
  </si>
  <si>
    <t>Digital</t>
  </si>
  <si>
    <t>D0</t>
  </si>
  <si>
    <t>D1</t>
  </si>
  <si>
    <t>D13</t>
  </si>
  <si>
    <t>D14</t>
  </si>
  <si>
    <t>D15</t>
  </si>
  <si>
    <t>D16</t>
  </si>
  <si>
    <t>D17</t>
  </si>
  <si>
    <t>Other Digital</t>
  </si>
  <si>
    <t>D44</t>
  </si>
  <si>
    <t>D48</t>
  </si>
  <si>
    <t>D49</t>
  </si>
  <si>
    <t>D50</t>
  </si>
  <si>
    <t>D51</t>
  </si>
  <si>
    <t>D52</t>
  </si>
  <si>
    <t>D53</t>
  </si>
  <si>
    <t>Analog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</si>
  <si>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</si>
  <si>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</si>
  <si>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</si>
  <si>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</si>
  <si>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</si>
  <si>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</si>
  <si>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</si>
  <si>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</si>
  <si>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</si>
  <si>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</si>
  <si>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?1</t>
  </si>
  <si>
    <t>?2</t>
  </si>
  <si>
    <t>?3</t>
  </si>
  <si>
    <t>?4</t>
  </si>
  <si>
    <t>TX2</t>
  </si>
  <si>
    <t>RX2</t>
  </si>
  <si>
    <t>PWM(OC reg unknown) / TX0</t>
  </si>
  <si>
    <t>PWM(OC0B)</t>
  </si>
  <si>
    <t>PWM(OC3A)</t>
  </si>
  <si>
    <t>PWM(OC4A)</t>
  </si>
  <si>
    <t>PWM(OC4B)</t>
  </si>
  <si>
    <t>PWM(OC4C)</t>
  </si>
  <si>
    <t>PWM(OC2B)</t>
  </si>
  <si>
    <t>INT0/SCL</t>
  </si>
  <si>
    <t>INT1/SDA</t>
  </si>
  <si>
    <t>INT2/RX1</t>
  </si>
  <si>
    <t>INT3/TX1</t>
  </si>
  <si>
    <t>INT4/PWM(OC3B)</t>
  </si>
  <si>
    <t>INT5/PWM(OC3C)</t>
  </si>
  <si>
    <t>PCINT7/PWM(OC0A/OC1C)</t>
  </si>
  <si>
    <t>PCINT6/PWM(OC1B)</t>
  </si>
  <si>
    <t>PCINT5/PWM(OC1A)</t>
  </si>
  <si>
    <t>PCINT4/PWM(OC2A)</t>
  </si>
  <si>
    <t>PCINT8 / PWM(OC reg Unknown) / RX0</t>
  </si>
  <si>
    <t>PCINT9/RX3</t>
  </si>
  <si>
    <t>PCINT10/TX3</t>
  </si>
  <si>
    <t>Analog/PCINT16</t>
  </si>
  <si>
    <t>Analog/PCINT17</t>
  </si>
  <si>
    <t>Analog/PCINT18</t>
  </si>
  <si>
    <t>Analog/PCINT19</t>
  </si>
  <si>
    <t>Analog/PCINT20</t>
  </si>
  <si>
    <t>Analog/PCINT21</t>
  </si>
  <si>
    <t>Analog/PCINT22</t>
  </si>
  <si>
    <t>Analog/PCINT23</t>
  </si>
  <si>
    <t>Other Digital/PWM(OC reg Unknown)</t>
  </si>
  <si>
    <t>DIN</t>
  </si>
  <si>
    <t>DOUT</t>
  </si>
  <si>
    <t>Direction1</t>
  </si>
  <si>
    <t>Direction2</t>
  </si>
  <si>
    <t>Enable/PWM</t>
  </si>
  <si>
    <t>Arduino Reserved</t>
  </si>
  <si>
    <t>IR Remote</t>
  </si>
  <si>
    <t>Decode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</si>
</sst>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4" borderId="0" applyNumberFormat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2" borderId="0" xfId="1"/>
    <xf numFmtId="0" fontId="3" fillId="5" borderId="0" xfId="4"/>
    <xf numFmtId="0" fontId="3" fillId="6" borderId="0" xfId="5"/>
    <xf numFmtId="0" fontId="3" fillId="8" borderId="0" xfId="7"/>
    <xf numFmtId="0" fontId="3" fillId="7" borderId="0" xfId="6"/>
    <xf numFmtId="0" fontId="3" fillId="4" borderId="0" xfId="3"/>
    <xf numFmtId="0" fontId="3" fillId="9" borderId="0" xfId="8"/>
    <xf numFmtId="0" fontId="4" fillId="3" borderId="0" xfId="2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13" borderId="0" xfId="4" applyFill="1"/>
    <xf numFmtId="0" fontId="0" fillId="13" borderId="0" xfId="0" applyFill="1"/>
    <xf numFmtId="0" fontId="5" fillId="14" borderId="0" xfId="9"/>
  </cellXfs>
  <cellStyles count="10">
    <cellStyle name="40% - Accent2" xfId="3" builtinId="35"/>
    <cellStyle name="40% - Accent3" xfId="4" builtinId="39"/>
    <cellStyle name="40% - Accent4" xfId="5" builtinId="43"/>
    <cellStyle name="40% - Accent5" xfId="7" builtinId="47"/>
    <cellStyle name="40% - Accent6" xfId="8" builtinId="51"/>
    <cellStyle name="60% - Accent1" xfId="1" builtinId="32"/>
    <cellStyle name="60% - Accent4" xfId="6" builtinId="44"/>
    <cellStyle name="Accent2" xfId="2" builtinId="33"/>
    <cellStyle name="Accent3" xfId="9" builtinId="37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topLeftCell="A34" zoomScale="164" workbookViewId="0">
      <selection activeCell="D53" sqref="D53"/>
    </sheetView>
  </sheetViews>
  <sheetFormatPr baseColWidth="10" defaultColWidth="8.83203125" defaultRowHeight="15" x14ac:dyDescent="0.2"/>
  <cols>
    <col min="1" max="1" width="16.1640625" customWidth="1"/>
    <col min="2" max="2" width="31" customWidth="1"/>
    <col min="3" max="3" width="11.6640625" customWidth="1"/>
  </cols>
  <sheetData>
    <row r="1" spans="1:5" x14ac:dyDescent="0.2">
      <c r="A1" s="1" t="s">
        <v>0</v>
      </c>
      <c r="B1" s="1" t="s">
        <v>1</v>
      </c>
      <c r="C1" s="1" t="s">
        <v>2</v>
      </c>
    </row>
    <row r="2" spans="1:5" x14ac:dyDescent="0.2">
      <c r="A2" s="4" t="s">
        <v>3</v>
      </c>
      <c r="B2" s="4" t="s">
        <v>4</v>
      </c>
      <c r="C2" s="4" t="s">
        <v>5</v>
      </c>
      <c r="D2" s="11"/>
      <c r="E2" s="13"/>
    </row>
    <row r="3" spans="1:5" x14ac:dyDescent="0.2">
      <c r="A3" s="4" t="s">
        <v>3</v>
      </c>
      <c r="B3" s="4" t="s">
        <v>6</v>
      </c>
      <c r="C3" s="4" t="s">
        <v>7</v>
      </c>
      <c r="D3" s="11"/>
      <c r="E3" s="13"/>
    </row>
    <row r="4" spans="1:5" x14ac:dyDescent="0.2">
      <c r="A4" s="4" t="s">
        <v>3</v>
      </c>
      <c r="B4" s="4" t="s">
        <v>8</v>
      </c>
      <c r="C4" s="4" t="s">
        <v>9</v>
      </c>
      <c r="D4" s="11"/>
      <c r="E4" s="13"/>
    </row>
    <row r="5" spans="1:5" x14ac:dyDescent="0.2">
      <c r="A5" s="4" t="s">
        <v>3</v>
      </c>
      <c r="B5" s="4" t="s">
        <v>10</v>
      </c>
      <c r="C5" s="15">
        <v>99</v>
      </c>
      <c r="E5" s="13"/>
    </row>
    <row r="6" spans="1:5" x14ac:dyDescent="0.2">
      <c r="A6" s="4" t="s">
        <v>3</v>
      </c>
      <c r="B6" s="4" t="s">
        <v>12</v>
      </c>
      <c r="C6" s="15" t="s">
        <v>92</v>
      </c>
      <c r="E6" s="13"/>
    </row>
    <row r="7" spans="1:5" x14ac:dyDescent="0.2">
      <c r="A7" s="4" t="s">
        <v>3</v>
      </c>
      <c r="B7" s="4" t="s">
        <v>14</v>
      </c>
      <c r="C7" s="4" t="s">
        <v>45</v>
      </c>
      <c r="E7" s="13"/>
    </row>
    <row r="8" spans="1:5" x14ac:dyDescent="0.2">
      <c r="A8" s="4" t="s">
        <v>3</v>
      </c>
      <c r="B8" s="4" t="s">
        <v>16</v>
      </c>
      <c r="C8" s="4" t="s">
        <v>17</v>
      </c>
      <c r="E8" s="13"/>
    </row>
    <row r="9" spans="1:5" x14ac:dyDescent="0.2">
      <c r="A9" s="4" t="s">
        <v>18</v>
      </c>
      <c r="B9" s="4" t="s">
        <v>4</v>
      </c>
      <c r="C9" s="4" t="s">
        <v>19</v>
      </c>
      <c r="D9" s="11"/>
      <c r="E9" s="12"/>
    </row>
    <row r="10" spans="1:5" x14ac:dyDescent="0.2">
      <c r="A10" s="4" t="s">
        <v>18</v>
      </c>
      <c r="B10" s="4" t="s">
        <v>6</v>
      </c>
      <c r="C10" s="4" t="s">
        <v>20</v>
      </c>
      <c r="D10" s="11"/>
      <c r="E10" s="12"/>
    </row>
    <row r="11" spans="1:5" x14ac:dyDescent="0.2">
      <c r="A11" s="4" t="s">
        <v>18</v>
      </c>
      <c r="B11" s="4" t="s">
        <v>8</v>
      </c>
      <c r="C11" s="4" t="s">
        <v>21</v>
      </c>
      <c r="D11" s="11"/>
      <c r="E11" s="12"/>
    </row>
    <row r="12" spans="1:5" x14ac:dyDescent="0.2">
      <c r="A12" s="4" t="s">
        <v>18</v>
      </c>
      <c r="B12" s="4" t="s">
        <v>10</v>
      </c>
      <c r="C12" s="14">
        <v>99</v>
      </c>
      <c r="E12" s="12"/>
    </row>
    <row r="13" spans="1:5" x14ac:dyDescent="0.2">
      <c r="A13" s="4" t="s">
        <v>18</v>
      </c>
      <c r="B13" s="4" t="s">
        <v>12</v>
      </c>
      <c r="C13" s="14" t="s">
        <v>92</v>
      </c>
      <c r="E13" s="12"/>
    </row>
    <row r="14" spans="1:5" x14ac:dyDescent="0.2">
      <c r="A14" s="4" t="s">
        <v>18</v>
      </c>
      <c r="B14" s="4" t="s">
        <v>14</v>
      </c>
      <c r="C14" s="4" t="s">
        <v>24</v>
      </c>
      <c r="E14" s="12"/>
    </row>
    <row r="15" spans="1:5" x14ac:dyDescent="0.2">
      <c r="A15" s="4" t="s">
        <v>18</v>
      </c>
      <c r="B15" s="4" t="s">
        <v>16</v>
      </c>
      <c r="C15" s="4" t="s">
        <v>25</v>
      </c>
      <c r="E15" s="12"/>
    </row>
    <row r="16" spans="1:5" x14ac:dyDescent="0.2">
      <c r="A16" s="4" t="s">
        <v>26</v>
      </c>
      <c r="B16" s="4" t="s">
        <v>4</v>
      </c>
      <c r="C16" s="4" t="s">
        <v>27</v>
      </c>
    </row>
    <row r="17" spans="1:3" x14ac:dyDescent="0.2">
      <c r="A17" s="4" t="s">
        <v>26</v>
      </c>
      <c r="B17" s="4" t="s">
        <v>6</v>
      </c>
      <c r="C17" s="4" t="s">
        <v>28</v>
      </c>
    </row>
    <row r="18" spans="1:3" x14ac:dyDescent="0.2">
      <c r="A18" s="4" t="s">
        <v>26</v>
      </c>
      <c r="B18" s="4" t="s">
        <v>8</v>
      </c>
      <c r="C18" s="4" t="s">
        <v>29</v>
      </c>
    </row>
    <row r="19" spans="1:3" x14ac:dyDescent="0.2">
      <c r="A19" s="4" t="s">
        <v>26</v>
      </c>
      <c r="B19" s="4" t="s">
        <v>10</v>
      </c>
      <c r="C19" s="14">
        <v>99</v>
      </c>
    </row>
    <row r="20" spans="1:3" x14ac:dyDescent="0.2">
      <c r="A20" s="4" t="s">
        <v>26</v>
      </c>
      <c r="B20" s="4" t="s">
        <v>12</v>
      </c>
      <c r="C20" s="14" t="s">
        <v>92</v>
      </c>
    </row>
    <row r="21" spans="1:3" x14ac:dyDescent="0.2">
      <c r="A21" s="4" t="s">
        <v>26</v>
      </c>
      <c r="B21" s="4" t="s">
        <v>14</v>
      </c>
      <c r="C21" s="4" t="s">
        <v>32</v>
      </c>
    </row>
    <row r="22" spans="1:3" x14ac:dyDescent="0.2">
      <c r="A22" s="4" t="s">
        <v>26</v>
      </c>
      <c r="B22" s="4" t="s">
        <v>16</v>
      </c>
      <c r="C22" s="4" t="s">
        <v>33</v>
      </c>
    </row>
    <row r="23" spans="1:3" x14ac:dyDescent="0.2">
      <c r="A23" s="4" t="s">
        <v>34</v>
      </c>
      <c r="B23" s="4" t="s">
        <v>4</v>
      </c>
      <c r="C23" s="4" t="s">
        <v>35</v>
      </c>
    </row>
    <row r="24" spans="1:3" x14ac:dyDescent="0.2">
      <c r="A24" s="4" t="s">
        <v>34</v>
      </c>
      <c r="B24" s="4" t="s">
        <v>6</v>
      </c>
      <c r="C24" s="4" t="s">
        <v>36</v>
      </c>
    </row>
    <row r="25" spans="1:3" x14ac:dyDescent="0.2">
      <c r="A25" s="4" t="s">
        <v>34</v>
      </c>
      <c r="B25" s="4" t="s">
        <v>8</v>
      </c>
      <c r="C25" s="4" t="s">
        <v>37</v>
      </c>
    </row>
    <row r="26" spans="1:3" x14ac:dyDescent="0.2">
      <c r="A26" s="4" t="s">
        <v>34</v>
      </c>
      <c r="B26" s="4" t="s">
        <v>10</v>
      </c>
      <c r="C26" s="14">
        <v>99</v>
      </c>
    </row>
    <row r="27" spans="1:3" x14ac:dyDescent="0.2">
      <c r="A27" s="4" t="s">
        <v>34</v>
      </c>
      <c r="B27" s="4" t="s">
        <v>12</v>
      </c>
      <c r="C27" s="14" t="s">
        <v>92</v>
      </c>
    </row>
    <row r="28" spans="1:3" x14ac:dyDescent="0.2">
      <c r="A28" s="4" t="s">
        <v>34</v>
      </c>
      <c r="B28" s="4" t="s">
        <v>14</v>
      </c>
      <c r="C28" s="4" t="s">
        <v>40</v>
      </c>
    </row>
    <row r="29" spans="1:3" x14ac:dyDescent="0.2">
      <c r="A29" s="4" t="s">
        <v>34</v>
      </c>
      <c r="B29" s="4" t="s">
        <v>16</v>
      </c>
      <c r="C29" s="4" t="s">
        <v>41</v>
      </c>
    </row>
    <row r="30" spans="1:3" x14ac:dyDescent="0.2">
      <c r="A30" s="3" t="s">
        <v>42</v>
      </c>
      <c r="B30" s="3" t="s">
        <v>138</v>
      </c>
      <c r="C30" s="3" t="s">
        <v>43</v>
      </c>
    </row>
    <row r="31" spans="1:3" x14ac:dyDescent="0.2">
      <c r="A31" s="3" t="s">
        <v>42</v>
      </c>
      <c r="B31" s="3" t="s">
        <v>136</v>
      </c>
      <c r="C31" s="3" t="s">
        <v>46</v>
      </c>
    </row>
    <row r="32" spans="1:3" x14ac:dyDescent="0.2">
      <c r="A32" s="3" t="s">
        <v>42</v>
      </c>
      <c r="B32" s="3" t="s">
        <v>137</v>
      </c>
      <c r="C32" s="3" t="s">
        <v>38</v>
      </c>
    </row>
    <row r="33" spans="1:3" x14ac:dyDescent="0.2">
      <c r="A33" s="3" t="s">
        <v>42</v>
      </c>
      <c r="B33" s="3" t="s">
        <v>14</v>
      </c>
      <c r="C33" s="3" t="s">
        <v>15</v>
      </c>
    </row>
    <row r="34" spans="1:3" x14ac:dyDescent="0.2">
      <c r="A34" s="3" t="s">
        <v>42</v>
      </c>
      <c r="B34" s="3" t="s">
        <v>16</v>
      </c>
      <c r="C34" s="3" t="s">
        <v>44</v>
      </c>
    </row>
    <row r="35" spans="1:3" x14ac:dyDescent="0.2">
      <c r="A35" s="3" t="s">
        <v>47</v>
      </c>
      <c r="B35" s="3" t="s">
        <v>138</v>
      </c>
      <c r="C35" s="3" t="s">
        <v>11</v>
      </c>
    </row>
    <row r="36" spans="1:3" x14ac:dyDescent="0.2">
      <c r="A36" s="3" t="s">
        <v>47</v>
      </c>
      <c r="B36" s="3" t="s">
        <v>136</v>
      </c>
      <c r="C36" s="3" t="s">
        <v>49</v>
      </c>
    </row>
    <row r="37" spans="1:3" x14ac:dyDescent="0.2">
      <c r="A37" s="3" t="s">
        <v>47</v>
      </c>
      <c r="B37" s="3" t="s">
        <v>137</v>
      </c>
      <c r="C37" s="3" t="s">
        <v>56</v>
      </c>
    </row>
    <row r="38" spans="1:3" x14ac:dyDescent="0.2">
      <c r="A38" s="5" t="s">
        <v>50</v>
      </c>
      <c r="B38" s="5" t="s">
        <v>134</v>
      </c>
      <c r="C38" s="5" t="s">
        <v>78</v>
      </c>
    </row>
    <row r="39" spans="1:3" x14ac:dyDescent="0.2">
      <c r="A39" s="5" t="s">
        <v>50</v>
      </c>
      <c r="B39" s="5" t="s">
        <v>135</v>
      </c>
      <c r="C39" s="5" t="s">
        <v>79</v>
      </c>
    </row>
    <row r="40" spans="1:3" x14ac:dyDescent="0.2">
      <c r="A40" s="6" t="s">
        <v>51</v>
      </c>
      <c r="B40" s="6"/>
      <c r="C40" s="6" t="s">
        <v>52</v>
      </c>
    </row>
    <row r="41" spans="1:3" x14ac:dyDescent="0.2">
      <c r="A41" s="6" t="s">
        <v>53</v>
      </c>
      <c r="B41" s="6"/>
      <c r="C41" s="6" t="s">
        <v>54</v>
      </c>
    </row>
    <row r="42" spans="1:3" x14ac:dyDescent="0.2">
      <c r="A42" s="9" t="s">
        <v>55</v>
      </c>
      <c r="B42" s="9"/>
      <c r="C42" s="9" t="s">
        <v>57</v>
      </c>
    </row>
    <row r="43" spans="1:3" x14ac:dyDescent="0.2">
      <c r="A43" s="9" t="s">
        <v>55</v>
      </c>
      <c r="B43" s="9"/>
      <c r="C43" s="9" t="s">
        <v>58</v>
      </c>
    </row>
    <row r="44" spans="1:3" x14ac:dyDescent="0.2">
      <c r="A44" s="9" t="s">
        <v>55</v>
      </c>
      <c r="B44" s="9"/>
      <c r="C44" s="9" t="s">
        <v>59</v>
      </c>
    </row>
    <row r="45" spans="1:3" x14ac:dyDescent="0.2">
      <c r="A45" s="9" t="s">
        <v>55</v>
      </c>
      <c r="B45" s="9"/>
      <c r="C45" s="9" t="s">
        <v>60</v>
      </c>
    </row>
    <row r="46" spans="1:3" x14ac:dyDescent="0.2">
      <c r="A46" s="9" t="s">
        <v>55</v>
      </c>
      <c r="B46" s="9"/>
      <c r="C46" s="9" t="s">
        <v>61</v>
      </c>
    </row>
    <row r="47" spans="1:3" x14ac:dyDescent="0.2">
      <c r="A47" s="9" t="s">
        <v>55</v>
      </c>
      <c r="B47" s="9"/>
      <c r="C47" s="9" t="s">
        <v>62</v>
      </c>
    </row>
    <row r="48" spans="1:3" x14ac:dyDescent="0.2">
      <c r="A48" s="9" t="s">
        <v>55</v>
      </c>
      <c r="B48" s="9"/>
      <c r="C48" s="9" t="s">
        <v>64</v>
      </c>
    </row>
    <row r="49" spans="1:3" x14ac:dyDescent="0.2">
      <c r="A49" s="9" t="s">
        <v>55</v>
      </c>
      <c r="B49" s="9"/>
      <c r="C49" s="9" t="s">
        <v>65</v>
      </c>
    </row>
    <row r="50" spans="1:3" x14ac:dyDescent="0.2">
      <c r="A50" s="7" t="s">
        <v>63</v>
      </c>
      <c r="B50" s="7"/>
      <c r="C50" s="7" t="s">
        <v>86</v>
      </c>
    </row>
    <row r="51" spans="1:3" x14ac:dyDescent="0.2">
      <c r="A51" s="7" t="s">
        <v>63</v>
      </c>
      <c r="B51" s="7"/>
      <c r="C51" s="7" t="s">
        <v>87</v>
      </c>
    </row>
    <row r="52" spans="1:3" x14ac:dyDescent="0.2">
      <c r="A52" s="8" t="s">
        <v>67</v>
      </c>
      <c r="B52" s="8" t="s">
        <v>99</v>
      </c>
      <c r="C52" s="8" t="s">
        <v>89</v>
      </c>
    </row>
    <row r="53" spans="1:3" x14ac:dyDescent="0.2">
      <c r="A53" s="8" t="s">
        <v>67</v>
      </c>
      <c r="B53" s="8" t="s">
        <v>100</v>
      </c>
      <c r="C53" s="8" t="s">
        <v>66</v>
      </c>
    </row>
    <row r="54" spans="1:3" x14ac:dyDescent="0.2">
      <c r="A54" s="8" t="s">
        <v>67</v>
      </c>
      <c r="B54" s="8" t="s">
        <v>101</v>
      </c>
      <c r="C54" s="8" t="s">
        <v>83</v>
      </c>
    </row>
    <row r="55" spans="1:3" x14ac:dyDescent="0.2">
      <c r="A55" s="8" t="s">
        <v>67</v>
      </c>
      <c r="B55" s="8" t="s">
        <v>102</v>
      </c>
      <c r="C55" s="8" t="s">
        <v>85</v>
      </c>
    </row>
    <row r="56" spans="1:3" ht="16" x14ac:dyDescent="0.2">
      <c r="A56" s="16" t="s">
        <v>140</v>
      </c>
      <c r="B56" s="16" t="s">
        <v>141</v>
      </c>
      <c r="C56" s="16" t="s">
        <v>48</v>
      </c>
    </row>
    <row r="57" spans="1:3" x14ac:dyDescent="0.2">
      <c r="A57" s="10" t="s">
        <v>139</v>
      </c>
      <c r="B57" s="10"/>
      <c r="C57" s="10" t="s">
        <v>73</v>
      </c>
    </row>
    <row r="58" spans="1:3" x14ac:dyDescent="0.2">
      <c r="A58" s="10" t="s">
        <v>139</v>
      </c>
      <c r="B58" s="10"/>
      <c r="C58" s="10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1"/>
  <sheetViews>
    <sheetView showRowColHeaders="0" zoomScale="150" workbookViewId="0">
      <selection activeCell="B14" sqref="B14"/>
    </sheetView>
  </sheetViews>
  <sheetFormatPr baseColWidth="10" defaultColWidth="8.83203125" defaultRowHeight="15" x14ac:dyDescent="0.2"/>
  <cols>
    <col min="2" max="2" width="33.6640625" customWidth="1"/>
  </cols>
  <sheetData>
    <row r="1" spans="1:4" x14ac:dyDescent="0.2">
      <c r="A1" s="2" t="s">
        <v>68</v>
      </c>
      <c r="B1" s="2" t="s">
        <v>69</v>
      </c>
      <c r="C1" s="2" t="s">
        <v>70</v>
      </c>
      <c r="D1" s="2" t="s">
        <v>71</v>
      </c>
    </row>
    <row r="2" spans="1:4" x14ac:dyDescent="0.2">
      <c r="A2" t="s">
        <v>72</v>
      </c>
      <c r="B2" t="s">
        <v>122</v>
      </c>
      <c r="C2" t="s">
        <v>73</v>
      </c>
      <c r="D2" t="str">
        <f>IF(ISNUMBER(MATCH("D0", Usages!$C:$C, 0)), "Used", "Free")</f>
        <v>Used</v>
      </c>
    </row>
    <row r="3" spans="1:4" x14ac:dyDescent="0.2">
      <c r="A3" t="s">
        <v>72</v>
      </c>
      <c r="B3" t="s">
        <v>105</v>
      </c>
      <c r="C3" t="s">
        <v>74</v>
      </c>
      <c r="D3" t="str">
        <f>IF(ISNUMBER(MATCH("D1", Usages!$C:$C, 0)), "Used", "Free")</f>
        <v>Used</v>
      </c>
    </row>
    <row r="4" spans="1:4" x14ac:dyDescent="0.2">
      <c r="A4" t="s">
        <v>72</v>
      </c>
      <c r="B4" t="s">
        <v>116</v>
      </c>
      <c r="C4" t="s">
        <v>5</v>
      </c>
      <c r="D4" t="str">
        <f>IF(ISNUMBER(MATCH("D2", Usages!$C:$C, 0)), "Used", "Free")</f>
        <v>Used</v>
      </c>
    </row>
    <row r="5" spans="1:4" x14ac:dyDescent="0.2">
      <c r="A5" t="s">
        <v>72</v>
      </c>
      <c r="B5" t="s">
        <v>117</v>
      </c>
      <c r="C5" t="s">
        <v>15</v>
      </c>
      <c r="D5" t="str">
        <f>IF(ISNUMBER(MATCH("D3", Usages!$C:$C, 0)), "Used", "Free")</f>
        <v>Used</v>
      </c>
    </row>
    <row r="6" spans="1:4" x14ac:dyDescent="0.2">
      <c r="A6" t="s">
        <v>72</v>
      </c>
      <c r="B6" t="s">
        <v>106</v>
      </c>
      <c r="C6" t="s">
        <v>19</v>
      </c>
      <c r="D6" t="str">
        <f>IF(ISNUMBER(MATCH("D4", Usages!$C:$C, 0)), "Used", "Free")</f>
        <v>Used</v>
      </c>
    </row>
    <row r="7" spans="1:4" x14ac:dyDescent="0.2">
      <c r="A7" t="s">
        <v>72</v>
      </c>
      <c r="B7" t="s">
        <v>107</v>
      </c>
      <c r="C7" t="s">
        <v>43</v>
      </c>
      <c r="D7" t="str">
        <f>IF(ISNUMBER(MATCH("D5", Usages!$C:$C, 0)), "Used", "Free")</f>
        <v>Used</v>
      </c>
    </row>
    <row r="8" spans="1:4" x14ac:dyDescent="0.2">
      <c r="A8" t="s">
        <v>72</v>
      </c>
      <c r="B8" t="s">
        <v>108</v>
      </c>
      <c r="C8" t="s">
        <v>11</v>
      </c>
      <c r="D8" t="str">
        <f>IF(ISNUMBER(MATCH("D6", Usages!$C:$C, 0)), "Used", "Free")</f>
        <v>Used</v>
      </c>
    </row>
    <row r="9" spans="1:4" x14ac:dyDescent="0.2">
      <c r="A9" t="s">
        <v>72</v>
      </c>
      <c r="B9" t="s">
        <v>109</v>
      </c>
      <c r="C9" t="s">
        <v>7</v>
      </c>
      <c r="D9" t="str">
        <f>IF(ISNUMBER(MATCH("D7", Usages!$C:$C, 0)), "Used", "Free")</f>
        <v>Used</v>
      </c>
    </row>
    <row r="10" spans="1:4" x14ac:dyDescent="0.2">
      <c r="A10" t="s">
        <v>72</v>
      </c>
      <c r="B10" t="s">
        <v>110</v>
      </c>
      <c r="C10" t="s">
        <v>20</v>
      </c>
      <c r="D10" t="str">
        <f>IF(ISNUMBER(MATCH("D8", Usages!$C:$C, 0)), "Used", "Free")</f>
        <v>Used</v>
      </c>
    </row>
    <row r="11" spans="1:4" x14ac:dyDescent="0.2">
      <c r="A11" t="s">
        <v>72</v>
      </c>
      <c r="B11" t="s">
        <v>111</v>
      </c>
      <c r="C11" t="s">
        <v>9</v>
      </c>
      <c r="D11" t="str">
        <f>IF(ISNUMBER(MATCH("D9", Usages!$C:$C, 0)), "Used", "Free")</f>
        <v>Used</v>
      </c>
    </row>
    <row r="12" spans="1:4" x14ac:dyDescent="0.2">
      <c r="A12" t="s">
        <v>72</v>
      </c>
      <c r="B12" t="s">
        <v>121</v>
      </c>
      <c r="C12" t="s">
        <v>21</v>
      </c>
      <c r="D12" t="str">
        <f>IF(ISNUMBER(MATCH("D10", Usages!$C:$C, 0)), "Used", "Free")</f>
        <v>Used</v>
      </c>
    </row>
    <row r="13" spans="1:4" x14ac:dyDescent="0.2">
      <c r="A13" t="s">
        <v>72</v>
      </c>
      <c r="B13" t="s">
        <v>120</v>
      </c>
      <c r="C13" t="s">
        <v>48</v>
      </c>
      <c r="D13" t="str">
        <f>IF(ISNUMBER(MATCH("D11", Usages!$C:$C, 0)), "Used", "Free")</f>
        <v>Used</v>
      </c>
    </row>
    <row r="14" spans="1:4" x14ac:dyDescent="0.2">
      <c r="A14" t="s">
        <v>72</v>
      </c>
      <c r="B14" t="s">
        <v>119</v>
      </c>
      <c r="C14" t="s">
        <v>22</v>
      </c>
      <c r="D14" t="str">
        <f>IF(ISNUMBER(MATCH("D12", Usages!$C:$C, 0)), "Used", "Free")</f>
        <v>Free</v>
      </c>
    </row>
    <row r="15" spans="1:4" x14ac:dyDescent="0.2">
      <c r="A15" t="s">
        <v>72</v>
      </c>
      <c r="B15" t="s">
        <v>118</v>
      </c>
      <c r="C15" t="s">
        <v>75</v>
      </c>
      <c r="D15" t="str">
        <f>IF(ISNUMBER(MATCH("D13", Usages!$C:$C, 0)), "Used", "Free")</f>
        <v>Free</v>
      </c>
    </row>
    <row r="16" spans="1:4" x14ac:dyDescent="0.2">
      <c r="A16" t="s">
        <v>72</v>
      </c>
      <c r="B16" t="s">
        <v>124</v>
      </c>
      <c r="C16" t="s">
        <v>76</v>
      </c>
      <c r="D16" t="str">
        <f>IF(ISNUMBER(MATCH("D14", Usages!$C:$C, 0)), "Used", "Free")</f>
        <v>Free</v>
      </c>
    </row>
    <row r="17" spans="1:4" x14ac:dyDescent="0.2">
      <c r="A17" t="s">
        <v>72</v>
      </c>
      <c r="B17" t="s">
        <v>123</v>
      </c>
      <c r="C17" t="s">
        <v>77</v>
      </c>
      <c r="D17" t="str">
        <f>IF(ISNUMBER(MATCH("D15", Usages!$C:$C, 0)), "Used", "Free")</f>
        <v>Free</v>
      </c>
    </row>
    <row r="18" spans="1:4" x14ac:dyDescent="0.2">
      <c r="A18" t="s">
        <v>72</v>
      </c>
      <c r="B18" t="s">
        <v>103</v>
      </c>
      <c r="C18" t="s">
        <v>78</v>
      </c>
      <c r="D18" t="str">
        <f>IF(ISNUMBER(MATCH("D16", Usages!$C:$C, 0)), "Used", "Free")</f>
        <v>Used</v>
      </c>
    </row>
    <row r="19" spans="1:4" x14ac:dyDescent="0.2">
      <c r="A19" t="s">
        <v>72</v>
      </c>
      <c r="B19" t="s">
        <v>104</v>
      </c>
      <c r="C19" t="s">
        <v>79</v>
      </c>
      <c r="D19" t="str">
        <f>IF(ISNUMBER(MATCH("D17", Usages!$C:$C, 0)), "Used", "Free")</f>
        <v>Used</v>
      </c>
    </row>
    <row r="20" spans="1:4" x14ac:dyDescent="0.2">
      <c r="A20" t="s">
        <v>72</v>
      </c>
      <c r="B20" t="s">
        <v>115</v>
      </c>
      <c r="C20" t="s">
        <v>45</v>
      </c>
      <c r="D20" t="str">
        <f>IF(ISNUMBER(MATCH("D18", Usages!$C:$C, 0)), "Used", "Free")</f>
        <v>Used</v>
      </c>
    </row>
    <row r="21" spans="1:4" x14ac:dyDescent="0.2">
      <c r="A21" t="s">
        <v>72</v>
      </c>
      <c r="B21" t="s">
        <v>114</v>
      </c>
      <c r="C21" t="s">
        <v>40</v>
      </c>
      <c r="D21" t="str">
        <f>IF(ISNUMBER(MATCH("D19", Usages!$C:$C, 0)), "Used", "Free")</f>
        <v>Used</v>
      </c>
    </row>
    <row r="22" spans="1:4" x14ac:dyDescent="0.2">
      <c r="A22" t="s">
        <v>72</v>
      </c>
      <c r="B22" t="s">
        <v>113</v>
      </c>
      <c r="C22" t="s">
        <v>32</v>
      </c>
      <c r="D22" t="str">
        <f>IF(ISNUMBER(MATCH("D20", Usages!$C:$C, 0)), "Used", "Free")</f>
        <v>Used</v>
      </c>
    </row>
    <row r="23" spans="1:4" x14ac:dyDescent="0.2">
      <c r="A23" t="s">
        <v>72</v>
      </c>
      <c r="B23" t="s">
        <v>112</v>
      </c>
      <c r="C23" t="s">
        <v>24</v>
      </c>
      <c r="D23" t="str">
        <f>IF(ISNUMBER(MATCH("D21", Usages!$C:$C, 0)), "Used", "Free")</f>
        <v>Used</v>
      </c>
    </row>
    <row r="24" spans="1:4" x14ac:dyDescent="0.2">
      <c r="A24" t="s">
        <v>72</v>
      </c>
      <c r="B24" t="s">
        <v>80</v>
      </c>
      <c r="C24" t="s">
        <v>17</v>
      </c>
      <c r="D24" t="str">
        <f>IF(ISNUMBER(MATCH("D22", Usages!$C:$C, 0)), "Used", "Free")</f>
        <v>Used</v>
      </c>
    </row>
    <row r="25" spans="1:4" x14ac:dyDescent="0.2">
      <c r="A25" t="s">
        <v>72</v>
      </c>
      <c r="B25" t="s">
        <v>80</v>
      </c>
      <c r="C25" t="s">
        <v>27</v>
      </c>
      <c r="D25" t="str">
        <f>IF(ISNUMBER(MATCH("D23", Usages!$C:$C, 0)), "Used", "Free")</f>
        <v>Used</v>
      </c>
    </row>
    <row r="26" spans="1:4" x14ac:dyDescent="0.2">
      <c r="A26" t="s">
        <v>72</v>
      </c>
      <c r="B26" t="s">
        <v>80</v>
      </c>
      <c r="C26" t="s">
        <v>25</v>
      </c>
      <c r="D26" t="str">
        <f>IF(ISNUMBER(MATCH("D24", Usages!$C:$C, 0)), "Used", "Free")</f>
        <v>Used</v>
      </c>
    </row>
    <row r="27" spans="1:4" x14ac:dyDescent="0.2">
      <c r="A27" t="s">
        <v>72</v>
      </c>
      <c r="B27" t="s">
        <v>80</v>
      </c>
      <c r="C27" t="s">
        <v>35</v>
      </c>
      <c r="D27" t="str">
        <f>IF(ISNUMBER(MATCH("D25", Usages!$C:$C, 0)), "Used", "Free")</f>
        <v>Used</v>
      </c>
    </row>
    <row r="28" spans="1:4" x14ac:dyDescent="0.2">
      <c r="A28" t="s">
        <v>72</v>
      </c>
      <c r="B28" t="s">
        <v>80</v>
      </c>
      <c r="C28" t="s">
        <v>33</v>
      </c>
      <c r="D28" t="str">
        <f>IF(ISNUMBER(MATCH("D26", Usages!$C:$C, 0)), "Used", "Free")</f>
        <v>Used</v>
      </c>
    </row>
    <row r="29" spans="1:4" x14ac:dyDescent="0.2">
      <c r="A29" t="s">
        <v>72</v>
      </c>
      <c r="B29" t="s">
        <v>80</v>
      </c>
      <c r="C29" t="s">
        <v>28</v>
      </c>
      <c r="D29" t="str">
        <f>IF(ISNUMBER(MATCH("D27", Usages!$C:$C, 0)), "Used", "Free")</f>
        <v>Used</v>
      </c>
    </row>
    <row r="30" spans="1:4" x14ac:dyDescent="0.2">
      <c r="A30" t="s">
        <v>72</v>
      </c>
      <c r="B30" t="s">
        <v>80</v>
      </c>
      <c r="C30" t="s">
        <v>41</v>
      </c>
      <c r="D30" t="str">
        <f>IF(ISNUMBER(MATCH("D28", Usages!$C:$C, 0)), "Used", "Free")</f>
        <v>Used</v>
      </c>
    </row>
    <row r="31" spans="1:4" x14ac:dyDescent="0.2">
      <c r="A31" t="s">
        <v>72</v>
      </c>
      <c r="B31" t="s">
        <v>80</v>
      </c>
      <c r="C31" t="s">
        <v>36</v>
      </c>
      <c r="D31" t="str">
        <f>IF(ISNUMBER(MATCH("D29", Usages!$C:$C, 0)), "Used", "Free")</f>
        <v>Used</v>
      </c>
    </row>
    <row r="32" spans="1:4" x14ac:dyDescent="0.2">
      <c r="A32" t="s">
        <v>72</v>
      </c>
      <c r="B32" t="s">
        <v>80</v>
      </c>
      <c r="C32" t="s">
        <v>44</v>
      </c>
      <c r="D32" t="str">
        <f>IF(ISNUMBER(MATCH("D30", Usages!$C:$C, 0)), "Used", "Free")</f>
        <v>Used</v>
      </c>
    </row>
    <row r="33" spans="1:4" x14ac:dyDescent="0.2">
      <c r="A33" t="s">
        <v>72</v>
      </c>
      <c r="B33" t="s">
        <v>80</v>
      </c>
      <c r="C33" t="s">
        <v>30</v>
      </c>
      <c r="D33" t="str">
        <f>IF(ISNUMBER(MATCH("D31", Usages!$C:$C, 0)), "Used", "Free")</f>
        <v>Free</v>
      </c>
    </row>
    <row r="34" spans="1:4" x14ac:dyDescent="0.2">
      <c r="A34" t="s">
        <v>72</v>
      </c>
      <c r="B34" t="s">
        <v>80</v>
      </c>
      <c r="C34" t="s">
        <v>46</v>
      </c>
      <c r="D34" t="str">
        <f>IF(ISNUMBER(MATCH("D32", Usages!$C:$C, 0)), "Used", "Free")</f>
        <v>Used</v>
      </c>
    </row>
    <row r="35" spans="1:4" x14ac:dyDescent="0.2">
      <c r="A35" t="s">
        <v>72</v>
      </c>
      <c r="B35" t="s">
        <v>80</v>
      </c>
      <c r="C35" t="s">
        <v>38</v>
      </c>
      <c r="D35" t="str">
        <f>IF(ISNUMBER(MATCH("D33", Usages!$C:$C, 0)), "Used", "Free")</f>
        <v>Used</v>
      </c>
    </row>
    <row r="36" spans="1:4" x14ac:dyDescent="0.2">
      <c r="A36" t="s">
        <v>72</v>
      </c>
      <c r="B36" t="s">
        <v>80</v>
      </c>
      <c r="C36" t="s">
        <v>49</v>
      </c>
      <c r="D36" t="str">
        <f>IF(ISNUMBER(MATCH("D34", Usages!$C:$C, 0)), "Used", "Free")</f>
        <v>Used</v>
      </c>
    </row>
    <row r="37" spans="1:4" x14ac:dyDescent="0.2">
      <c r="A37" t="s">
        <v>72</v>
      </c>
      <c r="B37" t="s">
        <v>80</v>
      </c>
      <c r="C37" t="s">
        <v>56</v>
      </c>
      <c r="D37" t="str">
        <f>IF(ISNUMBER(MATCH("D35", Usages!$C:$C, 0)), "Used", "Free")</f>
        <v>Used</v>
      </c>
    </row>
    <row r="38" spans="1:4" x14ac:dyDescent="0.2">
      <c r="A38" t="s">
        <v>72</v>
      </c>
      <c r="B38" t="s">
        <v>80</v>
      </c>
      <c r="C38" t="s">
        <v>57</v>
      </c>
      <c r="D38" t="str">
        <f>IF(ISNUMBER(MATCH("D36", Usages!$C:$C, 0)), "Used", "Free")</f>
        <v>Used</v>
      </c>
    </row>
    <row r="39" spans="1:4" x14ac:dyDescent="0.2">
      <c r="A39" t="s">
        <v>72</v>
      </c>
      <c r="B39" t="s">
        <v>80</v>
      </c>
      <c r="C39" t="s">
        <v>58</v>
      </c>
      <c r="D39" t="str">
        <f>IF(ISNUMBER(MATCH("D37", Usages!$C:$C, 0)), "Used", "Free")</f>
        <v>Used</v>
      </c>
    </row>
    <row r="40" spans="1:4" x14ac:dyDescent="0.2">
      <c r="A40" t="s">
        <v>72</v>
      </c>
      <c r="B40" t="s">
        <v>80</v>
      </c>
      <c r="C40" t="s">
        <v>59</v>
      </c>
      <c r="D40" t="str">
        <f>IF(ISNUMBER(MATCH("D38", Usages!$C:$C, 0)), "Used", "Free")</f>
        <v>Used</v>
      </c>
    </row>
    <row r="41" spans="1:4" x14ac:dyDescent="0.2">
      <c r="A41" t="s">
        <v>72</v>
      </c>
      <c r="B41" t="s">
        <v>80</v>
      </c>
      <c r="C41" t="s">
        <v>60</v>
      </c>
      <c r="D41" t="str">
        <f>IF(ISNUMBER(MATCH("D39", Usages!$C:$C, 0)), "Used", "Free")</f>
        <v>Used</v>
      </c>
    </row>
    <row r="42" spans="1:4" x14ac:dyDescent="0.2">
      <c r="A42" t="s">
        <v>72</v>
      </c>
      <c r="B42" t="s">
        <v>80</v>
      </c>
      <c r="C42" t="s">
        <v>61</v>
      </c>
      <c r="D42" t="str">
        <f>IF(ISNUMBER(MATCH("D40", Usages!$C:$C, 0)), "Used", "Free")</f>
        <v>Used</v>
      </c>
    </row>
    <row r="43" spans="1:4" x14ac:dyDescent="0.2">
      <c r="A43" t="s">
        <v>72</v>
      </c>
      <c r="B43" t="s">
        <v>80</v>
      </c>
      <c r="C43" t="s">
        <v>62</v>
      </c>
      <c r="D43" t="str">
        <f>IF(ISNUMBER(MATCH("D41", Usages!$C:$C, 0)), "Used", "Free")</f>
        <v>Used</v>
      </c>
    </row>
    <row r="44" spans="1:4" x14ac:dyDescent="0.2">
      <c r="A44" t="s">
        <v>72</v>
      </c>
      <c r="B44" t="s">
        <v>80</v>
      </c>
      <c r="C44" t="s">
        <v>64</v>
      </c>
      <c r="D44" t="str">
        <f>IF(ISNUMBER(MATCH("D42", Usages!$C:$C, 0)), "Used", "Free")</f>
        <v>Used</v>
      </c>
    </row>
    <row r="45" spans="1:4" x14ac:dyDescent="0.2">
      <c r="A45" t="s">
        <v>72</v>
      </c>
      <c r="B45" t="s">
        <v>80</v>
      </c>
      <c r="C45" t="s">
        <v>65</v>
      </c>
      <c r="D45" t="str">
        <f>IF(ISNUMBER(MATCH("D43", Usages!$C:$C, 0)), "Used", "Free")</f>
        <v>Used</v>
      </c>
    </row>
    <row r="46" spans="1:4" x14ac:dyDescent="0.2">
      <c r="A46" t="s">
        <v>72</v>
      </c>
      <c r="B46" t="s">
        <v>133</v>
      </c>
      <c r="C46" t="s">
        <v>81</v>
      </c>
      <c r="D46" t="str">
        <f>IF(ISNUMBER(MATCH("D44", Usages!$C:$C, 0)), "Used", "Free")</f>
        <v>Free</v>
      </c>
    </row>
    <row r="47" spans="1:4" x14ac:dyDescent="0.2">
      <c r="A47" t="s">
        <v>72</v>
      </c>
      <c r="B47" t="s">
        <v>133</v>
      </c>
      <c r="C47" t="s">
        <v>29</v>
      </c>
      <c r="D47" t="str">
        <f>IF(ISNUMBER(MATCH("D45", Usages!$C:$C, 0)), "Used", "Free")</f>
        <v>Used</v>
      </c>
    </row>
    <row r="48" spans="1:4" x14ac:dyDescent="0.2">
      <c r="A48" t="s">
        <v>72</v>
      </c>
      <c r="B48" t="s">
        <v>133</v>
      </c>
      <c r="C48" t="s">
        <v>37</v>
      </c>
      <c r="D48" t="str">
        <f>IF(ISNUMBER(MATCH("D46", Usages!$C:$C, 0)), "Used", "Free")</f>
        <v>Used</v>
      </c>
    </row>
    <row r="49" spans="1:4" x14ac:dyDescent="0.2">
      <c r="A49" t="s">
        <v>72</v>
      </c>
      <c r="B49" t="s">
        <v>80</v>
      </c>
      <c r="C49" t="s">
        <v>66</v>
      </c>
      <c r="D49" t="str">
        <f>IF(ISNUMBER(MATCH("D47", Usages!$C:$C, 0)), "Used", "Free")</f>
        <v>Used</v>
      </c>
    </row>
    <row r="50" spans="1:4" x14ac:dyDescent="0.2">
      <c r="A50" t="s">
        <v>72</v>
      </c>
      <c r="B50" t="s">
        <v>80</v>
      </c>
      <c r="C50" t="s">
        <v>82</v>
      </c>
      <c r="D50" t="str">
        <f>IF(ISNUMBER(MATCH("D48", Usages!$C:$C, 0)), "Used", "Free")</f>
        <v>Free</v>
      </c>
    </row>
    <row r="51" spans="1:4" x14ac:dyDescent="0.2">
      <c r="A51" t="s">
        <v>72</v>
      </c>
      <c r="B51" t="s">
        <v>80</v>
      </c>
      <c r="C51" t="s">
        <v>83</v>
      </c>
      <c r="D51" t="str">
        <f>IF(ISNUMBER(MATCH("D49", Usages!$C:$C, 0)), "Used", "Free")</f>
        <v>Used</v>
      </c>
    </row>
    <row r="52" spans="1:4" x14ac:dyDescent="0.2">
      <c r="A52" t="s">
        <v>72</v>
      </c>
      <c r="B52" t="s">
        <v>80</v>
      </c>
      <c r="C52" t="s">
        <v>84</v>
      </c>
      <c r="D52" t="str">
        <f>IF(ISNUMBER(MATCH("D50", Usages!$C:$C, 0)), "Used", "Free")</f>
        <v>Free</v>
      </c>
    </row>
    <row r="53" spans="1:4" x14ac:dyDescent="0.2">
      <c r="A53" t="s">
        <v>72</v>
      </c>
      <c r="B53" t="s">
        <v>80</v>
      </c>
      <c r="C53" t="s">
        <v>85</v>
      </c>
      <c r="D53" t="str">
        <f>IF(ISNUMBER(MATCH("D51", Usages!$C:$C, 0)), "Used", "Free")</f>
        <v>Used</v>
      </c>
    </row>
    <row r="54" spans="1:4" x14ac:dyDescent="0.2">
      <c r="A54" t="s">
        <v>72</v>
      </c>
      <c r="B54" t="s">
        <v>80</v>
      </c>
      <c r="C54" t="s">
        <v>86</v>
      </c>
      <c r="D54" t="str">
        <f>IF(ISNUMBER(MATCH("D52", Usages!$C:$C, 0)), "Used", "Free")</f>
        <v>Used</v>
      </c>
    </row>
    <row r="55" spans="1:4" x14ac:dyDescent="0.2">
      <c r="A55" t="s">
        <v>72</v>
      </c>
      <c r="B55" t="s">
        <v>80</v>
      </c>
      <c r="C55" t="s">
        <v>87</v>
      </c>
      <c r="D55" t="str">
        <f>IF(ISNUMBER(MATCH("D53", Usages!$C:$C, 0)), "Used", "Free")</f>
        <v>Used</v>
      </c>
    </row>
    <row r="56" spans="1:4" x14ac:dyDescent="0.2">
      <c r="A56" t="s">
        <v>88</v>
      </c>
      <c r="B56" t="s">
        <v>88</v>
      </c>
      <c r="C56" t="s">
        <v>13</v>
      </c>
      <c r="D56" t="str">
        <f>IF(ISNUMBER(MATCH("A0", Usages!$C:$C, 0)), "Used", "Free")</f>
        <v>Free</v>
      </c>
    </row>
    <row r="57" spans="1:4" x14ac:dyDescent="0.2">
      <c r="A57" t="s">
        <v>88</v>
      </c>
      <c r="B57" t="s">
        <v>88</v>
      </c>
      <c r="C57" t="s">
        <v>23</v>
      </c>
      <c r="D57" t="str">
        <f>IF(ISNUMBER(MATCH("A1", Usages!$C:$C, 0)), "Used", "Free")</f>
        <v>Free</v>
      </c>
    </row>
    <row r="58" spans="1:4" x14ac:dyDescent="0.2">
      <c r="A58" t="s">
        <v>88</v>
      </c>
      <c r="B58" t="s">
        <v>88</v>
      </c>
      <c r="C58" t="s">
        <v>31</v>
      </c>
      <c r="D58" t="str">
        <f>IF(ISNUMBER(MATCH("A2", Usages!$C:$C, 0)), "Used", "Free")</f>
        <v>Free</v>
      </c>
    </row>
    <row r="59" spans="1:4" x14ac:dyDescent="0.2">
      <c r="A59" t="s">
        <v>88</v>
      </c>
      <c r="B59" t="s">
        <v>88</v>
      </c>
      <c r="C59" t="s">
        <v>39</v>
      </c>
      <c r="D59" t="str">
        <f>IF(ISNUMBER(MATCH("A3", Usages!$C:$C, 0)), "Used", "Free")</f>
        <v>Free</v>
      </c>
    </row>
    <row r="60" spans="1:4" x14ac:dyDescent="0.2">
      <c r="A60" t="s">
        <v>88</v>
      </c>
      <c r="B60" t="s">
        <v>88</v>
      </c>
      <c r="C60" t="s">
        <v>52</v>
      </c>
      <c r="D60" t="str">
        <f>IF(ISNUMBER(MATCH("A4", Usages!$C:$C, 0)), "Used", "Free")</f>
        <v>Used</v>
      </c>
    </row>
    <row r="61" spans="1:4" x14ac:dyDescent="0.2">
      <c r="A61" t="s">
        <v>88</v>
      </c>
      <c r="B61" t="s">
        <v>88</v>
      </c>
      <c r="C61" t="s">
        <v>54</v>
      </c>
      <c r="D61" t="str">
        <f>IF(ISNUMBER(MATCH("A5", Usages!$C:$C, 0)), "Used", "Free")</f>
        <v>Used</v>
      </c>
    </row>
    <row r="62" spans="1:4" x14ac:dyDescent="0.2">
      <c r="A62" t="s">
        <v>88</v>
      </c>
      <c r="B62" t="s">
        <v>88</v>
      </c>
      <c r="C62" t="s">
        <v>89</v>
      </c>
      <c r="D62" t="str">
        <f>IF(ISNUMBER(MATCH("A6", Usages!$C:$C, 0)), "Used", "Free")</f>
        <v>Used</v>
      </c>
    </row>
    <row r="63" spans="1:4" x14ac:dyDescent="0.2">
      <c r="A63" t="s">
        <v>88</v>
      </c>
      <c r="B63" t="s">
        <v>88</v>
      </c>
      <c r="C63" t="s">
        <v>90</v>
      </c>
      <c r="D63" t="str">
        <f>IF(ISNUMBER(MATCH("A7", Usages!$C:$C, 0)), "Used", "Free")</f>
        <v>Free</v>
      </c>
    </row>
    <row r="64" spans="1:4" x14ac:dyDescent="0.2">
      <c r="A64" t="s">
        <v>88</v>
      </c>
      <c r="B64" t="s">
        <v>125</v>
      </c>
      <c r="C64" t="s">
        <v>91</v>
      </c>
      <c r="D64" t="str">
        <f>IF(ISNUMBER(MATCH("A8", Usages!$C:$C, 0)), "Used", "Free")</f>
        <v>Free</v>
      </c>
    </row>
    <row r="65" spans="1:4" x14ac:dyDescent="0.2">
      <c r="A65" t="s">
        <v>88</v>
      </c>
      <c r="B65" t="s">
        <v>126</v>
      </c>
      <c r="C65" t="s">
        <v>92</v>
      </c>
      <c r="D65" t="str">
        <f>IF(ISNUMBER(MATCH("A9", Usages!$C:$C, 0)), "Used", "Free")</f>
        <v>Used</v>
      </c>
    </row>
    <row r="66" spans="1:4" x14ac:dyDescent="0.2">
      <c r="A66" t="s">
        <v>88</v>
      </c>
      <c r="B66" t="s">
        <v>127</v>
      </c>
      <c r="C66" t="s">
        <v>93</v>
      </c>
      <c r="D66" t="str">
        <f>IF(ISNUMBER(MATCH("A10", Usages!$C:$C, 0)), "Used", "Free")</f>
        <v>Free</v>
      </c>
    </row>
    <row r="67" spans="1:4" x14ac:dyDescent="0.2">
      <c r="A67" t="s">
        <v>88</v>
      </c>
      <c r="B67" t="s">
        <v>128</v>
      </c>
      <c r="C67" t="s">
        <v>94</v>
      </c>
      <c r="D67" t="str">
        <f>IF(ISNUMBER(MATCH("A11", Usages!$C:$C, 0)), "Used", "Free")</f>
        <v>Free</v>
      </c>
    </row>
    <row r="68" spans="1:4" x14ac:dyDescent="0.2">
      <c r="A68" t="s">
        <v>88</v>
      </c>
      <c r="B68" t="s">
        <v>129</v>
      </c>
      <c r="C68" t="s">
        <v>95</v>
      </c>
      <c r="D68" t="str">
        <f>IF(ISNUMBER(MATCH("A12", Usages!$C:$C, 0)), "Used", "Free")</f>
        <v>Free</v>
      </c>
    </row>
    <row r="69" spans="1:4" x14ac:dyDescent="0.2">
      <c r="A69" t="s">
        <v>88</v>
      </c>
      <c r="B69" t="s">
        <v>130</v>
      </c>
      <c r="C69" t="s">
        <v>96</v>
      </c>
      <c r="D69" t="str">
        <f>IF(ISNUMBER(MATCH("A13", Usages!$C:$C, 0)), "Used", "Free")</f>
        <v>Free</v>
      </c>
    </row>
    <row r="70" spans="1:4" x14ac:dyDescent="0.2">
      <c r="A70" t="s">
        <v>88</v>
      </c>
      <c r="B70" t="s">
        <v>131</v>
      </c>
      <c r="C70" t="s">
        <v>97</v>
      </c>
      <c r="D70" t="str">
        <f>IF(ISNUMBER(MATCH("A14", Usages!$C:$C, 0)), "Used", "Free")</f>
        <v>Free</v>
      </c>
    </row>
    <row r="71" spans="1:4" x14ac:dyDescent="0.2">
      <c r="A71" t="s">
        <v>88</v>
      </c>
      <c r="B71" t="s">
        <v>132</v>
      </c>
      <c r="C71" t="s">
        <v>98</v>
      </c>
      <c r="D71" t="str">
        <f>IF(ISNUMBER(MATCH("A15", Usages!$C:$C, 0)), "Used", "Free")</f>
        <v>Free</v>
      </c>
    </row>
  </sheetData>
  <conditionalFormatting sqref="D2:D71">
    <cfRule type="cellIs" dxfId="1" priority="1" operator="equal">
      <formula>"Used"</formula>
    </cfRule>
    <cfRule type="cellIs" dxfId="0" priority="3" operator="equal">
      <formula>"Free"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Usages</vt:lpstr>
      <vt:lpstr>Arduino Mega Pins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MCKINLEY FINN BLANDFORD</cp:lastModifiedBy>
  <dcterms:created xsi:type="dcterms:W3CDTF">2024-01-30T23:09:08Z</dcterms:created>
  <dcterms:modified xsi:type="dcterms:W3CDTF">2024-03-01T15:13:26Z</dcterms:modified>
</cp:coreProperties>
</file>