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rum\Documents\Arduino\sketch_jul8a\mechatronics-goats\Lab7Parent\"/>
    </mc:Choice>
  </mc:AlternateContent>
  <xr:revisionPtr revIDLastSave="0" documentId="13_ncr:1_{ACEE7B6C-62E8-42F8-8FFA-6C961DB2F92C}" xr6:coauthVersionLast="47" xr6:coauthVersionMax="47" xr10:uidLastSave="{00000000-0000-0000-0000-000000000000}"/>
  <bookViews>
    <workbookView xWindow="180" yWindow="-60" windowWidth="28800" windowHeight="15885" xr2:uid="{329E1917-6579-478D-9F03-EB38E82CCA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17" i="1"/>
  <c r="G17" i="1" s="1"/>
</calcChain>
</file>

<file path=xl/sharedStrings.xml><?xml version="1.0" encoding="utf-8"?>
<sst xmlns="http://schemas.openxmlformats.org/spreadsheetml/2006/main" count="12" uniqueCount="10">
  <si>
    <t>4.2.1 Rangefinder calibration</t>
  </si>
  <si>
    <t>Rangefinder verification</t>
  </si>
  <si>
    <t>Line Following Parameters</t>
  </si>
  <si>
    <t>y=-.9707x + 1.633</t>
  </si>
  <si>
    <t>Calculated</t>
  </si>
  <si>
    <t>Error</t>
  </si>
  <si>
    <t>Reflectance Array Mean Values</t>
  </si>
  <si>
    <t>s</t>
  </si>
  <si>
    <t>Distance (cm)</t>
  </si>
  <si>
    <t>Sensor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</si>
</sst>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38F4-5F6C-4785-BDEF-700AE6402A53}">
  <dimension ref="A1:J39"/>
  <sheetViews>
    <sheetView tabSelected="1" workbookViewId="0">
      <selection activeCell="C33" sqref="C33"/>
    </sheetView>
  </sheetViews>
  <sheetFormatPr defaultRowHeight="15" x14ac:dyDescent="0.25"/>
  <cols>
    <col min="1" max="1" width="28.85546875" customWidth="1"/>
    <col min="3" max="3" width="15.5703125" customWidth="1"/>
    <col min="4" max="4" width="20" customWidth="1"/>
    <col min="5" max="5" width="19.28515625" customWidth="1"/>
    <col min="6" max="6" width="13.28515625" customWidth="1"/>
  </cols>
  <sheetData>
    <row r="1" spans="1:10" x14ac:dyDescent="0.25">
      <c r="A1" t="s">
        <v>0</v>
      </c>
    </row>
    <row r="2" spans="1:10" x14ac:dyDescent="0.25">
      <c r="D2" t="s">
        <v>8</v>
      </c>
      <c r="E2" t="s">
        <v>9</v>
      </c>
    </row>
    <row r="3" spans="1:10" x14ac:dyDescent="0.25">
      <c r="D3">
        <v>2</v>
      </c>
      <c r="E3">
        <v>1.7310000000000001</v>
      </c>
    </row>
    <row r="4" spans="1:10" x14ac:dyDescent="0.25">
      <c r="D4">
        <v>3</v>
      </c>
      <c r="E4">
        <v>1.41</v>
      </c>
    </row>
    <row r="5" spans="1:10" x14ac:dyDescent="0.25">
      <c r="D5">
        <v>4</v>
      </c>
      <c r="E5">
        <v>1.2170000000000001</v>
      </c>
    </row>
    <row r="6" spans="1:10" x14ac:dyDescent="0.25">
      <c r="D6">
        <v>6</v>
      </c>
      <c r="E6">
        <v>0.89800000000000002</v>
      </c>
    </row>
    <row r="7" spans="1:10" x14ac:dyDescent="0.25">
      <c r="D7">
        <v>8</v>
      </c>
      <c r="E7">
        <v>0.70830000000000004</v>
      </c>
    </row>
    <row r="8" spans="1:10" x14ac:dyDescent="0.25">
      <c r="D8">
        <v>10</v>
      </c>
      <c r="E8">
        <v>0.57540000000000002</v>
      </c>
    </row>
    <row r="9" spans="1:10" x14ac:dyDescent="0.25">
      <c r="D9">
        <v>14</v>
      </c>
      <c r="E9">
        <v>0.42349999999999999</v>
      </c>
    </row>
    <row r="10" spans="1:10" x14ac:dyDescent="0.25">
      <c r="D10">
        <v>18</v>
      </c>
      <c r="E10">
        <v>0.3251</v>
      </c>
    </row>
    <row r="11" spans="1:10" x14ac:dyDescent="0.25">
      <c r="D11">
        <v>22</v>
      </c>
      <c r="E11">
        <v>0.26229999999999998</v>
      </c>
    </row>
    <row r="12" spans="1:10" x14ac:dyDescent="0.25">
      <c r="D12">
        <v>26</v>
      </c>
      <c r="E12">
        <v>0.20069999999999999</v>
      </c>
    </row>
    <row r="13" spans="1:10" x14ac:dyDescent="0.25">
      <c r="D13">
        <v>30</v>
      </c>
      <c r="E13">
        <v>0.1757</v>
      </c>
    </row>
    <row r="14" spans="1:10" x14ac:dyDescent="0.25">
      <c r="D14">
        <v>34</v>
      </c>
      <c r="E14">
        <v>0.1719</v>
      </c>
      <c r="J14" t="s">
        <v>7</v>
      </c>
    </row>
    <row r="16" spans="1:10" x14ac:dyDescent="0.25">
      <c r="D16" t="s">
        <v>8</v>
      </c>
      <c r="E16" t="s">
        <v>9</v>
      </c>
      <c r="F16" t="s">
        <v>4</v>
      </c>
      <c r="G16" t="s">
        <v>5</v>
      </c>
    </row>
    <row r="17" spans="1:7" x14ac:dyDescent="0.25">
      <c r="A17" t="s">
        <v>1</v>
      </c>
      <c r="D17">
        <v>2.5</v>
      </c>
      <c r="E17">
        <v>1.708</v>
      </c>
      <c r="F17">
        <f>(E17/EXP(C$34))^(1/C$33)</f>
        <v>3.0981638411364134</v>
      </c>
      <c r="G17">
        <f>((F17-D17)/F17)*100</f>
        <v>19.307043520235702</v>
      </c>
    </row>
    <row r="18" spans="1:7" x14ac:dyDescent="0.25">
      <c r="D18">
        <v>3.5</v>
      </c>
      <c r="E18">
        <v>1.3540000000000001</v>
      </c>
      <c r="F18">
        <f t="shared" ref="F18:F28" si="0">(E18/EXP(C$34))^(1/C$33)</f>
        <v>3.9356662233910171</v>
      </c>
      <c r="G18">
        <f t="shared" ref="G18:G28" si="1">((F18-D18)/F18)*100</f>
        <v>11.069694396382067</v>
      </c>
    </row>
    <row r="19" spans="1:7" x14ac:dyDescent="0.25">
      <c r="D19">
        <v>5</v>
      </c>
      <c r="E19">
        <v>1.05</v>
      </c>
      <c r="F19">
        <f t="shared" si="0"/>
        <v>5.1142372291097553</v>
      </c>
      <c r="G19">
        <f t="shared" si="1"/>
        <v>2.2337100136757009</v>
      </c>
    </row>
    <row r="20" spans="1:7" x14ac:dyDescent="0.25">
      <c r="D20">
        <v>7</v>
      </c>
      <c r="E20">
        <v>0.8</v>
      </c>
      <c r="F20">
        <f t="shared" si="0"/>
        <v>6.7677598350411063</v>
      </c>
      <c r="G20">
        <f t="shared" si="1"/>
        <v>-3.4315662881007523</v>
      </c>
    </row>
    <row r="21" spans="1:7" x14ac:dyDescent="0.25">
      <c r="D21">
        <v>9</v>
      </c>
      <c r="E21">
        <v>0.63719999999999999</v>
      </c>
      <c r="F21">
        <f t="shared" si="0"/>
        <v>8.5554293003297115</v>
      </c>
      <c r="G21">
        <f t="shared" si="1"/>
        <v>-5.1963575884281523</v>
      </c>
    </row>
    <row r="22" spans="1:7" x14ac:dyDescent="0.25">
      <c r="D22">
        <v>12</v>
      </c>
      <c r="E22">
        <v>0.4995</v>
      </c>
      <c r="F22">
        <f t="shared" si="0"/>
        <v>10.994457084112717</v>
      </c>
      <c r="G22">
        <f t="shared" si="1"/>
        <v>-9.1459078715248143</v>
      </c>
    </row>
    <row r="23" spans="1:7" x14ac:dyDescent="0.25">
      <c r="D23">
        <v>16</v>
      </c>
      <c r="E23">
        <v>0.37</v>
      </c>
      <c r="F23">
        <f t="shared" si="0"/>
        <v>14.97757847916907</v>
      </c>
      <c r="G23">
        <f t="shared" si="1"/>
        <v>-6.8263472780524674</v>
      </c>
    </row>
    <row r="24" spans="1:7" x14ac:dyDescent="0.25">
      <c r="D24">
        <v>20</v>
      </c>
      <c r="E24">
        <v>0.29239999999999999</v>
      </c>
      <c r="F24">
        <f t="shared" si="0"/>
        <v>19.087609469962384</v>
      </c>
      <c r="G24">
        <f t="shared" si="1"/>
        <v>-4.7800146554413647</v>
      </c>
    </row>
    <row r="25" spans="1:7" x14ac:dyDescent="0.25">
      <c r="D25">
        <v>24</v>
      </c>
      <c r="E25">
        <v>0.23169999999999999</v>
      </c>
      <c r="F25">
        <f t="shared" si="0"/>
        <v>24.257891516022468</v>
      </c>
      <c r="G25">
        <f t="shared" si="1"/>
        <v>1.0631242037343991</v>
      </c>
    </row>
    <row r="26" spans="1:7" x14ac:dyDescent="0.25">
      <c r="D26">
        <v>28</v>
      </c>
      <c r="E26">
        <v>0.1956</v>
      </c>
      <c r="F26">
        <f t="shared" si="0"/>
        <v>28.882216060709162</v>
      </c>
      <c r="G26">
        <f t="shared" si="1"/>
        <v>3.0545303686350866</v>
      </c>
    </row>
    <row r="27" spans="1:7" x14ac:dyDescent="0.25">
      <c r="D27">
        <v>32</v>
      </c>
      <c r="E27">
        <v>0.15959999999999999</v>
      </c>
      <c r="F27">
        <f t="shared" si="0"/>
        <v>35.614991437681724</v>
      </c>
      <c r="G27">
        <f t="shared" si="1"/>
        <v>10.150196003857396</v>
      </c>
    </row>
    <row r="28" spans="1:7" x14ac:dyDescent="0.25">
      <c r="D28">
        <v>36</v>
      </c>
      <c r="E28">
        <v>0.13350000000000001</v>
      </c>
      <c r="F28">
        <f t="shared" si="0"/>
        <v>42.808037161540533</v>
      </c>
      <c r="G28">
        <f t="shared" si="1"/>
        <v>15.903642430157925</v>
      </c>
    </row>
    <row r="32" spans="1:7" x14ac:dyDescent="0.25">
      <c r="C32" t="s">
        <v>3</v>
      </c>
    </row>
    <row r="33" spans="1:9" x14ac:dyDescent="0.25">
      <c r="C33">
        <v>-0.97070000000000001</v>
      </c>
    </row>
    <row r="34" spans="1:9" x14ac:dyDescent="0.25">
      <c r="C34">
        <v>1.633</v>
      </c>
    </row>
    <row r="37" spans="1:9" x14ac:dyDescent="0.25">
      <c r="A37" t="s">
        <v>2</v>
      </c>
    </row>
    <row r="38" spans="1:9" x14ac:dyDescent="0.25">
      <c r="A38" t="s">
        <v>6</v>
      </c>
    </row>
    <row r="39" spans="1:9" x14ac:dyDescent="0.25">
      <c r="B39">
        <v>92</v>
      </c>
      <c r="C39">
        <v>140</v>
      </c>
      <c r="D39">
        <v>92</v>
      </c>
      <c r="E39">
        <v>140</v>
      </c>
      <c r="F39">
        <v>140</v>
      </c>
      <c r="G39">
        <v>140</v>
      </c>
      <c r="H39">
        <v>92</v>
      </c>
      <c r="I39">
        <v>140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Mechatronics</dc:creator>
  <cp:lastModifiedBy>HYRUM GREGORY COLEMAN</cp:lastModifiedBy>
  <dcterms:created xsi:type="dcterms:W3CDTF">2024-02-21T22:28:54Z</dcterms:created>
  <dcterms:modified xsi:type="dcterms:W3CDTF">2024-02-24T21:46:42Z</dcterms:modified>
</cp:coreProperties>
</file>