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kw\Documents\ME_3230\Mechatronics Lab\Lab05\"/>
    </mc:Choice>
  </mc:AlternateContent>
  <xr:revisionPtr revIDLastSave="0" documentId="13_ncr:1_{A1FE2D00-76E9-4D03-8A89-CEF53C3C6A04}" xr6:coauthVersionLast="47" xr6:coauthVersionMax="47" xr10:uidLastSave="{00000000-0000-0000-0000-000000000000}"/>
  <bookViews>
    <workbookView xWindow="600" yWindow="1170" windowWidth="18360" windowHeight="11900" xr2:uid="{3EEE8B6E-CF0F-4A70-A6B5-BD1448DC6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E15" i="1"/>
  <c r="H4" i="1"/>
  <c r="E3" i="1"/>
  <c r="E10" i="1"/>
  <c r="D7" i="1"/>
  <c r="E7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D23" i="1"/>
  <c r="E23" i="1" s="1"/>
  <c r="D15" i="1"/>
  <c r="D3" i="1"/>
  <c r="D4" i="1"/>
  <c r="E4" i="1" s="1"/>
  <c r="D5" i="1"/>
  <c r="E5" i="1" s="1"/>
  <c r="D6" i="1"/>
  <c r="E6" i="1" s="1"/>
  <c r="D8" i="1"/>
  <c r="E8" i="1" s="1"/>
  <c r="D9" i="1"/>
  <c r="E9" i="1" s="1"/>
  <c r="D10" i="1"/>
  <c r="D11" i="1"/>
  <c r="E11" i="1" s="1"/>
</calcChain>
</file>

<file path=xl/sharedStrings.xml><?xml version="1.0" encoding="utf-8"?>
<sst xmlns="http://schemas.openxmlformats.org/spreadsheetml/2006/main" count="27" uniqueCount="16">
  <si>
    <t>f(hz)</t>
  </si>
  <si>
    <t>Vin</t>
  </si>
  <si>
    <t>Vout</t>
  </si>
  <si>
    <t>Vout/Vin</t>
  </si>
  <si>
    <t>Vout/Vin(dB)</t>
  </si>
  <si>
    <t>phase</t>
  </si>
  <si>
    <t>~fc</t>
  </si>
  <si>
    <t>4.1.6  Low-Pass</t>
  </si>
  <si>
    <t>4.2.6  High-Pass</t>
  </si>
  <si>
    <t>R</t>
  </si>
  <si>
    <t>C</t>
  </si>
  <si>
    <t>Fc</t>
  </si>
  <si>
    <t>4.3.1  Square Wave 40Hz Low-Pass</t>
  </si>
  <si>
    <t>4.3.2  Square Wave 5KHz Low-Pass</t>
  </si>
  <si>
    <t>4.3.3  Triangle Wave 40Hz High-Pass</t>
  </si>
  <si>
    <t>4.3.4  Triangle Wave 5KHz High-Pass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</si>
</sst>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D9FF-2019-49DE-B07D-8E97B8F52D9F}">
  <dimension ref="A1:H37"/>
  <sheetViews>
    <sheetView tabSelected="1" topLeftCell="A19" workbookViewId="0">
      <selection activeCell="E28" sqref="E28"/>
    </sheetView>
  </sheetViews>
  <sheetFormatPr defaultRowHeight="14.5" x14ac:dyDescent="0.35"/>
  <cols>
    <col min="2" max="2" width="9.81640625" customWidth="1"/>
    <col min="3" max="3" width="12.26953125" customWidth="1"/>
    <col min="4" max="4" width="12.6328125" customWidth="1"/>
    <col min="5" max="5" width="14.26953125" customWidth="1"/>
    <col min="6" max="6" width="17.08984375" customWidth="1"/>
  </cols>
  <sheetData>
    <row r="1" spans="1:8" x14ac:dyDescent="0.35">
      <c r="C1" s="3" t="s">
        <v>7</v>
      </c>
      <c r="D1" s="2"/>
      <c r="E1" s="2"/>
    </row>
    <row r="2" spans="1: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9</v>
      </c>
      <c r="H2" s="4">
        <v>4700</v>
      </c>
    </row>
    <row r="3" spans="1:8" x14ac:dyDescent="0.35">
      <c r="A3" s="1">
        <v>10</v>
      </c>
      <c r="B3" s="5">
        <v>1.04</v>
      </c>
      <c r="C3" s="5">
        <v>1.044</v>
      </c>
      <c r="D3" s="5">
        <f>C3/B3</f>
        <v>1.0038461538461538</v>
      </c>
      <c r="E3" s="5">
        <f>20*LOG10(D3)</f>
        <v>3.3343187349259833E-2</v>
      </c>
      <c r="F3" s="5">
        <v>-1.623</v>
      </c>
      <c r="G3" s="1" t="s">
        <v>10</v>
      </c>
      <c r="H3" s="4">
        <v>9.9999999999999995E-8</v>
      </c>
    </row>
    <row r="4" spans="1:8" x14ac:dyDescent="0.35">
      <c r="A4" s="1">
        <v>20</v>
      </c>
      <c r="B4" s="5">
        <v>1.044</v>
      </c>
      <c r="C4" s="5">
        <v>1.0529999999999999</v>
      </c>
      <c r="D4" s="5">
        <f t="shared" ref="D4:D11" si="0">C4/B4</f>
        <v>1.0086206896551724</v>
      </c>
      <c r="E4" s="5">
        <f t="shared" ref="E4:E11" si="1">20*LOG10(D4)</f>
        <v>7.4557450384862986E-2</v>
      </c>
      <c r="F4" s="5">
        <v>-3.2309999999999999</v>
      </c>
      <c r="G4" s="1" t="s">
        <v>11</v>
      </c>
      <c r="H4">
        <f>1/($H$2*$H$3*2*PI())</f>
        <v>338.62753849339435</v>
      </c>
    </row>
    <row r="5" spans="1:8" x14ac:dyDescent="0.35">
      <c r="A5" s="1">
        <v>40</v>
      </c>
      <c r="B5" s="5">
        <v>1.038</v>
      </c>
      <c r="C5" s="5">
        <v>1.032</v>
      </c>
      <c r="D5" s="5">
        <f t="shared" si="0"/>
        <v>0.9942196531791907</v>
      </c>
      <c r="E5" s="5">
        <f t="shared" si="1"/>
        <v>-5.0353124424930416E-2</v>
      </c>
      <c r="F5" s="5">
        <v>-6.415</v>
      </c>
    </row>
    <row r="6" spans="1:8" x14ac:dyDescent="0.35">
      <c r="A6" s="1">
        <v>150</v>
      </c>
      <c r="B6" s="5">
        <v>1.0529999999999999</v>
      </c>
      <c r="C6" s="5">
        <v>0.96799999999999997</v>
      </c>
      <c r="D6" s="5">
        <f t="shared" si="0"/>
        <v>0.91927825261158602</v>
      </c>
      <c r="E6" s="5">
        <f t="shared" si="1"/>
        <v>-0.73106027754185632</v>
      </c>
      <c r="F6" s="5">
        <v>-22.57</v>
      </c>
    </row>
    <row r="7" spans="1:8" x14ac:dyDescent="0.35">
      <c r="A7" s="1" t="s">
        <v>6</v>
      </c>
      <c r="B7" s="5">
        <v>1.071</v>
      </c>
      <c r="C7" s="5">
        <v>0.78939999999999999</v>
      </c>
      <c r="D7" s="5">
        <f t="shared" si="0"/>
        <v>0.73706816059757241</v>
      </c>
      <c r="E7" s="5">
        <f t="shared" si="1"/>
        <v>-2.6498469754471814</v>
      </c>
      <c r="F7" s="5">
        <v>-42.61</v>
      </c>
    </row>
    <row r="8" spans="1:8" x14ac:dyDescent="0.35">
      <c r="A8" s="1">
        <v>500</v>
      </c>
      <c r="B8" s="5">
        <v>1.0669999999999999</v>
      </c>
      <c r="C8" s="5">
        <v>0.64880000000000004</v>
      </c>
      <c r="D8" s="5">
        <f t="shared" si="0"/>
        <v>0.60805998125585758</v>
      </c>
      <c r="E8" s="5">
        <f t="shared" si="1"/>
        <v>-4.3210715644274051</v>
      </c>
      <c r="F8" s="5">
        <v>-52.86</v>
      </c>
    </row>
    <row r="9" spans="1:8" x14ac:dyDescent="0.35">
      <c r="A9" s="1">
        <v>700</v>
      </c>
      <c r="B9" s="5">
        <v>1.0669999999999999</v>
      </c>
      <c r="C9" s="5">
        <v>0.52649999999999997</v>
      </c>
      <c r="D9" s="5">
        <f t="shared" si="0"/>
        <v>0.49343955014058105</v>
      </c>
      <c r="E9" s="5">
        <f t="shared" si="1"/>
        <v>-6.1353208780592912</v>
      </c>
      <c r="F9" s="5">
        <v>-60.72</v>
      </c>
    </row>
    <row r="10" spans="1:8" x14ac:dyDescent="0.35">
      <c r="A10" s="1">
        <v>1000</v>
      </c>
      <c r="B10" s="5">
        <v>1.0669999999999999</v>
      </c>
      <c r="C10" s="5">
        <v>0.41049999999999998</v>
      </c>
      <c r="D10" s="5">
        <f t="shared" si="0"/>
        <v>0.38472352389878162</v>
      </c>
      <c r="E10" s="5">
        <f t="shared" si="1"/>
        <v>-8.2970251593802065</v>
      </c>
      <c r="F10" s="5">
        <v>-67.3</v>
      </c>
    </row>
    <row r="11" spans="1:8" x14ac:dyDescent="0.35">
      <c r="A11" s="1">
        <v>2000</v>
      </c>
      <c r="B11" s="5">
        <v>1.0640000000000001</v>
      </c>
      <c r="C11" s="5">
        <v>0.25369999999999998</v>
      </c>
      <c r="D11" s="5">
        <f t="shared" si="0"/>
        <v>0.23843984962406012</v>
      </c>
      <c r="E11" s="5">
        <f t="shared" si="1"/>
        <v>-12.452423214745973</v>
      </c>
      <c r="F11" s="5">
        <v>-74.510000000000005</v>
      </c>
    </row>
    <row r="12" spans="1:8" x14ac:dyDescent="0.35">
      <c r="B12" s="5"/>
      <c r="C12" s="5"/>
      <c r="D12" s="5"/>
      <c r="E12" s="5"/>
      <c r="F12" s="5"/>
    </row>
    <row r="13" spans="1:8" x14ac:dyDescent="0.35">
      <c r="B13" s="5"/>
      <c r="C13" s="6" t="s">
        <v>8</v>
      </c>
      <c r="D13" s="7"/>
      <c r="E13" s="7"/>
      <c r="F13" s="5"/>
    </row>
    <row r="14" spans="1:8" x14ac:dyDescent="0.35">
      <c r="A14" s="1" t="s">
        <v>0</v>
      </c>
      <c r="B14" s="8" t="s">
        <v>1</v>
      </c>
      <c r="C14" s="8" t="s">
        <v>2</v>
      </c>
      <c r="D14" s="8" t="s">
        <v>3</v>
      </c>
      <c r="E14" s="8" t="s">
        <v>4</v>
      </c>
      <c r="F14" s="8" t="s">
        <v>5</v>
      </c>
    </row>
    <row r="15" spans="1:8" x14ac:dyDescent="0.35">
      <c r="A15" s="1">
        <v>10</v>
      </c>
      <c r="B15" s="5">
        <v>1.0429999999999999</v>
      </c>
      <c r="C15" s="5">
        <v>0.1042</v>
      </c>
      <c r="D15" s="5">
        <f>C15/B15</f>
        <v>9.9904122722914671E-2</v>
      </c>
      <c r="E15" s="5">
        <f>20*LOG10(D15)</f>
        <v>-20.008331789260506</v>
      </c>
      <c r="F15" s="5">
        <v>78</v>
      </c>
    </row>
    <row r="16" spans="1:8" x14ac:dyDescent="0.35">
      <c r="A16" s="1">
        <v>20</v>
      </c>
      <c r="B16" s="5">
        <v>1.0329999999999999</v>
      </c>
      <c r="C16" s="5">
        <v>0.1321</v>
      </c>
      <c r="D16" s="5">
        <f t="shared" ref="D16:D23" si="2">C16/B16</f>
        <v>0.12787996127783158</v>
      </c>
      <c r="E16" s="5">
        <f t="shared" ref="E16:E23" si="3">20*LOG10(D16)</f>
        <v>-17.863950078101865</v>
      </c>
      <c r="F16" s="5">
        <v>75.599999999999994</v>
      </c>
    </row>
    <row r="17" spans="1:6" x14ac:dyDescent="0.35">
      <c r="A17" s="1">
        <v>40</v>
      </c>
      <c r="B17" s="5">
        <v>1.0329999999999999</v>
      </c>
      <c r="C17" s="5">
        <v>0.1663</v>
      </c>
      <c r="D17" s="5">
        <f t="shared" si="2"/>
        <v>0.16098741529525656</v>
      </c>
      <c r="E17" s="5">
        <f t="shared" si="3"/>
        <v>-15.864161446002026</v>
      </c>
      <c r="F17" s="5">
        <v>77.72</v>
      </c>
    </row>
    <row r="18" spans="1:6" x14ac:dyDescent="0.35">
      <c r="A18" s="1">
        <v>150</v>
      </c>
      <c r="B18" s="5">
        <v>1.0580000000000001</v>
      </c>
      <c r="C18" s="5">
        <v>0.443</v>
      </c>
      <c r="D18" s="5">
        <f t="shared" si="2"/>
        <v>0.41871455576559546</v>
      </c>
      <c r="E18" s="5">
        <f t="shared" si="3"/>
        <v>-7.5616388295219483</v>
      </c>
      <c r="F18" s="5">
        <v>65.75</v>
      </c>
    </row>
    <row r="19" spans="1:6" x14ac:dyDescent="0.35">
      <c r="A19" s="1" t="s">
        <v>6</v>
      </c>
      <c r="B19" s="5">
        <v>1.0669999999999999</v>
      </c>
      <c r="C19" s="5">
        <v>0.74280000000000002</v>
      </c>
      <c r="D19" s="5">
        <f t="shared" si="2"/>
        <v>0.69615745079662605</v>
      </c>
      <c r="E19" s="5">
        <f t="shared" si="3"/>
        <v>-3.1458504871345419</v>
      </c>
      <c r="F19" s="5">
        <v>46.72</v>
      </c>
    </row>
    <row r="20" spans="1:6" x14ac:dyDescent="0.35">
      <c r="A20" s="1">
        <v>500</v>
      </c>
      <c r="B20" s="5">
        <v>1.0649999999999999</v>
      </c>
      <c r="C20" s="5">
        <v>0.86539999999999995</v>
      </c>
      <c r="D20" s="5">
        <f t="shared" si="2"/>
        <v>0.81258215962441316</v>
      </c>
      <c r="E20" s="5">
        <f t="shared" si="3"/>
        <v>-1.8026543382410209</v>
      </c>
      <c r="F20" s="5">
        <v>36.68</v>
      </c>
    </row>
    <row r="21" spans="1:6" x14ac:dyDescent="0.35">
      <c r="A21" s="1">
        <v>700</v>
      </c>
      <c r="B21" s="5">
        <v>1.0629999999999999</v>
      </c>
      <c r="C21" s="5">
        <v>0.94130000000000003</v>
      </c>
      <c r="D21" s="5">
        <f t="shared" si="2"/>
        <v>0.88551269990592674</v>
      </c>
      <c r="E21" s="5">
        <f t="shared" si="3"/>
        <v>-1.0561041167053857</v>
      </c>
      <c r="F21" s="5">
        <v>28.88</v>
      </c>
    </row>
    <row r="22" spans="1:6" x14ac:dyDescent="0.35">
      <c r="A22" s="1">
        <v>1000</v>
      </c>
      <c r="B22" s="5">
        <v>1.0609999999999999</v>
      </c>
      <c r="C22" s="5">
        <v>0.99319999999999997</v>
      </c>
      <c r="D22" s="5">
        <f t="shared" si="2"/>
        <v>0.93609802073515558</v>
      </c>
      <c r="E22" s="5">
        <f t="shared" si="3"/>
        <v>-0.57357346037627877</v>
      </c>
      <c r="F22" s="5">
        <v>22.28</v>
      </c>
    </row>
    <row r="23" spans="1:6" x14ac:dyDescent="0.35">
      <c r="A23" s="1">
        <v>2000</v>
      </c>
      <c r="B23" s="5">
        <v>1.0620000000000001</v>
      </c>
      <c r="C23" s="5">
        <v>1.04</v>
      </c>
      <c r="D23" s="5">
        <f t="shared" si="2"/>
        <v>0.9792843691148776</v>
      </c>
      <c r="E23" s="5">
        <f t="shared" si="3"/>
        <v>-0.18182354893339805</v>
      </c>
      <c r="F23" s="5">
        <v>14.96</v>
      </c>
    </row>
    <row r="27" spans="1:6" x14ac:dyDescent="0.35">
      <c r="B27" t="s">
        <v>12</v>
      </c>
    </row>
    <row r="28" spans="1:6" x14ac:dyDescent="0.35">
      <c r="B28" t="s">
        <v>2</v>
      </c>
      <c r="C28">
        <v>0.98399999999999999</v>
      </c>
    </row>
    <row r="30" spans="1:6" x14ac:dyDescent="0.35">
      <c r="B30" t="s">
        <v>13</v>
      </c>
    </row>
    <row r="31" spans="1:6" x14ac:dyDescent="0.35">
      <c r="B31" t="s">
        <v>2</v>
      </c>
      <c r="C31">
        <v>9.3100000000000002E-2</v>
      </c>
    </row>
    <row r="33" spans="2:3" x14ac:dyDescent="0.35">
      <c r="B33" t="s">
        <v>14</v>
      </c>
    </row>
    <row r="34" spans="2:3" x14ac:dyDescent="0.35">
      <c r="B34" t="s">
        <v>2</v>
      </c>
      <c r="C34">
        <v>7.4609999999999996E-2</v>
      </c>
    </row>
    <row r="36" spans="2:3" x14ac:dyDescent="0.35">
      <c r="B36" t="s">
        <v>15</v>
      </c>
    </row>
    <row r="37" spans="2:3" x14ac:dyDescent="0.35">
      <c r="B37" t="s">
        <v>2</v>
      </c>
      <c r="C37">
        <v>0.83560000000000001</v>
      </c>
    </row>
  </sheetData>
  <mergeCells count="2">
    <mergeCell ref="C1:E1"/>
    <mergeCell ref="C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WILLIAMS</dc:creator>
  <cp:lastModifiedBy>DEREK WILLIAMS</cp:lastModifiedBy>
  <dcterms:created xsi:type="dcterms:W3CDTF">2024-02-07T21:51:06Z</dcterms:created>
  <dcterms:modified xsi:type="dcterms:W3CDTF">2024-02-07T23:34:55Z</dcterms:modified>
</cp:coreProperties>
</file>