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0.8.3 이후 (서건원)\노인상담센터 시스템 관련\정보시스템 통합유지관리 관련 2021110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6" i="1" s="1"/>
  <c r="J9" i="1"/>
  <c r="O7" i="1"/>
  <c r="J7" i="1"/>
  <c r="J6" i="1" s="1"/>
  <c r="R6" i="1"/>
  <c r="Q6" i="1"/>
  <c r="P6" i="1"/>
</calcChain>
</file>

<file path=xl/sharedStrings.xml><?xml version="1.0" encoding="utf-8"?>
<sst xmlns="http://schemas.openxmlformats.org/spreadsheetml/2006/main" count="64" uniqueCount="54">
  <si>
    <t>총    액</t>
    <phoneticPr fontId="4" type="noConversion"/>
  </si>
  <si>
    <t>H/W</t>
    <phoneticPr fontId="4" type="noConversion"/>
  </si>
  <si>
    <t>소 계</t>
    <phoneticPr fontId="4" type="noConversion"/>
  </si>
  <si>
    <t>스토리지</t>
  </si>
  <si>
    <t>S/W</t>
    <phoneticPr fontId="4" type="noConversion"/>
  </si>
  <si>
    <t>WebtoB/JEUS</t>
  </si>
  <si>
    <t>WEB/WAS</t>
    <phoneticPr fontId="3" type="noConversion"/>
  </si>
  <si>
    <t>Oracle 10g</t>
  </si>
  <si>
    <t>Oracle EE 10g (Nam 150User)</t>
    <phoneticPr fontId="3" type="noConversion"/>
  </si>
  <si>
    <t>DBMS</t>
  </si>
  <si>
    <t>담당부서</t>
    <phoneticPr fontId="4" type="noConversion"/>
  </si>
  <si>
    <t>시스템명</t>
    <phoneticPr fontId="4" type="noConversion"/>
  </si>
  <si>
    <t>구 분</t>
    <phoneticPr fontId="4" type="noConversion"/>
  </si>
  <si>
    <t>제조사</t>
    <phoneticPr fontId="4" type="noConversion"/>
  </si>
  <si>
    <t>품 명</t>
    <phoneticPr fontId="4" type="noConversion"/>
  </si>
  <si>
    <t>세 부 규 격</t>
    <phoneticPr fontId="4" type="noConversion"/>
  </si>
  <si>
    <t>사용용도</t>
    <phoneticPr fontId="4" type="noConversion"/>
  </si>
  <si>
    <t>관리번호</t>
    <phoneticPr fontId="4" type="noConversion"/>
  </si>
  <si>
    <t>자산관리시스템
구입일련번호</t>
    <phoneticPr fontId="4" type="noConversion"/>
  </si>
  <si>
    <t>도입년월</t>
    <phoneticPr fontId="4" type="noConversion"/>
  </si>
  <si>
    <t>도입비</t>
    <phoneticPr fontId="3" type="noConversion"/>
  </si>
  <si>
    <t>유지관리
개시일</t>
    <phoneticPr fontId="4" type="noConversion"/>
  </si>
  <si>
    <t>요율</t>
    <phoneticPr fontId="4" type="noConversion"/>
  </si>
  <si>
    <t>'22년 유지관리
대상기간(12개월)</t>
    <phoneticPr fontId="4" type="noConversion"/>
  </si>
  <si>
    <t>비  고</t>
    <phoneticPr fontId="4" type="noConversion"/>
  </si>
  <si>
    <t>담당자</t>
    <phoneticPr fontId="4" type="noConversion"/>
  </si>
  <si>
    <t>CPU</t>
    <phoneticPr fontId="4" type="noConversion"/>
  </si>
  <si>
    <t>MEM</t>
    <phoneticPr fontId="4" type="noConversion"/>
  </si>
  <si>
    <t>HDD</t>
    <phoneticPr fontId="4" type="noConversion"/>
  </si>
  <si>
    <t>OS</t>
    <phoneticPr fontId="4" type="noConversion"/>
  </si>
  <si>
    <t>부서명</t>
    <phoneticPr fontId="4" type="noConversion"/>
  </si>
  <si>
    <t>성명</t>
    <phoneticPr fontId="4" type="noConversion"/>
  </si>
  <si>
    <t>전화</t>
    <phoneticPr fontId="4" type="noConversion"/>
  </si>
  <si>
    <t>○○○○○시스템</t>
    <phoneticPr fontId="4" type="noConversion"/>
  </si>
  <si>
    <t>수량</t>
    <phoneticPr fontId="3" type="noConversion"/>
  </si>
  <si>
    <t>WebtoB/JEUS</t>
    <phoneticPr fontId="3" type="noConversion"/>
  </si>
  <si>
    <t>티맥스</t>
    <phoneticPr fontId="3" type="noConversion"/>
  </si>
  <si>
    <t>오라클</t>
    <phoneticPr fontId="3" type="noConversion"/>
  </si>
  <si>
    <t>2021.2</t>
    <phoneticPr fontId="4" type="noConversion"/>
  </si>
  <si>
    <t>2022.2.1~2022.12.31</t>
    <phoneticPr fontId="3" type="noConversion"/>
  </si>
  <si>
    <t>DL360Gen8</t>
    <phoneticPr fontId="3" type="noConversion"/>
  </si>
  <si>
    <t>Xeon</t>
    <phoneticPr fontId="3" type="noConversion"/>
  </si>
  <si>
    <t>128GB</t>
    <phoneticPr fontId="3" type="noConversion"/>
  </si>
  <si>
    <t>300GB</t>
    <phoneticPr fontId="3" type="noConversion"/>
  </si>
  <si>
    <t>HP</t>
    <phoneticPr fontId="3" type="noConversion"/>
  </si>
  <si>
    <t>2022.2</t>
    <phoneticPr fontId="4" type="noConversion"/>
  </si>
  <si>
    <t>(예시)
○○○○○담당관</t>
    <phoneticPr fontId="4" type="noConversion"/>
  </si>
  <si>
    <t>CENT 8</t>
    <phoneticPr fontId="3" type="noConversion"/>
  </si>
  <si>
    <t>오픈SW</t>
    <phoneticPr fontId="3" type="noConversion"/>
  </si>
  <si>
    <t>CENTOS7</t>
  </si>
  <si>
    <t>CENTOS7</t>
    <phoneticPr fontId="3" type="noConversion"/>
  </si>
  <si>
    <t>운영체제</t>
    <phoneticPr fontId="3" type="noConversion"/>
  </si>
  <si>
    <t>※ 자산관리시스템 내 구입 일련 번호 작성 필수(미작성시 비고란에 사유 기재)</t>
    <phoneticPr fontId="3" type="noConversion"/>
  </si>
  <si>
    <t xml:space="preserve">2022년 2월 유지관리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</si>
</sst>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#,##0;\△##,###,##0"/>
    <numFmt numFmtId="177" formatCode="#,##0_);[Red]\(#,##0\)"/>
    <numFmt numFmtId="178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1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i/>
      <sz val="10"/>
      <color rgb="FF0000FF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5DBF7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double">
        <color indexed="64"/>
      </top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double">
        <color rgb="FFFF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5" fillId="2" borderId="5" xfId="0" applyFont="1" applyFill="1" applyBorder="1" applyAlignment="1">
      <alignment vertical="center" shrinkToFit="1"/>
    </xf>
    <xf numFmtId="0" fontId="5" fillId="2" borderId="5" xfId="1" applyNumberFormat="1" applyFont="1" applyFill="1" applyBorder="1" applyAlignment="1">
      <alignment horizontal="center" vertical="center"/>
    </xf>
    <xf numFmtId="0" fontId="5" fillId="2" borderId="5" xfId="1" applyNumberFormat="1" applyFont="1" applyFill="1" applyBorder="1" applyAlignment="1">
      <alignment horizontal="center" vertical="center" shrinkToFit="1"/>
    </xf>
    <xf numFmtId="41" fontId="5" fillId="2" borderId="5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 wrapText="1"/>
    </xf>
    <xf numFmtId="0" fontId="5" fillId="3" borderId="5" xfId="1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shrinkToFit="1"/>
    </xf>
    <xf numFmtId="41" fontId="5" fillId="3" borderId="5" xfId="0" applyNumberFormat="1" applyFont="1" applyFill="1" applyBorder="1" applyAlignment="1">
      <alignment horizontal="center" vertical="center"/>
    </xf>
    <xf numFmtId="177" fontId="5" fillId="3" borderId="5" xfId="0" applyNumberFormat="1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shrinkToFit="1"/>
    </xf>
    <xf numFmtId="178" fontId="5" fillId="4" borderId="19" xfId="1" applyNumberFormat="1" applyFont="1" applyFill="1" applyBorder="1" applyAlignment="1">
      <alignment horizontal="center" vertical="center" shrinkToFit="1"/>
    </xf>
    <xf numFmtId="0" fontId="5" fillId="5" borderId="2" xfId="0" applyFont="1" applyFill="1" applyBorder="1" applyAlignment="1">
      <alignment vertical="center" shrinkToFit="1"/>
    </xf>
    <xf numFmtId="0" fontId="5" fillId="5" borderId="2" xfId="1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shrinkToFit="1"/>
    </xf>
    <xf numFmtId="41" fontId="5" fillId="5" borderId="2" xfId="0" applyNumberFormat="1" applyFont="1" applyFill="1" applyBorder="1" applyAlignment="1">
      <alignment horizontal="center" vertical="center"/>
    </xf>
    <xf numFmtId="177" fontId="5" fillId="5" borderId="2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shrinkToFit="1"/>
    </xf>
    <xf numFmtId="176" fontId="7" fillId="0" borderId="5" xfId="0" applyNumberFormat="1" applyFont="1" applyFill="1" applyBorder="1" applyAlignment="1">
      <alignment horizontal="center" vertical="center" shrinkToFit="1"/>
    </xf>
    <xf numFmtId="0" fontId="7" fillId="0" borderId="5" xfId="1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 shrinkToFit="1"/>
    </xf>
    <xf numFmtId="41" fontId="7" fillId="0" borderId="5" xfId="1" applyNumberFormat="1" applyFont="1" applyFill="1" applyBorder="1" applyAlignment="1">
      <alignment horizontal="center" vertical="center"/>
    </xf>
    <xf numFmtId="9" fontId="7" fillId="0" borderId="5" xfId="0" applyNumberFormat="1" applyFont="1" applyFill="1" applyBorder="1" applyAlignment="1">
      <alignment horizontal="center" vertical="center" shrinkToFit="1"/>
    </xf>
    <xf numFmtId="9" fontId="7" fillId="0" borderId="5" xfId="2" quotePrefix="1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shrinkToFit="1"/>
    </xf>
    <xf numFmtId="0" fontId="7" fillId="0" borderId="8" xfId="1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 shrinkToFit="1"/>
    </xf>
    <xf numFmtId="41" fontId="7" fillId="0" borderId="8" xfId="1" applyNumberFormat="1" applyFont="1" applyFill="1" applyBorder="1" applyAlignment="1">
      <alignment horizontal="center" vertical="center"/>
    </xf>
    <xf numFmtId="9" fontId="7" fillId="0" borderId="8" xfId="0" applyNumberFormat="1" applyFont="1" applyFill="1" applyBorder="1" applyAlignment="1">
      <alignment horizontal="center" vertical="center" shrinkToFit="1"/>
    </xf>
    <xf numFmtId="9" fontId="7" fillId="0" borderId="8" xfId="2" quotePrefix="1" applyNumberFormat="1" applyFont="1" applyFill="1" applyBorder="1" applyAlignment="1">
      <alignment horizontal="center" vertical="center"/>
    </xf>
    <xf numFmtId="177" fontId="7" fillId="0" borderId="8" xfId="0" applyNumberFormat="1" applyFont="1" applyFill="1" applyBorder="1" applyAlignment="1">
      <alignment horizontal="center" vertical="center" wrapText="1"/>
    </xf>
    <xf numFmtId="49" fontId="5" fillId="5" borderId="25" xfId="0" applyNumberFormat="1" applyFont="1" applyFill="1" applyBorder="1" applyAlignment="1">
      <alignment horizontal="center" vertical="center" shrinkToFit="1"/>
    </xf>
    <xf numFmtId="49" fontId="5" fillId="2" borderId="26" xfId="1" applyNumberFormat="1" applyFont="1" applyFill="1" applyBorder="1" applyAlignment="1">
      <alignment horizontal="center" vertical="center" shrinkToFit="1"/>
    </xf>
    <xf numFmtId="49" fontId="7" fillId="0" borderId="26" xfId="0" applyNumberFormat="1" applyFont="1" applyBorder="1" applyAlignment="1">
      <alignment horizontal="center" vertical="center" shrinkToFit="1"/>
    </xf>
    <xf numFmtId="49" fontId="5" fillId="3" borderId="26" xfId="0" applyNumberFormat="1" applyFont="1" applyFill="1" applyBorder="1" applyAlignment="1">
      <alignment horizontal="center" vertical="center" shrinkToFit="1"/>
    </xf>
    <xf numFmtId="49" fontId="7" fillId="0" borderId="21" xfId="0" applyNumberFormat="1" applyFont="1" applyBorder="1" applyAlignment="1">
      <alignment horizontal="center" vertical="center" shrinkToFit="1"/>
    </xf>
    <xf numFmtId="177" fontId="5" fillId="5" borderId="29" xfId="0" applyNumberFormat="1" applyFont="1" applyFill="1" applyBorder="1" applyAlignment="1">
      <alignment horizontal="center" vertical="center"/>
    </xf>
    <xf numFmtId="176" fontId="5" fillId="2" borderId="30" xfId="0" applyNumberFormat="1" applyFont="1" applyFill="1" applyBorder="1" applyAlignment="1">
      <alignment horizontal="center" vertical="center"/>
    </xf>
    <xf numFmtId="49" fontId="7" fillId="0" borderId="30" xfId="0" quotePrefix="1" applyNumberFormat="1" applyFont="1" applyFill="1" applyBorder="1" applyAlignment="1">
      <alignment horizontal="center" vertical="center"/>
    </xf>
    <xf numFmtId="177" fontId="5" fillId="3" borderId="30" xfId="0" applyNumberFormat="1" applyFont="1" applyFill="1" applyBorder="1" applyAlignment="1">
      <alignment horizontal="center" vertical="center"/>
    </xf>
    <xf numFmtId="49" fontId="7" fillId="0" borderId="22" xfId="0" quotePrefix="1" applyNumberFormat="1" applyFont="1" applyFill="1" applyBorder="1" applyAlignment="1">
      <alignment horizontal="center" vertical="center"/>
    </xf>
    <xf numFmtId="49" fontId="5" fillId="5" borderId="33" xfId="0" applyNumberFormat="1" applyFont="1" applyFill="1" applyBorder="1" applyAlignment="1">
      <alignment horizontal="center" vertical="center" shrinkToFit="1"/>
    </xf>
    <xf numFmtId="49" fontId="5" fillId="2" borderId="34" xfId="1" applyNumberFormat="1" applyFont="1" applyFill="1" applyBorder="1" applyAlignment="1">
      <alignment horizontal="center" vertical="center" shrinkToFit="1"/>
    </xf>
    <xf numFmtId="49" fontId="7" fillId="0" borderId="34" xfId="0" applyNumberFormat="1" applyFont="1" applyFill="1" applyBorder="1" applyAlignment="1">
      <alignment horizontal="center" vertical="center" shrinkToFit="1"/>
    </xf>
    <xf numFmtId="49" fontId="5" fillId="3" borderId="34" xfId="0" applyNumberFormat="1" applyFont="1" applyFill="1" applyBorder="1" applyAlignment="1">
      <alignment horizontal="center" vertical="center" shrinkToFit="1"/>
    </xf>
    <xf numFmtId="49" fontId="7" fillId="0" borderId="35" xfId="0" applyNumberFormat="1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horizontal="center" vertical="center" wrapText="1"/>
    </xf>
    <xf numFmtId="178" fontId="2" fillId="0" borderId="6" xfId="1" applyNumberFormat="1" applyFont="1" applyFill="1" applyBorder="1" applyAlignment="1">
      <alignment horizontal="center" vertical="center"/>
    </xf>
    <xf numFmtId="178" fontId="2" fillId="0" borderId="9" xfId="1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 wrapText="1"/>
    </xf>
    <xf numFmtId="176" fontId="5" fillId="3" borderId="8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6" fontId="5" fillId="5" borderId="2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shrinkToFit="1"/>
    </xf>
    <xf numFmtId="0" fontId="5" fillId="4" borderId="16" xfId="0" applyFont="1" applyFill="1" applyBorder="1" applyAlignment="1">
      <alignment horizontal="center" vertical="center" shrinkToFit="1"/>
    </xf>
    <xf numFmtId="176" fontId="5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shrinkToFit="1"/>
    </xf>
    <xf numFmtId="0" fontId="5" fillId="4" borderId="11" xfId="0" applyFont="1" applyFill="1" applyBorder="1" applyAlignment="1">
      <alignment horizontal="center" vertical="center" wrapText="1" shrinkToFit="1"/>
    </xf>
    <xf numFmtId="0" fontId="5" fillId="4" borderId="14" xfId="0" applyFont="1" applyFill="1" applyBorder="1" applyAlignment="1">
      <alignment horizontal="center" vertical="center" wrapText="1" shrinkToFit="1"/>
    </xf>
    <xf numFmtId="0" fontId="6" fillId="0" borderId="0" xfId="0" applyFont="1" applyAlignment="1">
      <alignment horizontal="center" vertical="center"/>
    </xf>
    <xf numFmtId="0" fontId="5" fillId="4" borderId="13" xfId="1" applyNumberFormat="1" applyFont="1" applyFill="1" applyBorder="1" applyAlignment="1">
      <alignment horizontal="center" vertical="center"/>
    </xf>
    <xf numFmtId="0" fontId="5" fillId="4" borderId="2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5" fillId="4" borderId="13" xfId="0" applyNumberFormat="1" applyFont="1" applyFill="1" applyBorder="1" applyAlignment="1">
      <alignment horizontal="center" vertical="center" wrapText="1" shrinkToFit="1"/>
    </xf>
    <xf numFmtId="49" fontId="5" fillId="4" borderId="17" xfId="0" applyNumberFormat="1" applyFont="1" applyFill="1" applyBorder="1" applyAlignment="1">
      <alignment horizontal="center" vertical="center" wrapText="1" shrinkToFit="1"/>
    </xf>
    <xf numFmtId="0" fontId="5" fillId="4" borderId="13" xfId="0" quotePrefix="1" applyFont="1" applyFill="1" applyBorder="1" applyAlignment="1">
      <alignment horizontal="center" vertical="center" wrapText="1" shrinkToFit="1"/>
    </xf>
    <xf numFmtId="0" fontId="5" fillId="4" borderId="17" xfId="0" quotePrefix="1" applyFont="1" applyFill="1" applyBorder="1" applyAlignment="1">
      <alignment horizontal="center" vertical="center" wrapText="1" shrinkToFit="1"/>
    </xf>
    <xf numFmtId="177" fontId="5" fillId="4" borderId="12" xfId="0" applyNumberFormat="1" applyFont="1" applyFill="1" applyBorder="1" applyAlignment="1">
      <alignment horizontal="center" vertical="center" wrapText="1" shrinkToFit="1"/>
    </xf>
    <xf numFmtId="177" fontId="5" fillId="4" borderId="18" xfId="0" applyNumberFormat="1" applyFont="1" applyFill="1" applyBorder="1" applyAlignment="1">
      <alignment horizontal="center" vertical="center" wrapText="1" shrinkToFit="1"/>
    </xf>
    <xf numFmtId="0" fontId="5" fillId="4" borderId="11" xfId="1" applyNumberFormat="1" applyFont="1" applyFill="1" applyBorder="1" applyAlignment="1">
      <alignment horizontal="center" vertical="center" shrinkToFit="1"/>
    </xf>
    <xf numFmtId="0" fontId="5" fillId="4" borderId="16" xfId="1" applyNumberFormat="1" applyFont="1" applyFill="1" applyBorder="1" applyAlignment="1">
      <alignment horizontal="center" vertical="center" shrinkToFit="1"/>
    </xf>
    <xf numFmtId="49" fontId="5" fillId="4" borderId="23" xfId="1" applyNumberFormat="1" applyFont="1" applyFill="1" applyBorder="1" applyAlignment="1">
      <alignment horizontal="center" vertical="center" wrapText="1" shrinkToFit="1"/>
    </xf>
    <xf numFmtId="49" fontId="5" fillId="4" borderId="24" xfId="1" applyNumberFormat="1" applyFont="1" applyFill="1" applyBorder="1" applyAlignment="1">
      <alignment horizontal="center" vertical="center" wrapText="1" shrinkToFit="1"/>
    </xf>
    <xf numFmtId="49" fontId="5" fillId="4" borderId="31" xfId="1" applyNumberFormat="1" applyFont="1" applyFill="1" applyBorder="1" applyAlignment="1">
      <alignment horizontal="center" vertical="center" wrapText="1" shrinkToFit="1"/>
    </xf>
    <xf numFmtId="49" fontId="5" fillId="4" borderId="32" xfId="1" applyNumberFormat="1" applyFont="1" applyFill="1" applyBorder="1" applyAlignment="1">
      <alignment horizontal="center" vertical="center" wrapText="1" shrinkToFit="1"/>
    </xf>
    <xf numFmtId="49" fontId="5" fillId="4" borderId="27" xfId="0" applyNumberFormat="1" applyFont="1" applyFill="1" applyBorder="1" applyAlignment="1">
      <alignment horizontal="center" vertical="center" wrapText="1"/>
    </xf>
    <xf numFmtId="49" fontId="5" fillId="4" borderId="28" xfId="0" applyNumberFormat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 shrinkToFit="1"/>
    </xf>
    <xf numFmtId="49" fontId="5" fillId="4" borderId="16" xfId="0" applyNumberFormat="1" applyFont="1" applyFill="1" applyBorder="1" applyAlignment="1">
      <alignment horizontal="center" vertical="center" wrapText="1" shrinkToFit="1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4"/>
  <sheetViews>
    <sheetView tabSelected="1" workbookViewId="0">
      <selection activeCell="B4" sqref="B4:B5"/>
    </sheetView>
  </sheetViews>
  <sheetFormatPr defaultRowHeight="16.5" x14ac:dyDescent="0.3"/>
  <cols>
    <col min="4" max="4" width="12" customWidth="1"/>
    <col min="5" max="5" width="13" customWidth="1"/>
    <col min="12" max="12" width="0" hidden="1" customWidth="1"/>
    <col min="13" max="13" width="16.75" customWidth="1"/>
    <col min="15" max="15" width="12.75" bestFit="1" customWidth="1"/>
    <col min="18" max="18" width="16.25" customWidth="1"/>
    <col min="19" max="19" width="21.75" customWidth="1"/>
  </cols>
  <sheetData>
    <row r="2" spans="1:22" ht="31.5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1:22" ht="17.25" thickBot="1" x14ac:dyDescent="0.35"/>
    <row r="4" spans="1:22" x14ac:dyDescent="0.3">
      <c r="A4" s="98" t="s">
        <v>10</v>
      </c>
      <c r="B4" s="68" t="s">
        <v>11</v>
      </c>
      <c r="C4" s="68" t="s">
        <v>12</v>
      </c>
      <c r="D4" s="68" t="s">
        <v>13</v>
      </c>
      <c r="E4" s="70" t="s">
        <v>14</v>
      </c>
      <c r="F4" s="70" t="s">
        <v>15</v>
      </c>
      <c r="G4" s="70"/>
      <c r="H4" s="70"/>
      <c r="I4" s="70"/>
      <c r="J4" s="77" t="s">
        <v>34</v>
      </c>
      <c r="K4" s="86" t="s">
        <v>16</v>
      </c>
      <c r="L4" s="88" t="s">
        <v>17</v>
      </c>
      <c r="M4" s="90" t="s">
        <v>18</v>
      </c>
      <c r="N4" s="92" t="s">
        <v>19</v>
      </c>
      <c r="O4" s="94" t="s">
        <v>20</v>
      </c>
      <c r="P4" s="96" t="s">
        <v>21</v>
      </c>
      <c r="Q4" s="80" t="s">
        <v>22</v>
      </c>
      <c r="R4" s="82" t="s">
        <v>23</v>
      </c>
      <c r="S4" s="84" t="s">
        <v>24</v>
      </c>
      <c r="T4" s="74" t="s">
        <v>25</v>
      </c>
      <c r="U4" s="74"/>
      <c r="V4" s="75"/>
    </row>
    <row r="5" spans="1:22" ht="17.25" thickBot="1" x14ac:dyDescent="0.35">
      <c r="A5" s="99"/>
      <c r="B5" s="69"/>
      <c r="C5" s="69"/>
      <c r="D5" s="69"/>
      <c r="E5" s="71"/>
      <c r="F5" s="10" t="s">
        <v>26</v>
      </c>
      <c r="G5" s="10" t="s">
        <v>27</v>
      </c>
      <c r="H5" s="10" t="s">
        <v>28</v>
      </c>
      <c r="I5" s="10" t="s">
        <v>29</v>
      </c>
      <c r="J5" s="78"/>
      <c r="K5" s="87"/>
      <c r="L5" s="89"/>
      <c r="M5" s="91"/>
      <c r="N5" s="93"/>
      <c r="O5" s="95"/>
      <c r="P5" s="97"/>
      <c r="Q5" s="81"/>
      <c r="R5" s="83"/>
      <c r="S5" s="85"/>
      <c r="T5" s="10" t="s">
        <v>30</v>
      </c>
      <c r="U5" s="10" t="s">
        <v>31</v>
      </c>
      <c r="V5" s="11" t="s">
        <v>32</v>
      </c>
    </row>
    <row r="6" spans="1:22" ht="30" customHeight="1" thickTop="1" x14ac:dyDescent="0.3">
      <c r="A6" s="61" t="s">
        <v>46</v>
      </c>
      <c r="B6" s="64" t="s">
        <v>33</v>
      </c>
      <c r="C6" s="67" t="s">
        <v>0</v>
      </c>
      <c r="D6" s="67"/>
      <c r="E6" s="67"/>
      <c r="F6" s="12"/>
      <c r="G6" s="12"/>
      <c r="H6" s="12"/>
      <c r="I6" s="12"/>
      <c r="J6" s="13">
        <f>SUM(J7,J9)</f>
        <v>7</v>
      </c>
      <c r="K6" s="14"/>
      <c r="L6" s="32"/>
      <c r="M6" s="42"/>
      <c r="N6" s="37"/>
      <c r="O6" s="15">
        <f>SUM(O7,O9)</f>
        <v>177210000</v>
      </c>
      <c r="P6" s="15">
        <f>SUM(P7,P9)</f>
        <v>0</v>
      </c>
      <c r="Q6" s="15">
        <f>SUM(Q7,Q9)</f>
        <v>0</v>
      </c>
      <c r="R6" s="15">
        <f>SUM(R7,R9)</f>
        <v>0</v>
      </c>
      <c r="S6" s="16"/>
      <c r="T6" s="47"/>
      <c r="U6" s="50"/>
      <c r="V6" s="53"/>
    </row>
    <row r="7" spans="1:22" ht="30" customHeight="1" x14ac:dyDescent="0.3">
      <c r="A7" s="62"/>
      <c r="B7" s="65"/>
      <c r="C7" s="56" t="s">
        <v>1</v>
      </c>
      <c r="D7" s="56" t="s">
        <v>2</v>
      </c>
      <c r="E7" s="56"/>
      <c r="F7" s="1"/>
      <c r="G7" s="1"/>
      <c r="H7" s="1"/>
      <c r="I7" s="1"/>
      <c r="J7" s="2">
        <f>SUM(J8:J8)</f>
        <v>2</v>
      </c>
      <c r="K7" s="3"/>
      <c r="L7" s="33"/>
      <c r="M7" s="43"/>
      <c r="N7" s="38"/>
      <c r="O7" s="4">
        <f>SUM(O8:O8)</f>
        <v>36630000</v>
      </c>
      <c r="P7" s="4"/>
      <c r="Q7" s="4"/>
      <c r="R7" s="4"/>
      <c r="S7" s="5"/>
      <c r="T7" s="48"/>
      <c r="U7" s="51"/>
      <c r="V7" s="54"/>
    </row>
    <row r="8" spans="1:22" ht="30" customHeight="1" x14ac:dyDescent="0.3">
      <c r="A8" s="62"/>
      <c r="B8" s="65"/>
      <c r="C8" s="56"/>
      <c r="D8" s="17" t="s">
        <v>44</v>
      </c>
      <c r="E8" s="18" t="s">
        <v>40</v>
      </c>
      <c r="F8" s="17" t="s">
        <v>41</v>
      </c>
      <c r="G8" s="17" t="s">
        <v>42</v>
      </c>
      <c r="H8" s="17" t="s">
        <v>43</v>
      </c>
      <c r="I8" s="17" t="s">
        <v>47</v>
      </c>
      <c r="J8" s="19">
        <v>2</v>
      </c>
      <c r="K8" s="17" t="s">
        <v>3</v>
      </c>
      <c r="L8" s="34"/>
      <c r="M8" s="44"/>
      <c r="N8" s="39" t="s">
        <v>38</v>
      </c>
      <c r="O8" s="21">
        <v>36630000</v>
      </c>
      <c r="P8" s="20" t="s">
        <v>45</v>
      </c>
      <c r="Q8" s="22"/>
      <c r="R8" s="23" t="s">
        <v>39</v>
      </c>
      <c r="S8" s="24" t="s">
        <v>53</v>
      </c>
      <c r="T8" s="48"/>
      <c r="U8" s="51"/>
      <c r="V8" s="54"/>
    </row>
    <row r="9" spans="1:22" ht="30" customHeight="1" x14ac:dyDescent="0.3">
      <c r="A9" s="62"/>
      <c r="B9" s="65"/>
      <c r="C9" s="57" t="s">
        <v>4</v>
      </c>
      <c r="D9" s="72" t="s">
        <v>2</v>
      </c>
      <c r="E9" s="72"/>
      <c r="F9" s="73"/>
      <c r="G9" s="73"/>
      <c r="H9" s="73"/>
      <c r="I9" s="73"/>
      <c r="J9" s="6">
        <f>SUM(J10:J12)</f>
        <v>5</v>
      </c>
      <c r="K9" s="7"/>
      <c r="L9" s="35"/>
      <c r="M9" s="45"/>
      <c r="N9" s="40"/>
      <c r="O9" s="8">
        <f>SUM(O10:O12)</f>
        <v>140580000</v>
      </c>
      <c r="P9" s="8"/>
      <c r="Q9" s="8"/>
      <c r="R9" s="8"/>
      <c r="S9" s="9"/>
      <c r="T9" s="48"/>
      <c r="U9" s="51"/>
      <c r="V9" s="54"/>
    </row>
    <row r="10" spans="1:22" ht="30" customHeight="1" x14ac:dyDescent="0.3">
      <c r="A10" s="62"/>
      <c r="B10" s="65"/>
      <c r="C10" s="57"/>
      <c r="D10" s="17" t="s">
        <v>36</v>
      </c>
      <c r="E10" s="17" t="s">
        <v>5</v>
      </c>
      <c r="F10" s="59" t="s">
        <v>35</v>
      </c>
      <c r="G10" s="59"/>
      <c r="H10" s="59"/>
      <c r="I10" s="59"/>
      <c r="J10" s="19">
        <v>2</v>
      </c>
      <c r="K10" s="17" t="s">
        <v>6</v>
      </c>
      <c r="L10" s="34"/>
      <c r="M10" s="44"/>
      <c r="N10" s="39" t="s">
        <v>38</v>
      </c>
      <c r="O10" s="21">
        <v>36630000</v>
      </c>
      <c r="P10" s="20" t="s">
        <v>45</v>
      </c>
      <c r="Q10" s="22"/>
      <c r="R10" s="23" t="s">
        <v>39</v>
      </c>
      <c r="S10" s="24"/>
      <c r="T10" s="48"/>
      <c r="U10" s="51"/>
      <c r="V10" s="54"/>
    </row>
    <row r="11" spans="1:22" ht="30" customHeight="1" x14ac:dyDescent="0.3">
      <c r="A11" s="62"/>
      <c r="B11" s="65"/>
      <c r="C11" s="57"/>
      <c r="D11" s="17" t="s">
        <v>37</v>
      </c>
      <c r="E11" s="17" t="s">
        <v>7</v>
      </c>
      <c r="F11" s="59" t="s">
        <v>8</v>
      </c>
      <c r="G11" s="59"/>
      <c r="H11" s="59"/>
      <c r="I11" s="59"/>
      <c r="J11" s="19">
        <v>1</v>
      </c>
      <c r="K11" s="17" t="s">
        <v>9</v>
      </c>
      <c r="L11" s="34"/>
      <c r="M11" s="44"/>
      <c r="N11" s="39" t="s">
        <v>38</v>
      </c>
      <c r="O11" s="21">
        <v>89100000</v>
      </c>
      <c r="P11" s="20" t="s">
        <v>45</v>
      </c>
      <c r="Q11" s="22"/>
      <c r="R11" s="23" t="s">
        <v>39</v>
      </c>
      <c r="S11" s="24"/>
      <c r="T11" s="48"/>
      <c r="U11" s="51"/>
      <c r="V11" s="54"/>
    </row>
    <row r="12" spans="1:22" ht="30" customHeight="1" thickBot="1" x14ac:dyDescent="0.35">
      <c r="A12" s="63"/>
      <c r="B12" s="66"/>
      <c r="C12" s="58"/>
      <c r="D12" s="25" t="s">
        <v>48</v>
      </c>
      <c r="E12" s="25" t="s">
        <v>50</v>
      </c>
      <c r="F12" s="60" t="s">
        <v>49</v>
      </c>
      <c r="G12" s="60"/>
      <c r="H12" s="60"/>
      <c r="I12" s="60"/>
      <c r="J12" s="26">
        <v>2</v>
      </c>
      <c r="K12" s="25" t="s">
        <v>51</v>
      </c>
      <c r="L12" s="36"/>
      <c r="M12" s="46"/>
      <c r="N12" s="41" t="s">
        <v>38</v>
      </c>
      <c r="O12" s="28">
        <v>14850000</v>
      </c>
      <c r="P12" s="27" t="s">
        <v>45</v>
      </c>
      <c r="Q12" s="29"/>
      <c r="R12" s="30" t="s">
        <v>39</v>
      </c>
      <c r="S12" s="31"/>
      <c r="T12" s="49"/>
      <c r="U12" s="52"/>
      <c r="V12" s="55"/>
    </row>
    <row r="13" spans="1:22" ht="17.25" thickTop="1" x14ac:dyDescent="0.3"/>
    <row r="14" spans="1:22" ht="17.25" x14ac:dyDescent="0.3">
      <c r="A14" s="79" t="s">
        <v>52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</row>
  </sheetData>
  <mergeCells count="33">
    <mergeCell ref="A14:V14"/>
    <mergeCell ref="Q4:Q5"/>
    <mergeCell ref="R4:R5"/>
    <mergeCell ref="S4:S5"/>
    <mergeCell ref="K4:K5"/>
    <mergeCell ref="L4:L5"/>
    <mergeCell ref="M4:M5"/>
    <mergeCell ref="N4:N5"/>
    <mergeCell ref="O4:O5"/>
    <mergeCell ref="P4:P5"/>
    <mergeCell ref="A4:A5"/>
    <mergeCell ref="B4:B5"/>
    <mergeCell ref="C4:C5"/>
    <mergeCell ref="F4:I4"/>
    <mergeCell ref="D9:E9"/>
    <mergeCell ref="F9:I9"/>
    <mergeCell ref="T4:V4"/>
    <mergeCell ref="A2:V2"/>
    <mergeCell ref="J4:J5"/>
    <mergeCell ref="A6:A12"/>
    <mergeCell ref="B6:B12"/>
    <mergeCell ref="C6:E6"/>
    <mergeCell ref="D4:D5"/>
    <mergeCell ref="E4:E5"/>
    <mergeCell ref="T6:T12"/>
    <mergeCell ref="U6:U12"/>
    <mergeCell ref="V6:V12"/>
    <mergeCell ref="C7:C8"/>
    <mergeCell ref="D7:E7"/>
    <mergeCell ref="C9:C12"/>
    <mergeCell ref="F10:I10"/>
    <mergeCell ref="F11:I11"/>
    <mergeCell ref="F12:I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USER</cp:lastModifiedBy>
  <dcterms:created xsi:type="dcterms:W3CDTF">2021-06-28T06:33:09Z</dcterms:created>
  <dcterms:modified xsi:type="dcterms:W3CDTF">2021-11-09T08:15:21Z</dcterms:modified>
</cp:coreProperties>
</file>