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3"/>
  </bookViews>
  <sheets>
    <sheet name="raw" sheetId="1" state="visible" r:id="rId2"/>
    <sheet name="timechange1" sheetId="2" state="visible" r:id="rId3"/>
    <sheet name="timechange2" sheetId="3" state="visible" r:id="rId4"/>
    <sheet name="column_order&amp;fill_blank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<sst xmlns="http://schemas.openxmlformats.org/spreadsheetml/2006/main" count="5694" uniqueCount="480">
  <si>
    <t xml:space="preserve">CRN</t>
  </si>
  <si>
    <t xml:space="preserve">SUBJ CODE</t>
  </si>
  <si>
    <t xml:space="preserve">CRSE NO.</t>
  </si>
  <si>
    <t xml:space="preserve">TITLE</t>
  </si>
  <si>
    <t xml:space="preserve">PTRM</t>
  </si>
  <si>
    <t xml:space="preserve">CRED HOURS</t>
  </si>
  <si>
    <t xml:space="preserve">SEATS AVAIL</t>
  </si>
  <si>
    <t xml:space="preserve">TOTAL SEATS</t>
  </si>
  <si>
    <t xml:space="preserve">DAYS</t>
  </si>
  <si>
    <t xml:space="preserve">CLASS TIME</t>
  </si>
  <si>
    <t xml:space="preserve">LOCATION</t>
  </si>
  <si>
    <t xml:space="preserve">INSTRUCTOR</t>
  </si>
  <si>
    <t xml:space="preserve">C</t>
  </si>
  <si>
    <t xml:space="preserve">ACCT</t>
  </si>
  <si>
    <t xml:space="preserve">Managerial Control</t>
  </si>
  <si>
    <t xml:space="preserve">Bishop, C</t>
  </si>
  <si>
    <t xml:space="preserve">Accounting Internship-Graduate</t>
  </si>
  <si>
    <t xml:space="preserve">Perry, S</t>
  </si>
  <si>
    <t xml:space="preserve">ARTC</t>
  </si>
  <si>
    <t xml:space="preserve">Art Appreciation</t>
  </si>
  <si>
    <t xml:space="preserve">Wells, C</t>
  </si>
  <si>
    <t xml:space="preserve">Online Course</t>
  </si>
  <si>
    <t xml:space="preserve">Hodges, J</t>
  </si>
  <si>
    <t xml:space="preserve">BIOL</t>
  </si>
  <si>
    <t xml:space="preserve">Essentials of Biology I</t>
  </si>
  <si>
    <t xml:space="preserve">MTWR</t>
  </si>
  <si>
    <t xml:space="preserve">08:00am-10:50am</t>
  </si>
  <si>
    <t xml:space="preserve">RON 301</t>
  </si>
  <si>
    <t xml:space="preserve">Harvey, S</t>
  </si>
  <si>
    <t xml:space="preserve">1107L</t>
  </si>
  <si>
    <t xml:space="preserve">Essentials of Biology I Lab</t>
  </si>
  <si>
    <t xml:space="preserve">11:00am-12:50pm</t>
  </si>
  <si>
    <t xml:space="preserve">RON 107</t>
  </si>
  <si>
    <t xml:space="preserve">RON 108</t>
  </si>
  <si>
    <t xml:space="preserve">STAFF</t>
  </si>
  <si>
    <t xml:space="preserve">Essentials of Biology II</t>
  </si>
  <si>
    <t xml:space="preserve">Wright, J</t>
  </si>
  <si>
    <t xml:space="preserve">1108L</t>
  </si>
  <si>
    <t xml:space="preserve">Essentials of Biology II Lab</t>
  </si>
  <si>
    <t xml:space="preserve">Human Anatomy-Physiology I</t>
  </si>
  <si>
    <t xml:space="preserve">12:00pm-02:50pm</t>
  </si>
  <si>
    <t xml:space="preserve">Lorenz, O</t>
  </si>
  <si>
    <t xml:space="preserve">03:00pm-05:00pm</t>
  </si>
  <si>
    <t xml:space="preserve">Human Anatomy-Physiology II</t>
  </si>
  <si>
    <t xml:space="preserve">Jacobs, A</t>
  </si>
  <si>
    <t xml:space="preserve">Microbiology</t>
  </si>
  <si>
    <t xml:space="preserve">08:00am-11:45am</t>
  </si>
  <si>
    <t xml:space="preserve">Tu, A</t>
  </si>
  <si>
    <t xml:space="preserve">12:00pm-01:50pm</t>
  </si>
  <si>
    <t xml:space="preserve">HHS2 107</t>
  </si>
  <si>
    <t xml:space="preserve">02:00pm-03:50pm</t>
  </si>
  <si>
    <t xml:space="preserve">Biological Resources</t>
  </si>
  <si>
    <t xml:space="preserve">Biology Internship</t>
  </si>
  <si>
    <t xml:space="preserve">Brown, I</t>
  </si>
  <si>
    <t xml:space="preserve">Nutrition for Healthy Living</t>
  </si>
  <si>
    <t xml:space="preserve">BUSA</t>
  </si>
  <si>
    <t xml:space="preserve">Business Internship</t>
  </si>
  <si>
    <t xml:space="preserve">Business Ethics</t>
  </si>
  <si>
    <t xml:space="preserve">Grimes, M</t>
  </si>
  <si>
    <t xml:space="preserve">Marketing Management</t>
  </si>
  <si>
    <t xml:space="preserve">Maldonado, C</t>
  </si>
  <si>
    <t xml:space="preserve">Strategic Management</t>
  </si>
  <si>
    <t xml:space="preserve">Bennett, R</t>
  </si>
  <si>
    <t xml:space="preserve">CHEM</t>
  </si>
  <si>
    <t xml:space="preserve">Everyday Chemistry</t>
  </si>
  <si>
    <t xml:space="preserve">Iordanova, N</t>
  </si>
  <si>
    <t xml:space="preserve">Principles of Chemistry I</t>
  </si>
  <si>
    <t xml:space="preserve">11:00am-01:50pm</t>
  </si>
  <si>
    <t xml:space="preserve">RON 304</t>
  </si>
  <si>
    <t xml:space="preserve">Smith, M</t>
  </si>
  <si>
    <t xml:space="preserve">1211L</t>
  </si>
  <si>
    <t xml:space="preserve">Principles of Chemistry Lab I</t>
  </si>
  <si>
    <t xml:space="preserve">02:00pm-04:50pm</t>
  </si>
  <si>
    <t xml:space="preserve">SCI 205</t>
  </si>
  <si>
    <t xml:space="preserve">Principles of Chemistry II</t>
  </si>
  <si>
    <t xml:space="preserve">Gurnack, M</t>
  </si>
  <si>
    <t xml:space="preserve">1212L</t>
  </si>
  <si>
    <t xml:space="preserve">Principles of Chemistry Lab II</t>
  </si>
  <si>
    <t xml:space="preserve">CHIN</t>
  </si>
  <si>
    <t xml:space="preserve">Intermediate Chinese I</t>
  </si>
  <si>
    <t xml:space="preserve">Yeung, A</t>
  </si>
  <si>
    <t xml:space="preserve">Intermediate Chinese II</t>
  </si>
  <si>
    <t xml:space="preserve">CIS</t>
  </si>
  <si>
    <t xml:space="preserve">Computer Applications</t>
  </si>
  <si>
    <t xml:space="preserve">Cook, K</t>
  </si>
  <si>
    <t xml:space="preserve">Baev, S</t>
  </si>
  <si>
    <t xml:space="preserve">Yemelyanov, A</t>
  </si>
  <si>
    <t xml:space="preserve">Ge, L</t>
  </si>
  <si>
    <t xml:space="preserve">Computer Security</t>
  </si>
  <si>
    <t xml:space="preserve">Information Storage-Retrieval</t>
  </si>
  <si>
    <t xml:space="preserve">CWH 221</t>
  </si>
  <si>
    <t xml:space="preserve">Decision Support Systems</t>
  </si>
  <si>
    <t xml:space="preserve">Data Mining</t>
  </si>
  <si>
    <t xml:space="preserve">COMM</t>
  </si>
  <si>
    <t xml:space="preserve">Fundamentals of Speech</t>
  </si>
  <si>
    <t xml:space="preserve">12:00pm-03:40pm</t>
  </si>
  <si>
    <t xml:space="preserve">FAR 208</t>
  </si>
  <si>
    <t xml:space="preserve">Watson, J</t>
  </si>
  <si>
    <t xml:space="preserve">Video Production Practicum</t>
  </si>
  <si>
    <t xml:space="preserve">FAR</t>
  </si>
  <si>
    <t xml:space="preserve">Cinema Production Practicum</t>
  </si>
  <si>
    <t xml:space="preserve">CSCI</t>
  </si>
  <si>
    <t xml:space="preserve">Introduction to Computer Org</t>
  </si>
  <si>
    <t xml:space="preserve">Design of Operating Systems</t>
  </si>
  <si>
    <t xml:space="preserve">Human Computer Interaction</t>
  </si>
  <si>
    <t xml:space="preserve">Design-Analysis of Algorithms</t>
  </si>
  <si>
    <t xml:space="preserve">Principles of ComputerGraphics</t>
  </si>
  <si>
    <t xml:space="preserve">Internship</t>
  </si>
  <si>
    <t xml:space="preserve">EDEC</t>
  </si>
  <si>
    <t xml:space="preserve">Adv Rdgs in EC Education</t>
  </si>
  <si>
    <t xml:space="preserve">Venable, S</t>
  </si>
  <si>
    <t xml:space="preserve">Theoretical Frameworks in EC</t>
  </si>
  <si>
    <t xml:space="preserve">TW</t>
  </si>
  <si>
    <t xml:space="preserve">09:00am-12:00pm</t>
  </si>
  <si>
    <t xml:space="preserve">EC 205</t>
  </si>
  <si>
    <t xml:space="preserve">Hybrid Course</t>
  </si>
  <si>
    <t xml:space="preserve">Family &amp; School Partnerships</t>
  </si>
  <si>
    <t xml:space="preserve">WR</t>
  </si>
  <si>
    <t xml:space="preserve">01:00pm-04:00pm</t>
  </si>
  <si>
    <t xml:space="preserve">EC 100</t>
  </si>
  <si>
    <t xml:space="preserve">Wu, C</t>
  </si>
  <si>
    <t xml:space="preserve">Strat for Teaching E C Science</t>
  </si>
  <si>
    <t xml:space="preserve">EDMG</t>
  </si>
  <si>
    <t xml:space="preserve">Adv Rdgs in MG Lang Arts</t>
  </si>
  <si>
    <t xml:space="preserve">Short, R</t>
  </si>
  <si>
    <t xml:space="preserve">Adv Readings in MG Mathematics</t>
  </si>
  <si>
    <t xml:space="preserve">Bowie, A</t>
  </si>
  <si>
    <t xml:space="preserve">Special Problems in M G</t>
  </si>
  <si>
    <t xml:space="preserve">EC 102</t>
  </si>
  <si>
    <t xml:space="preserve">Strat for Tchg Middle Grades</t>
  </si>
  <si>
    <t xml:space="preserve">EDRG</t>
  </si>
  <si>
    <t xml:space="preserve">Content Literacy</t>
  </si>
  <si>
    <t xml:space="preserve">Literature for Children-ABAC</t>
  </si>
  <si>
    <t xml:space="preserve">M W</t>
  </si>
  <si>
    <t xml:space="preserve">ASAB</t>
  </si>
  <si>
    <t xml:space="preserve">Other USG Institution</t>
  </si>
  <si>
    <t xml:space="preserve">Literature for Children</t>
  </si>
  <si>
    <t xml:space="preserve">EC 243</t>
  </si>
  <si>
    <t xml:space="preserve">EDSP</t>
  </si>
  <si>
    <t xml:space="preserve">The Exceptional Student</t>
  </si>
  <si>
    <t xml:space="preserve">EC 236</t>
  </si>
  <si>
    <t xml:space="preserve">Barnetson, K</t>
  </si>
  <si>
    <t xml:space="preserve">Inclusion-Collaborative Stra</t>
  </si>
  <si>
    <t xml:space="preserve">Adv Readings in SPED</t>
  </si>
  <si>
    <t xml:space="preserve">Abbott, R</t>
  </si>
  <si>
    <t xml:space="preserve">SPED Theoret Frmworks/Analysis</t>
  </si>
  <si>
    <t xml:space="preserve">EC 242</t>
  </si>
  <si>
    <t xml:space="preserve">EDUC</t>
  </si>
  <si>
    <t xml:space="preserve">Invest Crit &amp; Cont Iss in Educ</t>
  </si>
  <si>
    <t xml:space="preserve">12:00pm-03:45pm</t>
  </si>
  <si>
    <t xml:space="preserve">Hunter, D</t>
  </si>
  <si>
    <t xml:space="preserve">Explr Socio-Cult Per Div in Ed</t>
  </si>
  <si>
    <t xml:space="preserve">EC 244</t>
  </si>
  <si>
    <t xml:space="preserve">Exploring Learning &amp; Teaching</t>
  </si>
  <si>
    <t xml:space="preserve">Instructional Tech-Media-ABAC</t>
  </si>
  <si>
    <t xml:space="preserve">T R</t>
  </si>
  <si>
    <t xml:space="preserve">Larsen, L</t>
  </si>
  <si>
    <t xml:space="preserve">Art and Science of Teaching</t>
  </si>
  <si>
    <t xml:space="preserve">Dickens, J</t>
  </si>
  <si>
    <t xml:space="preserve">The Teacher and The Law</t>
  </si>
  <si>
    <t xml:space="preserve">SSC</t>
  </si>
  <si>
    <t xml:space="preserve">Introduction to Ed Research</t>
  </si>
  <si>
    <t xml:space="preserve">Brown, Q</t>
  </si>
  <si>
    <t xml:space="preserve">Cultural/Ling Differences</t>
  </si>
  <si>
    <t xml:space="preserve">Collaboration &amp; Professionalis</t>
  </si>
  <si>
    <t xml:space="preserve">Adv Research Methodology II</t>
  </si>
  <si>
    <t xml:space="preserve">Promot Lrng Diverse Educ Clima</t>
  </si>
  <si>
    <t xml:space="preserve">Literacies,Digital Tech &amp; Lrng</t>
  </si>
  <si>
    <t xml:space="preserve">ENGL</t>
  </si>
  <si>
    <t xml:space="preserve">Composition I</t>
  </si>
  <si>
    <t xml:space="preserve">Bryan, E</t>
  </si>
  <si>
    <t xml:space="preserve">09:30am-10:45am</t>
  </si>
  <si>
    <t xml:space="preserve">ENG 203</t>
  </si>
  <si>
    <t xml:space="preserve">Dave, A</t>
  </si>
  <si>
    <t xml:space="preserve">Composition II</t>
  </si>
  <si>
    <t xml:space="preserve">World Literature I</t>
  </si>
  <si>
    <t xml:space="preserve">Moir, M</t>
  </si>
  <si>
    <t xml:space="preserve">American Literature I</t>
  </si>
  <si>
    <t xml:space="preserve">Rogers, L</t>
  </si>
  <si>
    <t xml:space="preserve">American Literature II</t>
  </si>
  <si>
    <t xml:space="preserve">Kuipers, E</t>
  </si>
  <si>
    <t xml:space="preserve">Composition Studies</t>
  </si>
  <si>
    <t xml:space="preserve">DiPaula, L</t>
  </si>
  <si>
    <t xml:space="preserve">Contem Native AM Women's Lit</t>
  </si>
  <si>
    <t xml:space="preserve">Weird Fiction</t>
  </si>
  <si>
    <t xml:space="preserve">Comp and Critical Literacy</t>
  </si>
  <si>
    <t xml:space="preserve">ENG 118</t>
  </si>
  <si>
    <t xml:space="preserve">Cultural Studies in Rhetoric</t>
  </si>
  <si>
    <t xml:space="preserve">Dahlgren, P</t>
  </si>
  <si>
    <t xml:space="preserve">Advanced Top in Crit Theory</t>
  </si>
  <si>
    <t xml:space="preserve">Qualitative Research</t>
  </si>
  <si>
    <t xml:space="preserve">ENVS</t>
  </si>
  <si>
    <t xml:space="preserve">Intro to Environmental Science</t>
  </si>
  <si>
    <t xml:space="preserve">Iordanov, T</t>
  </si>
  <si>
    <t xml:space="preserve">ESL</t>
  </si>
  <si>
    <t xml:space="preserve">Adv Writing</t>
  </si>
  <si>
    <t xml:space="preserve">MTWRF</t>
  </si>
  <si>
    <t xml:space="preserve">10:10am-11:50am</t>
  </si>
  <si>
    <t xml:space="preserve">ENG 101</t>
  </si>
  <si>
    <t xml:space="preserve">Argo, E</t>
  </si>
  <si>
    <t xml:space="preserve">Listening-Speaking - Pron</t>
  </si>
  <si>
    <t xml:space="preserve">02:55pm-05:00pm</t>
  </si>
  <si>
    <t xml:space="preserve">Fox, J</t>
  </si>
  <si>
    <t xml:space="preserve">Listen-Speak Conversation</t>
  </si>
  <si>
    <t xml:space="preserve">01:05pm-02:45pm</t>
  </si>
  <si>
    <t xml:space="preserve">ACE 211</t>
  </si>
  <si>
    <t xml:space="preserve">Mccullough, J</t>
  </si>
  <si>
    <t xml:space="preserve">Adv Grammar</t>
  </si>
  <si>
    <t xml:space="preserve">ACE 212</t>
  </si>
  <si>
    <t xml:space="preserve">Adv Reading</t>
  </si>
  <si>
    <t xml:space="preserve">08:20am-10:00am</t>
  </si>
  <si>
    <t xml:space="preserve">Hunter, P</t>
  </si>
  <si>
    <t xml:space="preserve">Bridge - High Adv - Writing</t>
  </si>
  <si>
    <t xml:space="preserve">Listening-Speaking IV - Pron</t>
  </si>
  <si>
    <t xml:space="preserve">Bridge - High Adv - Reading</t>
  </si>
  <si>
    <t xml:space="preserve">ENG 212</t>
  </si>
  <si>
    <t xml:space="preserve">HIST</t>
  </si>
  <si>
    <t xml:space="preserve">World Civilization I</t>
  </si>
  <si>
    <t xml:space="preserve">Martin, P</t>
  </si>
  <si>
    <t xml:space="preserve">World Civilization II</t>
  </si>
  <si>
    <t xml:space="preserve">Parkinson, B</t>
  </si>
  <si>
    <t xml:space="preserve">10:55am-12:15pm</t>
  </si>
  <si>
    <t xml:space="preserve">BHP 302</t>
  </si>
  <si>
    <t xml:space="preserve">Bragg, S</t>
  </si>
  <si>
    <t xml:space="preserve">United States History I</t>
  </si>
  <si>
    <t xml:space="preserve">Robins, G</t>
  </si>
  <si>
    <t xml:space="preserve">United States History II</t>
  </si>
  <si>
    <t xml:space="preserve">US Social History</t>
  </si>
  <si>
    <t xml:space="preserve">HPER</t>
  </si>
  <si>
    <t xml:space="preserve">PE for EC Teachers-ABAC</t>
  </si>
  <si>
    <t xml:space="preserve">R</t>
  </si>
  <si>
    <t xml:space="preserve">11:00am-03:00pm</t>
  </si>
  <si>
    <t xml:space="preserve">PE for EC Teachers</t>
  </si>
  <si>
    <t xml:space="preserve">04:00pm-06:20pm</t>
  </si>
  <si>
    <t xml:space="preserve">SSC 1240</t>
  </si>
  <si>
    <t xml:space="preserve">Cribbs, J</t>
  </si>
  <si>
    <t xml:space="preserve">Comp App HHP</t>
  </si>
  <si>
    <t xml:space="preserve">Casaru, C</t>
  </si>
  <si>
    <t xml:space="preserve">Community Health</t>
  </si>
  <si>
    <t xml:space="preserve">Exercise Testing-Pres</t>
  </si>
  <si>
    <t xml:space="preserve">SSC 1235</t>
  </si>
  <si>
    <t xml:space="preserve">Meador, B</t>
  </si>
  <si>
    <t xml:space="preserve">Ex Sci - Wellness Practicum</t>
  </si>
  <si>
    <t xml:space="preserve">Health Behavior</t>
  </si>
  <si>
    <t xml:space="preserve">Exercise and Aging</t>
  </si>
  <si>
    <t xml:space="preserve">Family Health Issues</t>
  </si>
  <si>
    <t xml:space="preserve">Clinical Exercise Physiology</t>
  </si>
  <si>
    <t xml:space="preserve">Exer Sci - Wellness Internship</t>
  </si>
  <si>
    <t xml:space="preserve">MATH</t>
  </si>
  <si>
    <t xml:space="preserve">Introduction to Math Modeling</t>
  </si>
  <si>
    <t xml:space="preserve">Gugg, C</t>
  </si>
  <si>
    <t xml:space="preserve">College Algebra</t>
  </si>
  <si>
    <t xml:space="preserve">CWH 104</t>
  </si>
  <si>
    <t xml:space="preserve">Anderson, E</t>
  </si>
  <si>
    <t xml:space="preserve">12:30pm-01:45pm</t>
  </si>
  <si>
    <t xml:space="preserve">Precalculus</t>
  </si>
  <si>
    <t xml:space="preserve">Qi, D</t>
  </si>
  <si>
    <t xml:space="preserve">Elementary Statistics</t>
  </si>
  <si>
    <t xml:space="preserve">Ghimire, K</t>
  </si>
  <si>
    <t xml:space="preserve">Discrete Systems I</t>
  </si>
  <si>
    <t xml:space="preserve">08:00am-11:40am</t>
  </si>
  <si>
    <t xml:space="preserve">Thapa, M</t>
  </si>
  <si>
    <t xml:space="preserve">Geometry for Teachers</t>
  </si>
  <si>
    <t xml:space="preserve">Boesten, J</t>
  </si>
  <si>
    <t xml:space="preserve">Probability&amp;Stats for Teachers</t>
  </si>
  <si>
    <t xml:space="preserve">Modern Algebra I</t>
  </si>
  <si>
    <t xml:space="preserve">History and Philosophy of Math</t>
  </si>
  <si>
    <t xml:space="preserve">Mathematics for Grad School</t>
  </si>
  <si>
    <t xml:space="preserve">Algebra for Middle Grades</t>
  </si>
  <si>
    <t xml:space="preserve">Foundations of Algebra</t>
  </si>
  <si>
    <t xml:space="preserve">MUSC</t>
  </si>
  <si>
    <t xml:space="preserve">Music Appreciation</t>
  </si>
  <si>
    <t xml:space="preserve">Megginson, J</t>
  </si>
  <si>
    <t xml:space="preserve">History of Rock &amp; Roll</t>
  </si>
  <si>
    <t xml:space="preserve">Laughlin, E</t>
  </si>
  <si>
    <t xml:space="preserve">NURS</t>
  </si>
  <si>
    <t xml:space="preserve">Medical Terminology</t>
  </si>
  <si>
    <t xml:space="preserve">Slocumb, R</t>
  </si>
  <si>
    <t xml:space="preserve">Human Pathophysiology</t>
  </si>
  <si>
    <t xml:space="preserve">Gary, B</t>
  </si>
  <si>
    <t xml:space="preserve">Prof Nurs Practice for RNs</t>
  </si>
  <si>
    <t xml:space="preserve">Nursing Informatics</t>
  </si>
  <si>
    <t xml:space="preserve">T</t>
  </si>
  <si>
    <t xml:space="preserve">01:00pm-04:45pm</t>
  </si>
  <si>
    <t xml:space="preserve">HHS1 124</t>
  </si>
  <si>
    <t xml:space="preserve">Humphrey, J</t>
  </si>
  <si>
    <t xml:space="preserve">Nursing of Childbearing Family</t>
  </si>
  <si>
    <t xml:space="preserve">N</t>
  </si>
  <si>
    <t xml:space="preserve">08:30am-12:15pm</t>
  </si>
  <si>
    <t xml:space="preserve">Roseth, J</t>
  </si>
  <si>
    <t xml:space="preserve">Extended Session</t>
  </si>
  <si>
    <t xml:space="preserve">08:00am-12:15pm</t>
  </si>
  <si>
    <t xml:space="preserve">3140L</t>
  </si>
  <si>
    <t xml:space="preserve">Nurs of Childbearing Fam Sim</t>
  </si>
  <si>
    <t xml:space="preserve">HHS1 228</t>
  </si>
  <si>
    <t xml:space="preserve">Nurs of Childbearing Fam Lab</t>
  </si>
  <si>
    <t xml:space="preserve">Pedatric Nursing Care</t>
  </si>
  <si>
    <t xml:space="preserve">Ragsdale, M</t>
  </si>
  <si>
    <t xml:space="preserve">Pediatric Nursing Care</t>
  </si>
  <si>
    <t xml:space="preserve">3145L</t>
  </si>
  <si>
    <t xml:space="preserve">Pediatric Nursing Care Lab</t>
  </si>
  <si>
    <t xml:space="preserve">Leadership in Nursing RN</t>
  </si>
  <si>
    <t xml:space="preserve">Bryant, P</t>
  </si>
  <si>
    <t xml:space="preserve">Research in Nursing RN</t>
  </si>
  <si>
    <t xml:space="preserve">Evidence Based Practice Nurs.</t>
  </si>
  <si>
    <t xml:space="preserve">W</t>
  </si>
  <si>
    <t xml:space="preserve">09:00am-12:45pm</t>
  </si>
  <si>
    <t xml:space="preserve">HHS1 111</t>
  </si>
  <si>
    <t xml:space="preserve">Practicum in Nursing RN</t>
  </si>
  <si>
    <t xml:space="preserve">Research Evidence-Based Nsg Pr</t>
  </si>
  <si>
    <t xml:space="preserve">I</t>
  </si>
  <si>
    <t xml:space="preserve">Simmons, B</t>
  </si>
  <si>
    <t xml:space="preserve">Advanced Pathophysiology</t>
  </si>
  <si>
    <t xml:space="preserve">Hasbach, K</t>
  </si>
  <si>
    <t xml:space="preserve">Pharmacology for APN</t>
  </si>
  <si>
    <t xml:space="preserve">Hlth Care Del Mod Econ Policy</t>
  </si>
  <si>
    <t xml:space="preserve">Health Promo of the Elderly</t>
  </si>
  <si>
    <t xml:space="preserve">Shepherd, M</t>
  </si>
  <si>
    <t xml:space="preserve">6228L</t>
  </si>
  <si>
    <t xml:space="preserve">Health Promo of Elderly Lab</t>
  </si>
  <si>
    <t xml:space="preserve">Smith, R</t>
  </si>
  <si>
    <t xml:space="preserve">PEDS</t>
  </si>
  <si>
    <t xml:space="preserve">Lifetime Fitness</t>
  </si>
  <si>
    <t xml:space="preserve">08:00am-10:20am</t>
  </si>
  <si>
    <t xml:space="preserve">Hicks, B</t>
  </si>
  <si>
    <t xml:space="preserve">Britsky, K</t>
  </si>
  <si>
    <t xml:space="preserve">10:00am-11:45am</t>
  </si>
  <si>
    <t xml:space="preserve">Champion, A</t>
  </si>
  <si>
    <t xml:space="preserve">Aerobics - Walk-Jog</t>
  </si>
  <si>
    <t xml:space="preserve">08:00am-09:45am</t>
  </si>
  <si>
    <t xml:space="preserve">SSC 1243</t>
  </si>
  <si>
    <t xml:space="preserve">McLain, B</t>
  </si>
  <si>
    <t xml:space="preserve">Racquetball</t>
  </si>
  <si>
    <t xml:space="preserve">04:00pm-04:20pm</t>
  </si>
  <si>
    <t xml:space="preserve">CPR and First Aid</t>
  </si>
  <si>
    <t xml:space="preserve">01:00pm-03:20pm</t>
  </si>
  <si>
    <t xml:space="preserve">Ward, C</t>
  </si>
  <si>
    <t xml:space="preserve">PHYS</t>
  </si>
  <si>
    <t xml:space="preserve">Stellar Astronomy</t>
  </si>
  <si>
    <t xml:space="preserve">Kostov, S</t>
  </si>
  <si>
    <t xml:space="preserve">POLS</t>
  </si>
  <si>
    <t xml:space="preserve">American Government</t>
  </si>
  <si>
    <t xml:space="preserve">Smith, B</t>
  </si>
  <si>
    <t xml:space="preserve">Intro to Global Issues</t>
  </si>
  <si>
    <t xml:space="preserve">The Carter Presidency</t>
  </si>
  <si>
    <t xml:space="preserve">BHP 301</t>
  </si>
  <si>
    <t xml:space="preserve">Berggren, J</t>
  </si>
  <si>
    <t xml:space="preserve">Political Science Internship</t>
  </si>
  <si>
    <t xml:space="preserve">12:30pm-01:50pm</t>
  </si>
  <si>
    <t xml:space="preserve">PSYC</t>
  </si>
  <si>
    <t xml:space="preserve">Psyc as a Natural Science</t>
  </si>
  <si>
    <t xml:space="preserve">08:00am-09:15am</t>
  </si>
  <si>
    <t xml:space="preserve">HHS2 235</t>
  </si>
  <si>
    <t xml:space="preserve">Worthy, L</t>
  </si>
  <si>
    <t xml:space="preserve">Introduction to Caregiving</t>
  </si>
  <si>
    <t xml:space="preserve">Bauer, L</t>
  </si>
  <si>
    <t xml:space="preserve">Human Growth-Development</t>
  </si>
  <si>
    <t xml:space="preserve">Mass Media Influences</t>
  </si>
  <si>
    <t xml:space="preserve">Huffman, C</t>
  </si>
  <si>
    <t xml:space="preserve">Health Psychology</t>
  </si>
  <si>
    <t xml:space="preserve">Grissett, J</t>
  </si>
  <si>
    <t xml:space="preserve">Abnormal Psychology</t>
  </si>
  <si>
    <t xml:space="preserve">Baykina, M</t>
  </si>
  <si>
    <t xml:space="preserve">Psychology Internship</t>
  </si>
  <si>
    <t xml:space="preserve">Senior Research I</t>
  </si>
  <si>
    <t xml:space="preserve">449A</t>
  </si>
  <si>
    <t xml:space="preserve">Special Topics in Psychology</t>
  </si>
  <si>
    <t xml:space="preserve">SOCI</t>
  </si>
  <si>
    <t xml:space="preserve">Contemporary Social Problems</t>
  </si>
  <si>
    <t xml:space="preserve">MacLennan, J</t>
  </si>
  <si>
    <t xml:space="preserve">Sociology of Family</t>
  </si>
  <si>
    <t xml:space="preserve">Comeau, J</t>
  </si>
  <si>
    <t xml:space="preserve">Sociology of Religion</t>
  </si>
  <si>
    <t xml:space="preserve">Soc of Health and Medicine</t>
  </si>
  <si>
    <t xml:space="preserve">Sociology Internships</t>
  </si>
  <si>
    <t xml:space="preserve">SOSC</t>
  </si>
  <si>
    <t xml:space="preserve">The World and Its Peoples</t>
  </si>
  <si>
    <t xml:space="preserve">LeJeune, J</t>
  </si>
  <si>
    <t xml:space="preserve">SPAN</t>
  </si>
  <si>
    <t xml:space="preserve">Elementary Spanish I</t>
  </si>
  <si>
    <t xml:space="preserve">Godoy, O</t>
  </si>
  <si>
    <t xml:space="preserve">Elementary Spanish II</t>
  </si>
  <si>
    <t xml:space="preserve">THEA</t>
  </si>
  <si>
    <t xml:space="preserve">Theatre Appreciation</t>
  </si>
  <si>
    <t xml:space="preserve">Green, J</t>
  </si>
  <si>
    <t xml:space="preserve">Perf Skills for Bus and Prof</t>
  </si>
  <si>
    <t xml:space="preserve">Perf and Prod Practicum</t>
  </si>
  <si>
    <t xml:space="preserve">Performance Theory</t>
  </si>
  <si>
    <t xml:space="preserve">Special Topics in Theater</t>
  </si>
  <si>
    <t xml:space="preserve">UNIV</t>
  </si>
  <si>
    <t xml:space="preserve">1000E</t>
  </si>
  <si>
    <t xml:space="preserve">The GSW Experience for ESL</t>
  </si>
  <si>
    <t xml:space="preserve">F</t>
  </si>
  <si>
    <t xml:space="preserve">01:05pm-03:30pm</t>
  </si>
  <si>
    <t xml:space="preserve">Contemp Int Cultures-Nepal</t>
  </si>
  <si>
    <t xml:space="preserve">WBIT</t>
  </si>
  <si>
    <t xml:space="preserve">Intro to Inf Technology</t>
  </si>
  <si>
    <t xml:space="preserve">Programming &amp; Probl Solving</t>
  </si>
  <si>
    <t xml:space="preserve">The Enterprise and IT</t>
  </si>
  <si>
    <t xml:space="preserve">Discrete Math for IT</t>
  </si>
  <si>
    <t xml:space="preserve">Programming &amp; Probl Solving II</t>
  </si>
  <si>
    <t xml:space="preserve">Systems Analysis and Design</t>
  </si>
  <si>
    <t xml:space="preserve">Database Des, Dev &amp; Deployment</t>
  </si>
  <si>
    <t xml:space="preserve">Architecture and Operating Sys</t>
  </si>
  <si>
    <t xml:space="preserve">Prof Practices and Ethics</t>
  </si>
  <si>
    <t xml:space="preserve">Senior Project</t>
  </si>
  <si>
    <t xml:space="preserve">IT Seminar</t>
  </si>
  <si>
    <t xml:space="preserve">WGSS</t>
  </si>
  <si>
    <t xml:space="preserve">Int Women, Gender, &amp; Sexuality</t>
  </si>
  <si>
    <t xml:space="preserve">08:00</t>
  </si>
  <si>
    <t xml:space="preserve">10:50</t>
  </si>
  <si>
    <t xml:space="preserve">11:00</t>
  </si>
  <si>
    <t xml:space="preserve">02:50</t>
  </si>
  <si>
    <t xml:space="preserve">03:00</t>
  </si>
  <si>
    <t xml:space="preserve">05:00</t>
  </si>
  <si>
    <t xml:space="preserve">11:45</t>
  </si>
  <si>
    <t xml:space="preserve">01:50</t>
  </si>
  <si>
    <t xml:space="preserve">02:00</t>
  </si>
  <si>
    <t xml:space="preserve">03:50</t>
  </si>
  <si>
    <t xml:space="preserve">04:50</t>
  </si>
  <si>
    <t xml:space="preserve">03:40</t>
  </si>
  <si>
    <t xml:space="preserve">09:00</t>
  </si>
  <si>
    <t xml:space="preserve">01:00</t>
  </si>
  <si>
    <t xml:space="preserve">04:00</t>
  </si>
  <si>
    <t xml:space="preserve">03:45</t>
  </si>
  <si>
    <t xml:space="preserve">09:30</t>
  </si>
  <si>
    <t xml:space="preserve">10:45</t>
  </si>
  <si>
    <t xml:space="preserve">10:10</t>
  </si>
  <si>
    <t xml:space="preserve">11:50</t>
  </si>
  <si>
    <t xml:space="preserve">02:55</t>
  </si>
  <si>
    <t xml:space="preserve">01:05</t>
  </si>
  <si>
    <t xml:space="preserve">02:45</t>
  </si>
  <si>
    <t xml:space="preserve">08:20</t>
  </si>
  <si>
    <t xml:space="preserve">10:00</t>
  </si>
  <si>
    <t xml:space="preserve">10:55</t>
  </si>
  <si>
    <t xml:space="preserve">06:20</t>
  </si>
  <si>
    <t xml:space="preserve">01:45</t>
  </si>
  <si>
    <t xml:space="preserve">11:40</t>
  </si>
  <si>
    <t xml:space="preserve">04:45</t>
  </si>
  <si>
    <t xml:space="preserve">08:30</t>
  </si>
  <si>
    <t xml:space="preserve">10:20</t>
  </si>
  <si>
    <t xml:space="preserve">09:45</t>
  </si>
  <si>
    <t xml:space="preserve">04:20</t>
  </si>
  <si>
    <t xml:space="preserve">03:20</t>
  </si>
  <si>
    <t xml:space="preserve">09:15</t>
  </si>
  <si>
    <t xml:space="preserve">03:30</t>
  </si>
  <si>
    <t xml:space="preserve">STARTTIME</t>
  </si>
  <si>
    <t xml:space="preserve">ENDTIME</t>
  </si>
  <si>
    <t xml:space="preserve">type</t>
  </si>
  <si>
    <t xml:space="preserve">12:50</t>
  </si>
  <si>
    <t xml:space="preserve">12:00</t>
  </si>
  <si>
    <t xml:space="preserve">14:50</t>
  </si>
  <si>
    <t xml:space="preserve">15:00</t>
  </si>
  <si>
    <t xml:space="preserve">17:00</t>
  </si>
  <si>
    <t xml:space="preserve">13:50</t>
  </si>
  <si>
    <t xml:space="preserve">14:00</t>
  </si>
  <si>
    <t xml:space="preserve">15:50</t>
  </si>
  <si>
    <t xml:space="preserve">16:50</t>
  </si>
  <si>
    <t xml:space="preserve">15:40</t>
  </si>
  <si>
    <t xml:space="preserve">13:00</t>
  </si>
  <si>
    <t xml:space="preserve">16:00</t>
  </si>
  <si>
    <t xml:space="preserve">15:45</t>
  </si>
  <si>
    <t xml:space="preserve">14:55</t>
  </si>
  <si>
    <t xml:space="preserve">13:05</t>
  </si>
  <si>
    <t xml:space="preserve">14:45</t>
  </si>
  <si>
    <t xml:space="preserve">12:15</t>
  </si>
  <si>
    <t xml:space="preserve">18:20</t>
  </si>
  <si>
    <t xml:space="preserve">12:30</t>
  </si>
  <si>
    <t xml:space="preserve">13:45</t>
  </si>
  <si>
    <t xml:space="preserve">16:45</t>
  </si>
  <si>
    <t xml:space="preserve">12:45</t>
  </si>
  <si>
    <t xml:space="preserve">16:20</t>
  </si>
  <si>
    <t xml:space="preserve">15:20</t>
  </si>
  <si>
    <t xml:space="preserve">15:30</t>
  </si>
  <si>
    <t xml:space="preserve">CLOSE</t>
  </si>
  <si>
    <t xml:space="preserve">year</t>
  </si>
  <si>
    <t xml:space="preserve">semester</t>
  </si>
  <si>
    <t xml:space="preserve">summer</t>
  </si>
  <si>
    <t xml:space="preserve">Change ' -&gt; '' in varchar</t>
  </si>
  <si>
    <t xml:space="preserve">Contem Native AM Women''s Lit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</si>
</sst>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:MM;@"/>
    <numFmt numFmtId="166" formatCode="H:MM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7.5"/>
      <color rgb="FF000000"/>
      <name val="Arial"/>
      <family val="2"/>
      <charset val="1"/>
    </font>
    <font>
      <b val="true"/>
      <sz val="7.5"/>
      <color rgb="FFDC143C"/>
      <name val="Arial"/>
      <family val="2"/>
      <charset val="1"/>
    </font>
    <font>
      <sz val="7.5"/>
      <color rgb="FF808080"/>
      <name val="Arial"/>
      <family val="2"/>
      <charset val="1"/>
    </font>
    <font>
      <sz val="7.5"/>
      <color rgb="FF000000"/>
      <name val="Arial"/>
      <family val="2"/>
      <charset val="1"/>
    </font>
    <font>
      <sz val="7.5"/>
      <color rgb="FFDC143C"/>
      <name val="Arial"/>
      <family val="2"/>
      <charset val="1"/>
    </font>
    <font>
      <b val="true"/>
      <sz val="7.5"/>
      <color rgb="FFD26900"/>
      <name val="Arial"/>
      <family val="2"/>
      <charset val="1"/>
    </font>
    <font>
      <sz val="7.5"/>
      <color rgb="FFD26900"/>
      <name val="Arial"/>
      <family val="2"/>
      <charset val="1"/>
    </font>
    <font>
      <b val="true"/>
      <sz val="7.5"/>
      <color rgb="FF0000FF"/>
      <name val="Arial"/>
      <family val="2"/>
      <charset val="1"/>
    </font>
    <font>
      <sz val="7.5"/>
      <color rgb="FF0000FF"/>
      <name val="Arial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9"/>
      <color rgb="FF000000"/>
      <name val="Arial"/>
      <family val="2"/>
      <charset val="1"/>
    </font>
    <font>
      <sz val="9"/>
      <color rgb="FF80808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11"/>
      <color rgb="FFFF0000"/>
      <name val="Calibri"/>
      <family val="2"/>
      <charset val="1"/>
    </font>
    <font>
      <sz val="9"/>
      <color rgb="FFDC143C"/>
      <name val="Arial"/>
      <family val="2"/>
      <charset val="1"/>
    </font>
    <font>
      <sz val="9"/>
      <color rgb="FFD26900"/>
      <name val="Arial"/>
      <family val="2"/>
      <charset val="1"/>
    </font>
    <font>
      <sz val="9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9EBF1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9EBF1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D269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27"/>
  <sheetViews>
    <sheetView windowProtection="false" showFormulas="false" showGridLines="true" showRowColHeaders="true" showZeros="true" rightToLeft="false" tabSelected="false" showOutlineSymbols="true" defaultGridColor="true" view="normal" topLeftCell="A106" colorId="64" zoomScale="100" zoomScaleNormal="100" zoomScalePageLayoutView="100" workbookViewId="0">
      <selection pane="topLeft" activeCell="A106" activeCellId="0" sqref="A106"/>
    </sheetView>
  </sheetViews>
  <sheetFormatPr defaultRowHeight="15"/>
  <cols>
    <col collapsed="false" hidden="false" max="10" min="1" style="0" width="8.61943319838057"/>
    <col collapsed="false" hidden="false" max="11" min="11" style="0" width="16.2591093117409"/>
    <col collapsed="false" hidden="false" max="1025" min="12" style="0" width="8.61943319838057"/>
  </cols>
  <sheetData>
    <row r="1" customFormat="false" ht="21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customFormat="false" ht="19.5" hidden="false" customHeight="false" outlineLevel="0" collapsed="false">
      <c r="A2" s="2" t="s">
        <v>12</v>
      </c>
      <c r="B2" s="3" t="n">
        <v>50099</v>
      </c>
      <c r="C2" s="3" t="s">
        <v>13</v>
      </c>
      <c r="D2" s="3" t="n">
        <v>6200</v>
      </c>
      <c r="E2" s="3" t="s">
        <v>14</v>
      </c>
      <c r="F2" s="3" t="n">
        <v>1</v>
      </c>
      <c r="G2" s="3" t="n">
        <v>3</v>
      </c>
      <c r="H2" s="3" t="n">
        <v>0</v>
      </c>
      <c r="I2" s="3" t="n">
        <v>25</v>
      </c>
      <c r="J2" s="3"/>
      <c r="K2" s="3"/>
      <c r="L2" s="3"/>
      <c r="M2" s="3" t="s">
        <v>15</v>
      </c>
      <c r="N2" s="3"/>
    </row>
    <row r="3" customFormat="false" ht="29.25" hidden="false" customHeight="false" outlineLevel="0" collapsed="false">
      <c r="A3" s="4"/>
      <c r="B3" s="5" t="n">
        <v>50100</v>
      </c>
      <c r="C3" s="5" t="s">
        <v>13</v>
      </c>
      <c r="D3" s="5" t="n">
        <v>6390</v>
      </c>
      <c r="E3" s="5" t="s">
        <v>16</v>
      </c>
      <c r="F3" s="5" t="n">
        <v>1</v>
      </c>
      <c r="G3" s="5" t="n">
        <v>3</v>
      </c>
      <c r="H3" s="5" t="n">
        <v>25</v>
      </c>
      <c r="I3" s="5" t="n">
        <v>25</v>
      </c>
      <c r="J3" s="5"/>
      <c r="K3" s="5"/>
      <c r="L3" s="5"/>
      <c r="M3" s="5" t="s">
        <v>17</v>
      </c>
      <c r="N3" s="5"/>
    </row>
    <row r="4" customFormat="false" ht="29.25" hidden="false" customHeight="false" outlineLevel="0" collapsed="false">
      <c r="A4" s="2"/>
      <c r="B4" s="6" t="n">
        <v>50221</v>
      </c>
      <c r="C4" s="6" t="s">
        <v>18</v>
      </c>
      <c r="D4" s="6" t="n">
        <v>1100</v>
      </c>
      <c r="E4" s="6" t="s">
        <v>19</v>
      </c>
      <c r="F4" s="6" t="n">
        <v>2</v>
      </c>
      <c r="G4" s="6" t="n">
        <v>3</v>
      </c>
      <c r="H4" s="6" t="n">
        <v>20</v>
      </c>
      <c r="I4" s="6" t="n">
        <v>30</v>
      </c>
      <c r="J4" s="6"/>
      <c r="K4" s="6"/>
      <c r="L4" s="6"/>
      <c r="M4" s="6" t="s">
        <v>20</v>
      </c>
      <c r="N4" s="6" t="s">
        <v>21</v>
      </c>
    </row>
    <row r="5" customFormat="false" ht="29.25" hidden="false" customHeight="false" outlineLevel="0" collapsed="false">
      <c r="A5" s="2"/>
      <c r="B5" s="6" t="n">
        <v>50222</v>
      </c>
      <c r="C5" s="6" t="s">
        <v>18</v>
      </c>
      <c r="D5" s="6" t="n">
        <v>1100</v>
      </c>
      <c r="E5" s="6" t="s">
        <v>19</v>
      </c>
      <c r="F5" s="6" t="n">
        <v>1</v>
      </c>
      <c r="G5" s="6" t="n">
        <v>3</v>
      </c>
      <c r="H5" s="6" t="n">
        <v>34</v>
      </c>
      <c r="I5" s="6" t="n">
        <v>40</v>
      </c>
      <c r="J5" s="6"/>
      <c r="K5" s="6"/>
      <c r="L5" s="6"/>
      <c r="M5" s="6" t="s">
        <v>22</v>
      </c>
      <c r="N5" s="6" t="s">
        <v>21</v>
      </c>
    </row>
    <row r="6" customFormat="false" ht="19.5" hidden="false" customHeight="false" outlineLevel="0" collapsed="false">
      <c r="A6" s="4"/>
      <c r="B6" s="5" t="n">
        <v>50031</v>
      </c>
      <c r="C6" s="5" t="s">
        <v>23</v>
      </c>
      <c r="D6" s="5" t="n">
        <v>1107</v>
      </c>
      <c r="E6" s="5" t="s">
        <v>24</v>
      </c>
      <c r="F6" s="5" t="n">
        <v>2</v>
      </c>
      <c r="G6" s="5" t="n">
        <v>3</v>
      </c>
      <c r="H6" s="5" t="n">
        <v>17</v>
      </c>
      <c r="I6" s="5" t="n">
        <v>50</v>
      </c>
      <c r="J6" s="5" t="s">
        <v>25</v>
      </c>
      <c r="K6" s="5" t="s">
        <v>26</v>
      </c>
      <c r="L6" s="5" t="s">
        <v>27</v>
      </c>
      <c r="M6" s="5" t="s">
        <v>28</v>
      </c>
      <c r="N6" s="5"/>
    </row>
    <row r="7" customFormat="false" ht="29.25" hidden="false" customHeight="false" outlineLevel="0" collapsed="false">
      <c r="A7" s="2" t="s">
        <v>12</v>
      </c>
      <c r="B7" s="3" t="n">
        <v>50032</v>
      </c>
      <c r="C7" s="3" t="s">
        <v>23</v>
      </c>
      <c r="D7" s="3" t="s">
        <v>29</v>
      </c>
      <c r="E7" s="3" t="s">
        <v>30</v>
      </c>
      <c r="F7" s="3" t="n">
        <v>2</v>
      </c>
      <c r="G7" s="3" t="n">
        <v>1</v>
      </c>
      <c r="H7" s="3" t="n">
        <v>0</v>
      </c>
      <c r="I7" s="3" t="n">
        <v>22</v>
      </c>
      <c r="J7" s="3" t="s">
        <v>25</v>
      </c>
      <c r="K7" s="3" t="s">
        <v>31</v>
      </c>
      <c r="L7" s="3" t="s">
        <v>32</v>
      </c>
      <c r="M7" s="3" t="s">
        <v>28</v>
      </c>
      <c r="N7" s="3"/>
    </row>
    <row r="8" customFormat="false" ht="29.25" hidden="false" customHeight="false" outlineLevel="0" collapsed="false">
      <c r="A8" s="4"/>
      <c r="B8" s="5" t="n">
        <v>50033</v>
      </c>
      <c r="C8" s="5" t="s">
        <v>23</v>
      </c>
      <c r="D8" s="5" t="s">
        <v>29</v>
      </c>
      <c r="E8" s="5" t="s">
        <v>30</v>
      </c>
      <c r="F8" s="5" t="n">
        <v>2</v>
      </c>
      <c r="G8" s="5" t="n">
        <v>1</v>
      </c>
      <c r="H8" s="5" t="n">
        <v>19</v>
      </c>
      <c r="I8" s="5" t="n">
        <v>22</v>
      </c>
      <c r="J8" s="5" t="s">
        <v>25</v>
      </c>
      <c r="K8" s="5" t="s">
        <v>31</v>
      </c>
      <c r="L8" s="5" t="s">
        <v>33</v>
      </c>
      <c r="M8" s="5" t="s">
        <v>34</v>
      </c>
      <c r="N8" s="5"/>
    </row>
    <row r="9" customFormat="false" ht="19.5" hidden="false" customHeight="false" outlineLevel="0" collapsed="false">
      <c r="A9" s="4"/>
      <c r="B9" s="5" t="n">
        <v>50034</v>
      </c>
      <c r="C9" s="5" t="s">
        <v>23</v>
      </c>
      <c r="D9" s="5" t="n">
        <v>1108</v>
      </c>
      <c r="E9" s="5" t="s">
        <v>35</v>
      </c>
      <c r="F9" s="5" t="n">
        <v>3</v>
      </c>
      <c r="G9" s="5" t="n">
        <v>3</v>
      </c>
      <c r="H9" s="5" t="n">
        <v>32</v>
      </c>
      <c r="I9" s="5" t="n">
        <v>50</v>
      </c>
      <c r="J9" s="5" t="s">
        <v>25</v>
      </c>
      <c r="K9" s="5" t="s">
        <v>26</v>
      </c>
      <c r="L9" s="5" t="s">
        <v>27</v>
      </c>
      <c r="M9" s="5" t="s">
        <v>36</v>
      </c>
      <c r="N9" s="5"/>
    </row>
    <row r="10" customFormat="false" ht="29.25" hidden="false" customHeight="false" outlineLevel="0" collapsed="false">
      <c r="A10" s="4"/>
      <c r="B10" s="5" t="n">
        <v>50035</v>
      </c>
      <c r="C10" s="5" t="s">
        <v>23</v>
      </c>
      <c r="D10" s="5" t="s">
        <v>37</v>
      </c>
      <c r="E10" s="5" t="s">
        <v>38</v>
      </c>
      <c r="F10" s="5" t="n">
        <v>3</v>
      </c>
      <c r="G10" s="5" t="n">
        <v>1</v>
      </c>
      <c r="H10" s="5" t="n">
        <v>11</v>
      </c>
      <c r="I10" s="5" t="n">
        <v>22</v>
      </c>
      <c r="J10" s="5" t="s">
        <v>25</v>
      </c>
      <c r="K10" s="5" t="s">
        <v>31</v>
      </c>
      <c r="L10" s="5" t="s">
        <v>32</v>
      </c>
      <c r="M10" s="5" t="s">
        <v>36</v>
      </c>
      <c r="N10" s="5"/>
    </row>
    <row r="11" customFormat="false" ht="29.25" hidden="false" customHeight="false" outlineLevel="0" collapsed="false">
      <c r="A11" s="4"/>
      <c r="B11" s="5" t="n">
        <v>50037</v>
      </c>
      <c r="C11" s="5" t="s">
        <v>23</v>
      </c>
      <c r="D11" s="5" t="n">
        <v>2030</v>
      </c>
      <c r="E11" s="5" t="s">
        <v>39</v>
      </c>
      <c r="F11" s="5" t="n">
        <v>2</v>
      </c>
      <c r="G11" s="5" t="n">
        <v>4</v>
      </c>
      <c r="H11" s="5" t="n">
        <v>6</v>
      </c>
      <c r="I11" s="5" t="n">
        <v>30</v>
      </c>
      <c r="J11" s="5" t="s">
        <v>25</v>
      </c>
      <c r="K11" s="5" t="s">
        <v>40</v>
      </c>
      <c r="L11" s="5" t="s">
        <v>27</v>
      </c>
      <c r="M11" s="5" t="s">
        <v>41</v>
      </c>
      <c r="N11" s="5"/>
    </row>
    <row r="12" customFormat="false" ht="19.5" hidden="false" customHeight="fals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 t="s">
        <v>25</v>
      </c>
      <c r="K12" s="5" t="s">
        <v>42</v>
      </c>
      <c r="L12" s="5" t="s">
        <v>33</v>
      </c>
      <c r="M12" s="5" t="s">
        <v>41</v>
      </c>
      <c r="N12" s="5"/>
    </row>
    <row r="13" customFormat="false" ht="29.25" hidden="false" customHeight="false" outlineLevel="0" collapsed="false">
      <c r="A13" s="4"/>
      <c r="B13" s="5" t="n">
        <v>50038</v>
      </c>
      <c r="C13" s="5" t="s">
        <v>23</v>
      </c>
      <c r="D13" s="5" t="n">
        <v>2040</v>
      </c>
      <c r="E13" s="5" t="s">
        <v>43</v>
      </c>
      <c r="F13" s="5" t="n">
        <v>3</v>
      </c>
      <c r="G13" s="5" t="n">
        <v>4</v>
      </c>
      <c r="H13" s="5" t="n">
        <v>7</v>
      </c>
      <c r="I13" s="5" t="n">
        <v>30</v>
      </c>
      <c r="J13" s="5" t="s">
        <v>25</v>
      </c>
      <c r="K13" s="5" t="s">
        <v>40</v>
      </c>
      <c r="L13" s="5" t="s">
        <v>27</v>
      </c>
      <c r="M13" s="5" t="s">
        <v>44</v>
      </c>
      <c r="N13" s="5"/>
    </row>
    <row r="14" customFormat="false" ht="19.5" hidden="false" customHeight="false" outlineLevel="0" collapsed="false">
      <c r="A14" s="5"/>
      <c r="B14" s="5"/>
      <c r="C14" s="5"/>
      <c r="D14" s="5"/>
      <c r="E14" s="5"/>
      <c r="F14" s="5"/>
      <c r="G14" s="5"/>
      <c r="H14" s="5"/>
      <c r="I14" s="5"/>
      <c r="J14" s="5" t="s">
        <v>25</v>
      </c>
      <c r="K14" s="5" t="s">
        <v>42</v>
      </c>
      <c r="L14" s="5" t="s">
        <v>33</v>
      </c>
      <c r="M14" s="5" t="s">
        <v>44</v>
      </c>
      <c r="N14" s="5"/>
    </row>
    <row r="15" customFormat="false" ht="19.5" hidden="false" customHeight="false" outlineLevel="0" collapsed="false">
      <c r="A15" s="2" t="s">
        <v>12</v>
      </c>
      <c r="B15" s="3" t="n">
        <v>50040</v>
      </c>
      <c r="C15" s="3" t="s">
        <v>23</v>
      </c>
      <c r="D15" s="3" t="n">
        <v>2050</v>
      </c>
      <c r="E15" s="3" t="s">
        <v>45</v>
      </c>
      <c r="F15" s="3" t="n">
        <v>4</v>
      </c>
      <c r="G15" s="3" t="n">
        <v>4</v>
      </c>
      <c r="H15" s="3" t="n">
        <v>0</v>
      </c>
      <c r="I15" s="3" t="n">
        <v>20</v>
      </c>
      <c r="J15" s="3" t="s">
        <v>25</v>
      </c>
      <c r="K15" s="3" t="s">
        <v>46</v>
      </c>
      <c r="L15" s="3" t="s">
        <v>27</v>
      </c>
      <c r="M15" s="3" t="s">
        <v>47</v>
      </c>
      <c r="N15" s="3"/>
    </row>
    <row r="16" customFormat="false" ht="19.5" hidden="false" customHeight="fals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 t="s">
        <v>25</v>
      </c>
      <c r="K16" s="3" t="s">
        <v>48</v>
      </c>
      <c r="L16" s="3" t="s">
        <v>49</v>
      </c>
      <c r="M16" s="3" t="s">
        <v>47</v>
      </c>
      <c r="N16" s="3"/>
    </row>
    <row r="17" customFormat="false" ht="19.5" hidden="false" customHeight="false" outlineLevel="0" collapsed="false">
      <c r="A17" s="2" t="s">
        <v>12</v>
      </c>
      <c r="B17" s="3" t="n">
        <v>50042</v>
      </c>
      <c r="C17" s="3" t="s">
        <v>23</v>
      </c>
      <c r="D17" s="3" t="n">
        <v>2050</v>
      </c>
      <c r="E17" s="3" t="s">
        <v>45</v>
      </c>
      <c r="F17" s="3" t="n">
        <v>4</v>
      </c>
      <c r="G17" s="3" t="n">
        <v>4</v>
      </c>
      <c r="H17" s="3" t="n">
        <v>0</v>
      </c>
      <c r="I17" s="3" t="n">
        <v>20</v>
      </c>
      <c r="J17" s="3" t="s">
        <v>25</v>
      </c>
      <c r="K17" s="3" t="s">
        <v>46</v>
      </c>
      <c r="L17" s="3" t="s">
        <v>27</v>
      </c>
      <c r="M17" s="3" t="s">
        <v>47</v>
      </c>
      <c r="N17" s="3"/>
    </row>
    <row r="18" customFormat="false" ht="19.5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 t="s">
        <v>25</v>
      </c>
      <c r="K18" s="3" t="s">
        <v>50</v>
      </c>
      <c r="L18" s="3" t="s">
        <v>49</v>
      </c>
      <c r="M18" s="3" t="s">
        <v>47</v>
      </c>
      <c r="N18" s="3"/>
    </row>
    <row r="19" customFormat="false" ht="19.5" hidden="false" customHeight="false" outlineLevel="0" collapsed="false">
      <c r="A19" s="2"/>
      <c r="B19" s="6" t="n">
        <v>50043</v>
      </c>
      <c r="C19" s="6" t="s">
        <v>23</v>
      </c>
      <c r="D19" s="6" t="n">
        <v>4100</v>
      </c>
      <c r="E19" s="6" t="s">
        <v>51</v>
      </c>
      <c r="F19" s="6" t="n">
        <v>1</v>
      </c>
      <c r="G19" s="6" t="n">
        <v>3</v>
      </c>
      <c r="H19" s="6" t="n">
        <v>11</v>
      </c>
      <c r="I19" s="6" t="n">
        <v>20</v>
      </c>
      <c r="J19" s="6"/>
      <c r="K19" s="6"/>
      <c r="L19" s="6"/>
      <c r="M19" s="6" t="s">
        <v>28</v>
      </c>
      <c r="N19" s="6" t="s">
        <v>21</v>
      </c>
    </row>
    <row r="20" customFormat="false" ht="19.5" hidden="false" customHeight="false" outlineLevel="0" collapsed="false">
      <c r="A20" s="2" t="s">
        <v>12</v>
      </c>
      <c r="B20" s="3" t="n">
        <v>50044</v>
      </c>
      <c r="C20" s="3" t="s">
        <v>23</v>
      </c>
      <c r="D20" s="3" t="n">
        <v>4730</v>
      </c>
      <c r="E20" s="3" t="s">
        <v>52</v>
      </c>
      <c r="F20" s="3" t="n">
        <v>1</v>
      </c>
      <c r="G20" s="3" t="n">
        <v>3</v>
      </c>
      <c r="H20" s="3" t="n">
        <v>0</v>
      </c>
      <c r="I20" s="3" t="n">
        <v>0</v>
      </c>
      <c r="J20" s="3"/>
      <c r="K20" s="3"/>
      <c r="L20" s="3"/>
      <c r="M20" s="3" t="s">
        <v>53</v>
      </c>
      <c r="N20" s="3"/>
    </row>
    <row r="21" customFormat="false" ht="29.25" hidden="false" customHeight="false" outlineLevel="0" collapsed="false">
      <c r="A21" s="2"/>
      <c r="B21" s="6" t="n">
        <v>50046</v>
      </c>
      <c r="C21" s="6" t="s">
        <v>23</v>
      </c>
      <c r="D21" s="6" t="n">
        <v>4750</v>
      </c>
      <c r="E21" s="6" t="s">
        <v>54</v>
      </c>
      <c r="F21" s="6" t="n">
        <v>3</v>
      </c>
      <c r="G21" s="6" t="n">
        <v>2</v>
      </c>
      <c r="H21" s="6" t="n">
        <v>13</v>
      </c>
      <c r="I21" s="6" t="n">
        <v>20</v>
      </c>
      <c r="J21" s="6"/>
      <c r="K21" s="6"/>
      <c r="L21" s="6"/>
      <c r="M21" s="6" t="s">
        <v>47</v>
      </c>
      <c r="N21" s="6" t="s">
        <v>21</v>
      </c>
    </row>
    <row r="22" customFormat="false" ht="19.5" hidden="false" customHeight="false" outlineLevel="0" collapsed="false">
      <c r="A22" s="4"/>
      <c r="B22" s="5" t="n">
        <v>50112</v>
      </c>
      <c r="C22" s="5" t="s">
        <v>55</v>
      </c>
      <c r="D22" s="5" t="n">
        <v>6025</v>
      </c>
      <c r="E22" s="5" t="s">
        <v>56</v>
      </c>
      <c r="F22" s="5" t="n">
        <v>1</v>
      </c>
      <c r="G22" s="5" t="n">
        <v>3</v>
      </c>
      <c r="H22" s="5" t="n">
        <v>25</v>
      </c>
      <c r="I22" s="5" t="n">
        <v>25</v>
      </c>
      <c r="J22" s="5"/>
      <c r="K22" s="5"/>
      <c r="L22" s="5"/>
      <c r="M22" s="5" t="s">
        <v>17</v>
      </c>
      <c r="N22" s="5"/>
    </row>
    <row r="23" customFormat="false" ht="19.5" hidden="false" customHeight="false" outlineLevel="0" collapsed="false">
      <c r="A23" s="4"/>
      <c r="B23" s="5" t="n">
        <v>50284</v>
      </c>
      <c r="C23" s="5" t="s">
        <v>55</v>
      </c>
      <c r="D23" s="5" t="n">
        <v>6110</v>
      </c>
      <c r="E23" s="5" t="s">
        <v>57</v>
      </c>
      <c r="F23" s="5" t="n">
        <v>1</v>
      </c>
      <c r="G23" s="5" t="n">
        <v>3</v>
      </c>
      <c r="H23" s="5" t="n">
        <v>6</v>
      </c>
      <c r="I23" s="5" t="n">
        <v>25</v>
      </c>
      <c r="J23" s="5"/>
      <c r="K23" s="5"/>
      <c r="L23" s="5"/>
      <c r="M23" s="5" t="s">
        <v>58</v>
      </c>
      <c r="N23" s="5"/>
    </row>
    <row r="24" customFormat="false" ht="29.25" hidden="false" customHeight="false" outlineLevel="0" collapsed="false">
      <c r="A24" s="2" t="s">
        <v>12</v>
      </c>
      <c r="B24" s="3" t="n">
        <v>50111</v>
      </c>
      <c r="C24" s="3" t="s">
        <v>55</v>
      </c>
      <c r="D24" s="3" t="n">
        <v>6120</v>
      </c>
      <c r="E24" s="3" t="s">
        <v>59</v>
      </c>
      <c r="F24" s="3" t="n">
        <v>1</v>
      </c>
      <c r="G24" s="3" t="n">
        <v>3</v>
      </c>
      <c r="H24" s="3" t="n">
        <v>0</v>
      </c>
      <c r="I24" s="3" t="n">
        <v>25</v>
      </c>
      <c r="J24" s="3"/>
      <c r="K24" s="3"/>
      <c r="L24" s="3"/>
      <c r="M24" s="3" t="s">
        <v>60</v>
      </c>
      <c r="N24" s="3"/>
    </row>
    <row r="25" customFormat="false" ht="29.25" hidden="false" customHeight="false" outlineLevel="0" collapsed="false">
      <c r="A25" s="4"/>
      <c r="B25" s="5" t="n">
        <v>50343</v>
      </c>
      <c r="C25" s="5" t="s">
        <v>55</v>
      </c>
      <c r="D25" s="5" t="n">
        <v>6600</v>
      </c>
      <c r="E25" s="5" t="s">
        <v>61</v>
      </c>
      <c r="F25" s="5" t="n">
        <v>1</v>
      </c>
      <c r="G25" s="5" t="n">
        <v>3</v>
      </c>
      <c r="H25" s="5" t="n">
        <v>18</v>
      </c>
      <c r="I25" s="5" t="n">
        <v>25</v>
      </c>
      <c r="J25" s="5"/>
      <c r="K25" s="5"/>
      <c r="L25" s="5"/>
      <c r="M25" s="5" t="s">
        <v>62</v>
      </c>
      <c r="N25" s="5"/>
    </row>
    <row r="26" customFormat="false" ht="19.5" hidden="false" customHeight="false" outlineLevel="0" collapsed="false">
      <c r="A26" s="2"/>
      <c r="B26" s="6" t="n">
        <v>50282</v>
      </c>
      <c r="C26" s="6" t="s">
        <v>63</v>
      </c>
      <c r="D26" s="6" t="n">
        <v>1020</v>
      </c>
      <c r="E26" s="6" t="s">
        <v>64</v>
      </c>
      <c r="F26" s="6" t="n">
        <v>4</v>
      </c>
      <c r="G26" s="6" t="n">
        <v>3</v>
      </c>
      <c r="H26" s="6" t="n">
        <v>23</v>
      </c>
      <c r="I26" s="6" t="n">
        <v>30</v>
      </c>
      <c r="J26" s="6"/>
      <c r="K26" s="6"/>
      <c r="L26" s="6"/>
      <c r="M26" s="6" t="s">
        <v>65</v>
      </c>
      <c r="N26" s="6" t="s">
        <v>21</v>
      </c>
    </row>
    <row r="27" customFormat="false" ht="19.5" hidden="false" customHeight="false" outlineLevel="0" collapsed="false">
      <c r="A27" s="4"/>
      <c r="B27" s="5" t="n">
        <v>50001</v>
      </c>
      <c r="C27" s="5" t="s">
        <v>63</v>
      </c>
      <c r="D27" s="5" t="n">
        <v>1211</v>
      </c>
      <c r="E27" s="5" t="s">
        <v>66</v>
      </c>
      <c r="F27" s="5" t="n">
        <v>2</v>
      </c>
      <c r="G27" s="5" t="n">
        <v>3</v>
      </c>
      <c r="H27" s="5" t="n">
        <v>9</v>
      </c>
      <c r="I27" s="5" t="n">
        <v>24</v>
      </c>
      <c r="J27" s="5" t="s">
        <v>25</v>
      </c>
      <c r="K27" s="5" t="s">
        <v>67</v>
      </c>
      <c r="L27" s="5" t="s">
        <v>68</v>
      </c>
      <c r="M27" s="5" t="s">
        <v>69</v>
      </c>
      <c r="N27" s="5"/>
    </row>
    <row r="28" customFormat="false" ht="29.25" hidden="false" customHeight="false" outlineLevel="0" collapsed="false">
      <c r="A28" s="4"/>
      <c r="B28" s="5" t="n">
        <v>50002</v>
      </c>
      <c r="C28" s="5" t="s">
        <v>63</v>
      </c>
      <c r="D28" s="5" t="s">
        <v>70</v>
      </c>
      <c r="E28" s="5" t="s">
        <v>71</v>
      </c>
      <c r="F28" s="5" t="n">
        <v>2</v>
      </c>
      <c r="G28" s="5" t="n">
        <v>1</v>
      </c>
      <c r="H28" s="5" t="n">
        <v>14</v>
      </c>
      <c r="I28" s="5" t="n">
        <v>24</v>
      </c>
      <c r="J28" s="5" t="s">
        <v>25</v>
      </c>
      <c r="K28" s="5" t="s">
        <v>72</v>
      </c>
      <c r="L28" s="5" t="s">
        <v>73</v>
      </c>
      <c r="M28" s="5" t="s">
        <v>69</v>
      </c>
      <c r="N28" s="5"/>
    </row>
    <row r="29" customFormat="false" ht="19.5" hidden="false" customHeight="false" outlineLevel="0" collapsed="false">
      <c r="A29" s="4"/>
      <c r="B29" s="5" t="n">
        <v>50004</v>
      </c>
      <c r="C29" s="5" t="s">
        <v>63</v>
      </c>
      <c r="D29" s="5" t="n">
        <v>1212</v>
      </c>
      <c r="E29" s="5" t="s">
        <v>74</v>
      </c>
      <c r="F29" s="5" t="n">
        <v>3</v>
      </c>
      <c r="G29" s="5" t="n">
        <v>3</v>
      </c>
      <c r="H29" s="5" t="n">
        <v>19</v>
      </c>
      <c r="I29" s="5" t="n">
        <v>24</v>
      </c>
      <c r="J29" s="5" t="s">
        <v>25</v>
      </c>
      <c r="K29" s="5" t="s">
        <v>67</v>
      </c>
      <c r="L29" s="5" t="s">
        <v>68</v>
      </c>
      <c r="M29" s="5" t="s">
        <v>75</v>
      </c>
      <c r="N29" s="5"/>
    </row>
    <row r="30" customFormat="false" ht="29.25" hidden="false" customHeight="false" outlineLevel="0" collapsed="false">
      <c r="A30" s="4"/>
      <c r="B30" s="5" t="n">
        <v>50005</v>
      </c>
      <c r="C30" s="5" t="s">
        <v>63</v>
      </c>
      <c r="D30" s="5" t="s">
        <v>76</v>
      </c>
      <c r="E30" s="5" t="s">
        <v>77</v>
      </c>
      <c r="F30" s="5" t="n">
        <v>3</v>
      </c>
      <c r="G30" s="5" t="n">
        <v>1</v>
      </c>
      <c r="H30" s="5" t="n">
        <v>19</v>
      </c>
      <c r="I30" s="5" t="n">
        <v>24</v>
      </c>
      <c r="J30" s="5" t="s">
        <v>25</v>
      </c>
      <c r="K30" s="5" t="s">
        <v>72</v>
      </c>
      <c r="L30" s="5" t="s">
        <v>73</v>
      </c>
      <c r="M30" s="5" t="s">
        <v>75</v>
      </c>
      <c r="N30" s="5"/>
    </row>
    <row r="31" customFormat="false" ht="19.5" hidden="false" customHeight="false" outlineLevel="0" collapsed="false">
      <c r="A31" s="2"/>
      <c r="B31" s="6" t="n">
        <v>50344</v>
      </c>
      <c r="C31" s="6" t="s">
        <v>78</v>
      </c>
      <c r="D31" s="6" t="n">
        <v>2001</v>
      </c>
      <c r="E31" s="6" t="s">
        <v>79</v>
      </c>
      <c r="F31" s="6" t="n">
        <v>2</v>
      </c>
      <c r="G31" s="6" t="n">
        <v>3</v>
      </c>
      <c r="H31" s="6" t="n">
        <v>15</v>
      </c>
      <c r="I31" s="6" t="n">
        <v>15</v>
      </c>
      <c r="J31" s="6"/>
      <c r="K31" s="6"/>
      <c r="L31" s="6"/>
      <c r="M31" s="6" t="s">
        <v>80</v>
      </c>
      <c r="N31" s="6" t="s">
        <v>21</v>
      </c>
    </row>
    <row r="32" customFormat="false" ht="19.5" hidden="false" customHeight="false" outlineLevel="0" collapsed="false">
      <c r="A32" s="2"/>
      <c r="B32" s="6" t="n">
        <v>50345</v>
      </c>
      <c r="C32" s="6" t="s">
        <v>78</v>
      </c>
      <c r="D32" s="6" t="n">
        <v>2002</v>
      </c>
      <c r="E32" s="6" t="s">
        <v>81</v>
      </c>
      <c r="F32" s="6" t="n">
        <v>3</v>
      </c>
      <c r="G32" s="6" t="n">
        <v>3</v>
      </c>
      <c r="H32" s="6" t="n">
        <v>15</v>
      </c>
      <c r="I32" s="6" t="n">
        <v>15</v>
      </c>
      <c r="J32" s="6"/>
      <c r="K32" s="6"/>
      <c r="L32" s="6"/>
      <c r="M32" s="6" t="s">
        <v>80</v>
      </c>
      <c r="N32" s="6" t="s">
        <v>21</v>
      </c>
    </row>
    <row r="33" customFormat="false" ht="19.5" hidden="false" customHeight="false" outlineLevel="0" collapsed="false">
      <c r="A33" s="2"/>
      <c r="B33" s="6" t="n">
        <v>50256</v>
      </c>
      <c r="C33" s="6" t="s">
        <v>82</v>
      </c>
      <c r="D33" s="6" t="n">
        <v>1000</v>
      </c>
      <c r="E33" s="6" t="s">
        <v>83</v>
      </c>
      <c r="F33" s="6" t="n">
        <v>4</v>
      </c>
      <c r="G33" s="6" t="n">
        <v>3</v>
      </c>
      <c r="H33" s="6" t="n">
        <v>1</v>
      </c>
      <c r="I33" s="6" t="n">
        <v>10</v>
      </c>
      <c r="J33" s="6"/>
      <c r="K33" s="6"/>
      <c r="L33" s="6"/>
      <c r="M33" s="6" t="s">
        <v>84</v>
      </c>
      <c r="N33" s="6" t="s">
        <v>21</v>
      </c>
    </row>
    <row r="34" customFormat="false" ht="19.5" hidden="false" customHeight="false" outlineLevel="0" collapsed="false">
      <c r="A34" s="2"/>
      <c r="B34" s="6" t="n">
        <v>50259</v>
      </c>
      <c r="C34" s="6" t="s">
        <v>82</v>
      </c>
      <c r="D34" s="6" t="n">
        <v>1000</v>
      </c>
      <c r="E34" s="6" t="s">
        <v>83</v>
      </c>
      <c r="F34" s="6" t="n">
        <v>2</v>
      </c>
      <c r="G34" s="6" t="n">
        <v>3</v>
      </c>
      <c r="H34" s="6" t="n">
        <v>9</v>
      </c>
      <c r="I34" s="6" t="n">
        <v>10</v>
      </c>
      <c r="J34" s="6"/>
      <c r="K34" s="6"/>
      <c r="L34" s="6"/>
      <c r="M34" s="6" t="s">
        <v>85</v>
      </c>
      <c r="N34" s="6" t="s">
        <v>21</v>
      </c>
    </row>
    <row r="35" customFormat="false" ht="19.5" hidden="false" customHeight="false" outlineLevel="0" collapsed="false">
      <c r="A35" s="2"/>
      <c r="B35" s="6" t="n">
        <v>50260</v>
      </c>
      <c r="C35" s="6" t="s">
        <v>82</v>
      </c>
      <c r="D35" s="6" t="n">
        <v>1000</v>
      </c>
      <c r="E35" s="6" t="s">
        <v>83</v>
      </c>
      <c r="F35" s="6" t="n">
        <v>2</v>
      </c>
      <c r="G35" s="6" t="n">
        <v>3</v>
      </c>
      <c r="H35" s="6" t="n">
        <v>6</v>
      </c>
      <c r="I35" s="6" t="n">
        <v>10</v>
      </c>
      <c r="J35" s="6"/>
      <c r="K35" s="6"/>
      <c r="L35" s="6"/>
      <c r="M35" s="6" t="s">
        <v>86</v>
      </c>
      <c r="N35" s="6" t="s">
        <v>21</v>
      </c>
    </row>
    <row r="36" customFormat="false" ht="19.5" hidden="false" customHeight="false" outlineLevel="0" collapsed="false">
      <c r="A36" s="2"/>
      <c r="B36" s="6" t="n">
        <v>50261</v>
      </c>
      <c r="C36" s="6" t="s">
        <v>82</v>
      </c>
      <c r="D36" s="6" t="n">
        <v>1000</v>
      </c>
      <c r="E36" s="6" t="s">
        <v>83</v>
      </c>
      <c r="F36" s="6" t="n">
        <v>2</v>
      </c>
      <c r="G36" s="6" t="n">
        <v>3</v>
      </c>
      <c r="H36" s="6" t="n">
        <v>9</v>
      </c>
      <c r="I36" s="6" t="n">
        <v>10</v>
      </c>
      <c r="J36" s="6"/>
      <c r="K36" s="6"/>
      <c r="L36" s="6"/>
      <c r="M36" s="6" t="s">
        <v>87</v>
      </c>
      <c r="N36" s="6" t="s">
        <v>21</v>
      </c>
    </row>
    <row r="37" customFormat="false" ht="19.5" hidden="false" customHeight="false" outlineLevel="0" collapsed="false">
      <c r="A37" s="2"/>
      <c r="B37" s="6" t="n">
        <v>50265</v>
      </c>
      <c r="C37" s="6" t="s">
        <v>82</v>
      </c>
      <c r="D37" s="6" t="n">
        <v>4200</v>
      </c>
      <c r="E37" s="6" t="s">
        <v>88</v>
      </c>
      <c r="F37" s="6" t="n">
        <v>1</v>
      </c>
      <c r="G37" s="6" t="n">
        <v>3</v>
      </c>
      <c r="H37" s="6" t="n">
        <v>4</v>
      </c>
      <c r="I37" s="6" t="n">
        <v>20</v>
      </c>
      <c r="J37" s="6"/>
      <c r="K37" s="6"/>
      <c r="L37" s="6"/>
      <c r="M37" s="6" t="s">
        <v>85</v>
      </c>
      <c r="N37" s="6" t="s">
        <v>21</v>
      </c>
    </row>
    <row r="38" customFormat="false" ht="29.25" hidden="false" customHeight="false" outlineLevel="0" collapsed="false">
      <c r="A38" s="4"/>
      <c r="B38" s="5" t="n">
        <v>50262</v>
      </c>
      <c r="C38" s="5" t="s">
        <v>82</v>
      </c>
      <c r="D38" s="5" t="n">
        <v>4400</v>
      </c>
      <c r="E38" s="5" t="s">
        <v>89</v>
      </c>
      <c r="F38" s="5" t="n">
        <v>2</v>
      </c>
      <c r="G38" s="5" t="n">
        <v>3</v>
      </c>
      <c r="H38" s="5" t="n">
        <v>9</v>
      </c>
      <c r="I38" s="5" t="n">
        <v>10</v>
      </c>
      <c r="J38" s="5" t="s">
        <v>25</v>
      </c>
      <c r="K38" s="5" t="s">
        <v>72</v>
      </c>
      <c r="L38" s="5" t="s">
        <v>90</v>
      </c>
      <c r="M38" s="5" t="s">
        <v>86</v>
      </c>
      <c r="N38" s="5"/>
    </row>
    <row r="39" customFormat="false" ht="29.25" hidden="false" customHeight="false" outlineLevel="0" collapsed="false">
      <c r="A39" s="2"/>
      <c r="B39" s="6" t="n">
        <v>50263</v>
      </c>
      <c r="C39" s="6" t="s">
        <v>82</v>
      </c>
      <c r="D39" s="6" t="n">
        <v>4400</v>
      </c>
      <c r="E39" s="6" t="s">
        <v>89</v>
      </c>
      <c r="F39" s="6" t="n">
        <v>2</v>
      </c>
      <c r="G39" s="6" t="n">
        <v>3</v>
      </c>
      <c r="H39" s="6" t="n">
        <v>4</v>
      </c>
      <c r="I39" s="6" t="n">
        <v>10</v>
      </c>
      <c r="J39" s="6"/>
      <c r="K39" s="6"/>
      <c r="L39" s="6"/>
      <c r="M39" s="6" t="s">
        <v>86</v>
      </c>
      <c r="N39" s="6" t="s">
        <v>21</v>
      </c>
    </row>
    <row r="40" customFormat="false" ht="29.25" hidden="false" customHeight="false" outlineLevel="0" collapsed="false">
      <c r="A40" s="2"/>
      <c r="B40" s="6" t="n">
        <v>50267</v>
      </c>
      <c r="C40" s="6" t="s">
        <v>82</v>
      </c>
      <c r="D40" s="6" t="n">
        <v>5310</v>
      </c>
      <c r="E40" s="6" t="s">
        <v>91</v>
      </c>
      <c r="F40" s="6" t="n">
        <v>1</v>
      </c>
      <c r="G40" s="6" t="n">
        <v>3</v>
      </c>
      <c r="H40" s="6" t="n">
        <v>8</v>
      </c>
      <c r="I40" s="6" t="n">
        <v>15</v>
      </c>
      <c r="J40" s="6"/>
      <c r="K40" s="6"/>
      <c r="L40" s="6"/>
      <c r="M40" s="6" t="s">
        <v>86</v>
      </c>
      <c r="N40" s="6" t="s">
        <v>21</v>
      </c>
    </row>
    <row r="41" customFormat="false" ht="19.5" hidden="false" customHeight="false" outlineLevel="0" collapsed="false">
      <c r="A41" s="2"/>
      <c r="B41" s="6" t="n">
        <v>50266</v>
      </c>
      <c r="C41" s="6" t="s">
        <v>82</v>
      </c>
      <c r="D41" s="6" t="n">
        <v>6420</v>
      </c>
      <c r="E41" s="6" t="s">
        <v>92</v>
      </c>
      <c r="F41" s="6" t="n">
        <v>1</v>
      </c>
      <c r="G41" s="6" t="n">
        <v>3</v>
      </c>
      <c r="H41" s="6" t="n">
        <v>9</v>
      </c>
      <c r="I41" s="6" t="n">
        <v>15</v>
      </c>
      <c r="J41" s="6"/>
      <c r="K41" s="6"/>
      <c r="L41" s="6"/>
      <c r="M41" s="6" t="s">
        <v>87</v>
      </c>
      <c r="N41" s="6" t="s">
        <v>21</v>
      </c>
    </row>
    <row r="42" customFormat="false" ht="29.25" hidden="false" customHeight="false" outlineLevel="0" collapsed="false">
      <c r="A42" s="4"/>
      <c r="B42" s="5" t="n">
        <v>50233</v>
      </c>
      <c r="C42" s="5" t="s">
        <v>93</v>
      </c>
      <c r="D42" s="5" t="n">
        <v>1110</v>
      </c>
      <c r="E42" s="5" t="s">
        <v>94</v>
      </c>
      <c r="F42" s="5" t="n">
        <v>4</v>
      </c>
      <c r="G42" s="5" t="n">
        <v>3</v>
      </c>
      <c r="H42" s="5" t="n">
        <v>16</v>
      </c>
      <c r="I42" s="5" t="n">
        <v>25</v>
      </c>
      <c r="J42" s="5" t="s">
        <v>25</v>
      </c>
      <c r="K42" s="5" t="s">
        <v>95</v>
      </c>
      <c r="L42" s="5" t="s">
        <v>96</v>
      </c>
      <c r="M42" s="5" t="s">
        <v>97</v>
      </c>
      <c r="N42" s="5"/>
    </row>
    <row r="43" customFormat="false" ht="29.25" hidden="false" customHeight="false" outlineLevel="0" collapsed="false">
      <c r="A43" s="4"/>
      <c r="B43" s="5" t="n">
        <v>50234</v>
      </c>
      <c r="C43" s="5" t="s">
        <v>93</v>
      </c>
      <c r="D43" s="5" t="n">
        <v>1110</v>
      </c>
      <c r="E43" s="5" t="s">
        <v>94</v>
      </c>
      <c r="F43" s="5" t="n">
        <v>3</v>
      </c>
      <c r="G43" s="5" t="n">
        <v>3</v>
      </c>
      <c r="H43" s="5" t="n">
        <v>20</v>
      </c>
      <c r="I43" s="5" t="n">
        <v>25</v>
      </c>
      <c r="J43" s="5" t="s">
        <v>25</v>
      </c>
      <c r="K43" s="5" t="s">
        <v>67</v>
      </c>
      <c r="L43" s="5" t="s">
        <v>96</v>
      </c>
      <c r="M43" s="5" t="s">
        <v>97</v>
      </c>
      <c r="N43" s="5"/>
    </row>
    <row r="44" customFormat="false" ht="29.25" hidden="false" customHeight="false" outlineLevel="0" collapsed="false">
      <c r="A44" s="4"/>
      <c r="B44" s="5" t="n">
        <v>50235</v>
      </c>
      <c r="C44" s="5" t="s">
        <v>93</v>
      </c>
      <c r="D44" s="5" t="n">
        <v>1112</v>
      </c>
      <c r="E44" s="5" t="s">
        <v>98</v>
      </c>
      <c r="F44" s="5" t="n">
        <v>1</v>
      </c>
      <c r="G44" s="5" t="n">
        <v>1</v>
      </c>
      <c r="H44" s="5" t="n">
        <v>10</v>
      </c>
      <c r="I44" s="5" t="n">
        <v>10</v>
      </c>
      <c r="J44" s="5"/>
      <c r="K44" s="5"/>
      <c r="L44" s="5" t="s">
        <v>99</v>
      </c>
      <c r="M44" s="5" t="s">
        <v>97</v>
      </c>
      <c r="N44" s="5"/>
    </row>
    <row r="45" customFormat="false" ht="29.25" hidden="false" customHeight="false" outlineLevel="0" collapsed="false">
      <c r="A45" s="4"/>
      <c r="B45" s="5" t="n">
        <v>50236</v>
      </c>
      <c r="C45" s="5" t="s">
        <v>93</v>
      </c>
      <c r="D45" s="5" t="n">
        <v>2112</v>
      </c>
      <c r="E45" s="5" t="s">
        <v>98</v>
      </c>
      <c r="F45" s="5" t="n">
        <v>1</v>
      </c>
      <c r="G45" s="5" t="n">
        <v>1</v>
      </c>
      <c r="H45" s="5" t="n">
        <v>10</v>
      </c>
      <c r="I45" s="5" t="n">
        <v>10</v>
      </c>
      <c r="J45" s="5"/>
      <c r="K45" s="5"/>
      <c r="L45" s="5" t="s">
        <v>99</v>
      </c>
      <c r="M45" s="5" t="s">
        <v>97</v>
      </c>
      <c r="N45" s="5"/>
    </row>
    <row r="46" customFormat="false" ht="29.25" hidden="false" customHeight="false" outlineLevel="0" collapsed="false">
      <c r="A46" s="4"/>
      <c r="B46" s="5" t="n">
        <v>50237</v>
      </c>
      <c r="C46" s="5" t="s">
        <v>93</v>
      </c>
      <c r="D46" s="5" t="n">
        <v>3112</v>
      </c>
      <c r="E46" s="5" t="s">
        <v>100</v>
      </c>
      <c r="F46" s="5" t="n">
        <v>1</v>
      </c>
      <c r="G46" s="5" t="n">
        <v>1</v>
      </c>
      <c r="H46" s="5" t="n">
        <v>10</v>
      </c>
      <c r="I46" s="5" t="n">
        <v>10</v>
      </c>
      <c r="J46" s="5"/>
      <c r="K46" s="5"/>
      <c r="L46" s="5" t="s">
        <v>99</v>
      </c>
      <c r="M46" s="5" t="s">
        <v>97</v>
      </c>
      <c r="N46" s="5"/>
    </row>
    <row r="47" customFormat="false" ht="29.25" hidden="false" customHeight="false" outlineLevel="0" collapsed="false">
      <c r="A47" s="2"/>
      <c r="B47" s="6" t="n">
        <v>50264</v>
      </c>
      <c r="C47" s="6" t="s">
        <v>101</v>
      </c>
      <c r="D47" s="6" t="n">
        <v>3100</v>
      </c>
      <c r="E47" s="6" t="s">
        <v>102</v>
      </c>
      <c r="F47" s="6" t="n">
        <v>1</v>
      </c>
      <c r="G47" s="6" t="n">
        <v>3</v>
      </c>
      <c r="H47" s="6" t="n">
        <v>7</v>
      </c>
      <c r="I47" s="6" t="n">
        <v>20</v>
      </c>
      <c r="J47" s="6"/>
      <c r="K47" s="6"/>
      <c r="L47" s="6"/>
      <c r="M47" s="6" t="s">
        <v>85</v>
      </c>
      <c r="N47" s="6" t="s">
        <v>21</v>
      </c>
    </row>
    <row r="48" customFormat="false" ht="29.25" hidden="false" customHeight="false" outlineLevel="0" collapsed="false">
      <c r="A48" s="2" t="s">
        <v>12</v>
      </c>
      <c r="B48" s="3" t="n">
        <v>50341</v>
      </c>
      <c r="C48" s="3" t="s">
        <v>101</v>
      </c>
      <c r="D48" s="3" t="n">
        <v>4200</v>
      </c>
      <c r="E48" s="3" t="s">
        <v>103</v>
      </c>
      <c r="F48" s="3" t="n">
        <v>1</v>
      </c>
      <c r="G48" s="3" t="n">
        <v>3</v>
      </c>
      <c r="H48" s="3" t="n">
        <v>0</v>
      </c>
      <c r="I48" s="3" t="n">
        <v>0</v>
      </c>
      <c r="J48" s="3"/>
      <c r="K48" s="3"/>
      <c r="L48" s="3"/>
      <c r="M48" s="3" t="s">
        <v>85</v>
      </c>
      <c r="N48" s="3"/>
    </row>
    <row r="49" customFormat="false" ht="29.25" hidden="false" customHeight="false" outlineLevel="0" collapsed="false">
      <c r="A49" s="2"/>
      <c r="B49" s="6" t="n">
        <v>50258</v>
      </c>
      <c r="C49" s="6" t="s">
        <v>101</v>
      </c>
      <c r="D49" s="6" t="n">
        <v>4320</v>
      </c>
      <c r="E49" s="6" t="s">
        <v>104</v>
      </c>
      <c r="F49" s="6" t="n">
        <v>4</v>
      </c>
      <c r="G49" s="6" t="n">
        <v>3</v>
      </c>
      <c r="H49" s="6" t="n">
        <v>5</v>
      </c>
      <c r="I49" s="6" t="n">
        <v>20</v>
      </c>
      <c r="J49" s="6"/>
      <c r="K49" s="6"/>
      <c r="L49" s="6"/>
      <c r="M49" s="6" t="s">
        <v>86</v>
      </c>
      <c r="N49" s="6" t="s">
        <v>21</v>
      </c>
    </row>
    <row r="50" customFormat="false" ht="29.25" hidden="false" customHeight="false" outlineLevel="0" collapsed="false">
      <c r="A50" s="2" t="s">
        <v>12</v>
      </c>
      <c r="B50" s="3" t="n">
        <v>50342</v>
      </c>
      <c r="C50" s="3" t="s">
        <v>101</v>
      </c>
      <c r="D50" s="3" t="n">
        <v>4500</v>
      </c>
      <c r="E50" s="3" t="s">
        <v>105</v>
      </c>
      <c r="F50" s="3" t="n">
        <v>1</v>
      </c>
      <c r="G50" s="3" t="n">
        <v>3</v>
      </c>
      <c r="H50" s="3" t="n">
        <v>0</v>
      </c>
      <c r="I50" s="3" t="n">
        <v>1</v>
      </c>
      <c r="J50" s="3"/>
      <c r="K50" s="3"/>
      <c r="L50" s="3"/>
      <c r="M50" s="3" t="s">
        <v>86</v>
      </c>
      <c r="N50" s="3"/>
    </row>
    <row r="51" customFormat="false" ht="29.25" hidden="false" customHeight="false" outlineLevel="0" collapsed="false">
      <c r="A51" s="2" t="s">
        <v>12</v>
      </c>
      <c r="B51" s="3" t="n">
        <v>50257</v>
      </c>
      <c r="C51" s="3" t="s">
        <v>101</v>
      </c>
      <c r="D51" s="3" t="n">
        <v>4820</v>
      </c>
      <c r="E51" s="3" t="s">
        <v>106</v>
      </c>
      <c r="F51" s="3" t="n">
        <v>4</v>
      </c>
      <c r="G51" s="3" t="n">
        <v>3</v>
      </c>
      <c r="H51" s="3" t="n">
        <v>0</v>
      </c>
      <c r="I51" s="3" t="n">
        <v>2</v>
      </c>
      <c r="J51" s="3"/>
      <c r="K51" s="3"/>
      <c r="L51" s="3"/>
      <c r="M51" s="3" t="s">
        <v>86</v>
      </c>
      <c r="N51" s="3"/>
    </row>
    <row r="52" customFormat="false" ht="15" hidden="false" customHeight="false" outlineLevel="0" collapsed="false">
      <c r="A52" s="2" t="s">
        <v>12</v>
      </c>
      <c r="B52" s="3" t="n">
        <v>50268</v>
      </c>
      <c r="C52" s="3" t="s">
        <v>101</v>
      </c>
      <c r="D52" s="3" t="n">
        <v>4930</v>
      </c>
      <c r="E52" s="3" t="s">
        <v>107</v>
      </c>
      <c r="F52" s="3" t="n">
        <v>1</v>
      </c>
      <c r="G52" s="3" t="n">
        <v>3</v>
      </c>
      <c r="H52" s="3" t="n">
        <v>0</v>
      </c>
      <c r="I52" s="3" t="n">
        <v>0</v>
      </c>
      <c r="J52" s="3"/>
      <c r="K52" s="3"/>
      <c r="L52" s="3"/>
      <c r="M52" s="3" t="s">
        <v>85</v>
      </c>
      <c r="N52" s="3"/>
    </row>
    <row r="53" customFormat="false" ht="15" hidden="false" customHeight="false" outlineLevel="0" collapsed="false">
      <c r="A53" s="2" t="s">
        <v>12</v>
      </c>
      <c r="B53" s="3" t="n">
        <v>50269</v>
      </c>
      <c r="C53" s="3" t="s">
        <v>101</v>
      </c>
      <c r="D53" s="3" t="n">
        <v>6930</v>
      </c>
      <c r="E53" s="3" t="s">
        <v>107</v>
      </c>
      <c r="F53" s="3" t="n">
        <v>1</v>
      </c>
      <c r="G53" s="3" t="n">
        <v>3</v>
      </c>
      <c r="H53" s="3" t="n">
        <v>0</v>
      </c>
      <c r="I53" s="3" t="n">
        <v>0</v>
      </c>
      <c r="J53" s="3"/>
      <c r="K53" s="3"/>
      <c r="L53" s="3"/>
      <c r="M53" s="3" t="s">
        <v>85</v>
      </c>
      <c r="N53" s="3"/>
    </row>
    <row r="54" customFormat="false" ht="29.25" hidden="false" customHeight="false" outlineLevel="0" collapsed="false">
      <c r="A54" s="2" t="s">
        <v>12</v>
      </c>
      <c r="B54" s="3" t="n">
        <v>50143</v>
      </c>
      <c r="C54" s="3" t="s">
        <v>108</v>
      </c>
      <c r="D54" s="3" t="n">
        <v>6225</v>
      </c>
      <c r="E54" s="3" t="s">
        <v>109</v>
      </c>
      <c r="F54" s="3" t="n">
        <v>7</v>
      </c>
      <c r="G54" s="3" t="n">
        <v>3</v>
      </c>
      <c r="H54" s="3" t="n">
        <v>0</v>
      </c>
      <c r="I54" s="3" t="n">
        <v>61</v>
      </c>
      <c r="J54" s="3"/>
      <c r="K54" s="3"/>
      <c r="L54" s="3"/>
      <c r="M54" s="3" t="s">
        <v>110</v>
      </c>
      <c r="N54" s="3" t="s">
        <v>21</v>
      </c>
    </row>
    <row r="55" customFormat="false" ht="29.25" hidden="false" customHeight="false" outlineLevel="0" collapsed="false">
      <c r="A55" s="2" t="s">
        <v>12</v>
      </c>
      <c r="B55" s="3" t="n">
        <v>50144</v>
      </c>
      <c r="C55" s="3" t="s">
        <v>108</v>
      </c>
      <c r="D55" s="3" t="n">
        <v>7050</v>
      </c>
      <c r="E55" s="3" t="s">
        <v>111</v>
      </c>
      <c r="F55" s="3" t="n">
        <v>7</v>
      </c>
      <c r="G55" s="3" t="n">
        <v>3</v>
      </c>
      <c r="H55" s="3" t="n">
        <v>0</v>
      </c>
      <c r="I55" s="3" t="n">
        <v>0</v>
      </c>
      <c r="J55" s="3" t="s">
        <v>112</v>
      </c>
      <c r="K55" s="3" t="s">
        <v>113</v>
      </c>
      <c r="L55" s="3" t="s">
        <v>114</v>
      </c>
      <c r="M55" s="3" t="s">
        <v>110</v>
      </c>
      <c r="N55" s="3" t="s">
        <v>115</v>
      </c>
    </row>
    <row r="56" customFormat="false" ht="39" hidden="false" customHeight="false" outlineLevel="0" collapsed="false">
      <c r="A56" s="2" t="s">
        <v>12</v>
      </c>
      <c r="B56" s="3" t="n">
        <v>50154</v>
      </c>
      <c r="C56" s="3" t="s">
        <v>108</v>
      </c>
      <c r="D56" s="3" t="n">
        <v>7800</v>
      </c>
      <c r="E56" s="3" t="s">
        <v>116</v>
      </c>
      <c r="F56" s="3" t="n">
        <v>7</v>
      </c>
      <c r="G56" s="3" t="n">
        <v>3</v>
      </c>
      <c r="H56" s="3" t="n">
        <v>0</v>
      </c>
      <c r="I56" s="3" t="n">
        <v>85</v>
      </c>
      <c r="J56" s="3" t="s">
        <v>117</v>
      </c>
      <c r="K56" s="3" t="s">
        <v>118</v>
      </c>
      <c r="L56" s="3" t="s">
        <v>119</v>
      </c>
      <c r="M56" s="3" t="s">
        <v>120</v>
      </c>
      <c r="N56" s="3"/>
    </row>
    <row r="57" customFormat="false" ht="29.25" hidden="false" customHeight="false" outlineLevel="0" collapsed="false">
      <c r="A57" s="2" t="s">
        <v>12</v>
      </c>
      <c r="B57" s="3" t="n">
        <v>50153</v>
      </c>
      <c r="C57" s="3" t="s">
        <v>108</v>
      </c>
      <c r="D57" s="3" t="n">
        <v>8400</v>
      </c>
      <c r="E57" s="3" t="s">
        <v>121</v>
      </c>
      <c r="F57" s="3" t="n">
        <v>7</v>
      </c>
      <c r="G57" s="3" t="n">
        <v>3</v>
      </c>
      <c r="H57" s="3" t="n">
        <v>0</v>
      </c>
      <c r="I57" s="3" t="n">
        <v>85</v>
      </c>
      <c r="J57" s="3" t="s">
        <v>117</v>
      </c>
      <c r="K57" s="3" t="s">
        <v>113</v>
      </c>
      <c r="L57" s="3" t="s">
        <v>119</v>
      </c>
      <c r="M57" s="3" t="s">
        <v>34</v>
      </c>
      <c r="N57" s="3"/>
    </row>
    <row r="58" customFormat="false" ht="29.25" hidden="false" customHeight="false" outlineLevel="0" collapsed="false">
      <c r="A58" s="2" t="s">
        <v>12</v>
      </c>
      <c r="B58" s="3" t="n">
        <v>50145</v>
      </c>
      <c r="C58" s="3" t="s">
        <v>122</v>
      </c>
      <c r="D58" s="3" t="n">
        <v>6225</v>
      </c>
      <c r="E58" s="3" t="s">
        <v>123</v>
      </c>
      <c r="F58" s="3" t="n">
        <v>7</v>
      </c>
      <c r="G58" s="3" t="n">
        <v>3</v>
      </c>
      <c r="H58" s="3" t="n">
        <v>0</v>
      </c>
      <c r="I58" s="3" t="n">
        <v>7</v>
      </c>
      <c r="J58" s="3"/>
      <c r="K58" s="3"/>
      <c r="L58" s="3"/>
      <c r="M58" s="3" t="s">
        <v>124</v>
      </c>
      <c r="N58" s="3" t="s">
        <v>21</v>
      </c>
    </row>
    <row r="59" customFormat="false" ht="48.75" hidden="false" customHeight="false" outlineLevel="0" collapsed="false">
      <c r="A59" s="2" t="s">
        <v>12</v>
      </c>
      <c r="B59" s="3" t="n">
        <v>50146</v>
      </c>
      <c r="C59" s="3" t="s">
        <v>122</v>
      </c>
      <c r="D59" s="3" t="n">
        <v>6226</v>
      </c>
      <c r="E59" s="3" t="s">
        <v>125</v>
      </c>
      <c r="F59" s="3" t="n">
        <v>7</v>
      </c>
      <c r="G59" s="3" t="n">
        <v>3</v>
      </c>
      <c r="H59" s="3" t="n">
        <v>0</v>
      </c>
      <c r="I59" s="3" t="n">
        <v>12</v>
      </c>
      <c r="J59" s="3"/>
      <c r="K59" s="3"/>
      <c r="L59" s="3"/>
      <c r="M59" s="3" t="s">
        <v>126</v>
      </c>
      <c r="N59" s="3" t="s">
        <v>21</v>
      </c>
    </row>
    <row r="60" customFormat="false" ht="29.25" hidden="false" customHeight="false" outlineLevel="0" collapsed="false">
      <c r="A60" s="2" t="s">
        <v>12</v>
      </c>
      <c r="B60" s="3" t="n">
        <v>50156</v>
      </c>
      <c r="C60" s="3" t="s">
        <v>122</v>
      </c>
      <c r="D60" s="3" t="n">
        <v>7020</v>
      </c>
      <c r="E60" s="3" t="s">
        <v>127</v>
      </c>
      <c r="F60" s="3" t="n">
        <v>7</v>
      </c>
      <c r="G60" s="3" t="n">
        <v>3</v>
      </c>
      <c r="H60" s="3" t="n">
        <v>0</v>
      </c>
      <c r="I60" s="3" t="n">
        <v>19</v>
      </c>
      <c r="J60" s="3" t="s">
        <v>117</v>
      </c>
      <c r="K60" s="3" t="s">
        <v>118</v>
      </c>
      <c r="L60" s="3" t="s">
        <v>128</v>
      </c>
      <c r="M60" s="3" t="s">
        <v>126</v>
      </c>
      <c r="N60" s="3"/>
    </row>
    <row r="61" customFormat="false" ht="29.25" hidden="false" customHeight="false" outlineLevel="0" collapsed="false">
      <c r="A61" s="2" t="s">
        <v>12</v>
      </c>
      <c r="B61" s="3" t="n">
        <v>50155</v>
      </c>
      <c r="C61" s="3" t="s">
        <v>122</v>
      </c>
      <c r="D61" s="3" t="n">
        <v>8740</v>
      </c>
      <c r="E61" s="3" t="s">
        <v>129</v>
      </c>
      <c r="F61" s="3" t="n">
        <v>7</v>
      </c>
      <c r="G61" s="3" t="n">
        <v>3</v>
      </c>
      <c r="H61" s="3" t="n">
        <v>0</v>
      </c>
      <c r="I61" s="3" t="n">
        <v>19</v>
      </c>
      <c r="J61" s="3" t="s">
        <v>117</v>
      </c>
      <c r="K61" s="3" t="s">
        <v>113</v>
      </c>
      <c r="L61" s="3" t="s">
        <v>128</v>
      </c>
      <c r="M61" s="3" t="s">
        <v>124</v>
      </c>
      <c r="N61" s="3"/>
    </row>
    <row r="62" customFormat="false" ht="19.5" hidden="false" customHeight="false" outlineLevel="0" collapsed="false">
      <c r="A62" s="4"/>
      <c r="B62" s="5" t="n">
        <v>50132</v>
      </c>
      <c r="C62" s="5" t="s">
        <v>130</v>
      </c>
      <c r="D62" s="5" t="n">
        <v>3060</v>
      </c>
      <c r="E62" s="5" t="s">
        <v>131</v>
      </c>
      <c r="F62" s="5" t="n">
        <v>4</v>
      </c>
      <c r="G62" s="5" t="n">
        <v>3</v>
      </c>
      <c r="H62" s="5" t="n">
        <v>6</v>
      </c>
      <c r="I62" s="5" t="n">
        <v>25</v>
      </c>
      <c r="J62" s="5" t="s">
        <v>25</v>
      </c>
      <c r="K62" s="5" t="s">
        <v>46</v>
      </c>
      <c r="L62" s="5" t="s">
        <v>128</v>
      </c>
      <c r="M62" s="5" t="s">
        <v>124</v>
      </c>
      <c r="N62" s="5"/>
    </row>
    <row r="63" customFormat="false" ht="29.25" hidden="false" customHeight="false" outlineLevel="0" collapsed="false">
      <c r="A63" s="4"/>
      <c r="B63" s="5" t="n">
        <v>50135</v>
      </c>
      <c r="C63" s="5" t="s">
        <v>130</v>
      </c>
      <c r="D63" s="5" t="n">
        <v>3280</v>
      </c>
      <c r="E63" s="5" t="s">
        <v>132</v>
      </c>
      <c r="F63" s="5" t="n">
        <v>4</v>
      </c>
      <c r="G63" s="5" t="n">
        <v>3</v>
      </c>
      <c r="H63" s="5" t="n">
        <v>2</v>
      </c>
      <c r="I63" s="5" t="n">
        <v>24</v>
      </c>
      <c r="J63" s="5" t="s">
        <v>133</v>
      </c>
      <c r="K63" s="5" t="s">
        <v>46</v>
      </c>
      <c r="L63" s="5" t="s">
        <v>134</v>
      </c>
      <c r="M63" s="5" t="s">
        <v>34</v>
      </c>
      <c r="N63" s="5" t="s">
        <v>135</v>
      </c>
    </row>
    <row r="64" customFormat="false" ht="19.5" hidden="false" customHeight="false" outlineLevel="0" collapsed="false">
      <c r="A64" s="4"/>
      <c r="B64" s="5" t="n">
        <v>50138</v>
      </c>
      <c r="C64" s="5" t="s">
        <v>130</v>
      </c>
      <c r="D64" s="5" t="n">
        <v>3280</v>
      </c>
      <c r="E64" s="5" t="s">
        <v>136</v>
      </c>
      <c r="F64" s="5" t="n">
        <v>2</v>
      </c>
      <c r="G64" s="5" t="n">
        <v>3</v>
      </c>
      <c r="H64" s="5" t="n">
        <v>1</v>
      </c>
      <c r="I64" s="5" t="n">
        <v>30</v>
      </c>
      <c r="J64" s="5" t="s">
        <v>25</v>
      </c>
      <c r="K64" s="5" t="s">
        <v>67</v>
      </c>
      <c r="L64" s="5" t="s">
        <v>137</v>
      </c>
      <c r="M64" s="5" t="s">
        <v>34</v>
      </c>
      <c r="N64" s="5"/>
    </row>
    <row r="65" customFormat="false" ht="29.25" hidden="false" customHeight="false" outlineLevel="0" collapsed="false">
      <c r="A65" s="4"/>
      <c r="B65" s="5" t="n">
        <v>50139</v>
      </c>
      <c r="C65" s="5" t="s">
        <v>138</v>
      </c>
      <c r="D65" s="5" t="n">
        <v>3000</v>
      </c>
      <c r="E65" s="5" t="s">
        <v>139</v>
      </c>
      <c r="F65" s="5" t="n">
        <v>2</v>
      </c>
      <c r="G65" s="5" t="n">
        <v>3</v>
      </c>
      <c r="H65" s="5" t="n">
        <v>20</v>
      </c>
      <c r="I65" s="5" t="n">
        <v>25</v>
      </c>
      <c r="J65" s="5" t="s">
        <v>25</v>
      </c>
      <c r="K65" s="5" t="s">
        <v>72</v>
      </c>
      <c r="L65" s="5" t="s">
        <v>140</v>
      </c>
      <c r="M65" s="5" t="s">
        <v>141</v>
      </c>
      <c r="N65" s="5"/>
    </row>
    <row r="66" customFormat="false" ht="29.25" hidden="false" customHeight="false" outlineLevel="0" collapsed="false">
      <c r="A66" s="4"/>
      <c r="B66" s="5" t="n">
        <v>50140</v>
      </c>
      <c r="C66" s="5" t="s">
        <v>138</v>
      </c>
      <c r="D66" s="5" t="n">
        <v>4051</v>
      </c>
      <c r="E66" s="5" t="s">
        <v>142</v>
      </c>
      <c r="F66" s="5" t="n">
        <v>2</v>
      </c>
      <c r="G66" s="5" t="n">
        <v>3</v>
      </c>
      <c r="H66" s="5" t="n">
        <v>17</v>
      </c>
      <c r="I66" s="5" t="n">
        <v>20</v>
      </c>
      <c r="J66" s="5" t="s">
        <v>25</v>
      </c>
      <c r="K66" s="5" t="s">
        <v>26</v>
      </c>
      <c r="L66" s="5" t="s">
        <v>140</v>
      </c>
      <c r="M66" s="5" t="s">
        <v>141</v>
      </c>
      <c r="N66" s="5"/>
    </row>
    <row r="67" customFormat="false" ht="29.25" hidden="false" customHeight="false" outlineLevel="0" collapsed="false">
      <c r="A67" s="2" t="s">
        <v>12</v>
      </c>
      <c r="B67" s="3" t="n">
        <v>50148</v>
      </c>
      <c r="C67" s="3" t="s">
        <v>138</v>
      </c>
      <c r="D67" s="3" t="n">
        <v>6225</v>
      </c>
      <c r="E67" s="3" t="s">
        <v>143</v>
      </c>
      <c r="F67" s="3" t="n">
        <v>7</v>
      </c>
      <c r="G67" s="3" t="n">
        <v>3</v>
      </c>
      <c r="H67" s="3" t="n">
        <v>0</v>
      </c>
      <c r="I67" s="3" t="n">
        <v>12</v>
      </c>
      <c r="J67" s="3"/>
      <c r="K67" s="3"/>
      <c r="L67" s="3"/>
      <c r="M67" s="3" t="s">
        <v>144</v>
      </c>
      <c r="N67" s="3" t="s">
        <v>21</v>
      </c>
    </row>
    <row r="68" customFormat="false" ht="39" hidden="false" customHeight="false" outlineLevel="0" collapsed="false">
      <c r="A68" s="2" t="s">
        <v>12</v>
      </c>
      <c r="B68" s="3" t="n">
        <v>50147</v>
      </c>
      <c r="C68" s="3" t="s">
        <v>138</v>
      </c>
      <c r="D68" s="3" t="n">
        <v>7050</v>
      </c>
      <c r="E68" s="3" t="s">
        <v>145</v>
      </c>
      <c r="F68" s="3" t="n">
        <v>7</v>
      </c>
      <c r="G68" s="3" t="n">
        <v>3</v>
      </c>
      <c r="H68" s="3" t="n">
        <v>0</v>
      </c>
      <c r="I68" s="3" t="n">
        <v>0</v>
      </c>
      <c r="J68" s="3" t="s">
        <v>112</v>
      </c>
      <c r="K68" s="3" t="s">
        <v>113</v>
      </c>
      <c r="L68" s="3" t="s">
        <v>146</v>
      </c>
      <c r="M68" s="3" t="s">
        <v>34</v>
      </c>
      <c r="N68" s="3"/>
    </row>
    <row r="69" customFormat="false" ht="29.25" hidden="false" customHeight="false" outlineLevel="0" collapsed="false">
      <c r="A69" s="4"/>
      <c r="B69" s="5" t="n">
        <v>50133</v>
      </c>
      <c r="C69" s="5" t="s">
        <v>147</v>
      </c>
      <c r="D69" s="5" t="n">
        <v>2110</v>
      </c>
      <c r="E69" s="5" t="s">
        <v>148</v>
      </c>
      <c r="F69" s="5" t="n">
        <v>4</v>
      </c>
      <c r="G69" s="5" t="n">
        <v>3</v>
      </c>
      <c r="H69" s="5" t="n">
        <v>24</v>
      </c>
      <c r="I69" s="5" t="n">
        <v>25</v>
      </c>
      <c r="J69" s="5" t="s">
        <v>25</v>
      </c>
      <c r="K69" s="5" t="s">
        <v>149</v>
      </c>
      <c r="L69" s="5" t="s">
        <v>128</v>
      </c>
      <c r="M69" s="5" t="s">
        <v>150</v>
      </c>
      <c r="N69" s="5"/>
    </row>
    <row r="70" customFormat="false" ht="29.25" hidden="false" customHeight="false" outlineLevel="0" collapsed="false">
      <c r="A70" s="4"/>
      <c r="B70" s="5" t="n">
        <v>50141</v>
      </c>
      <c r="C70" s="5" t="s">
        <v>147</v>
      </c>
      <c r="D70" s="5" t="n">
        <v>2120</v>
      </c>
      <c r="E70" s="5" t="s">
        <v>151</v>
      </c>
      <c r="F70" s="5" t="n">
        <v>2</v>
      </c>
      <c r="G70" s="5" t="n">
        <v>3</v>
      </c>
      <c r="H70" s="5" t="n">
        <v>22</v>
      </c>
      <c r="I70" s="5" t="n">
        <v>25</v>
      </c>
      <c r="J70" s="5" t="s">
        <v>25</v>
      </c>
      <c r="K70" s="5" t="s">
        <v>26</v>
      </c>
      <c r="L70" s="5" t="s">
        <v>152</v>
      </c>
      <c r="M70" s="5" t="s">
        <v>150</v>
      </c>
      <c r="N70" s="5"/>
    </row>
    <row r="71" customFormat="false" ht="29.25" hidden="false" customHeight="false" outlineLevel="0" collapsed="false">
      <c r="A71" s="4"/>
      <c r="B71" s="5" t="n">
        <v>50142</v>
      </c>
      <c r="C71" s="5" t="s">
        <v>147</v>
      </c>
      <c r="D71" s="5" t="n">
        <v>2130</v>
      </c>
      <c r="E71" s="5" t="s">
        <v>153</v>
      </c>
      <c r="F71" s="5" t="n">
        <v>2</v>
      </c>
      <c r="G71" s="5" t="n">
        <v>3</v>
      </c>
      <c r="H71" s="5" t="n">
        <v>21</v>
      </c>
      <c r="I71" s="5" t="n">
        <v>25</v>
      </c>
      <c r="J71" s="5" t="s">
        <v>25</v>
      </c>
      <c r="K71" s="5" t="s">
        <v>67</v>
      </c>
      <c r="L71" s="5" t="s">
        <v>152</v>
      </c>
      <c r="M71" s="5" t="s">
        <v>150</v>
      </c>
      <c r="N71" s="5"/>
    </row>
    <row r="72" customFormat="false" ht="29.25" hidden="false" customHeight="false" outlineLevel="0" collapsed="false">
      <c r="A72" s="4"/>
      <c r="B72" s="5" t="n">
        <v>50136</v>
      </c>
      <c r="C72" s="5" t="s">
        <v>147</v>
      </c>
      <c r="D72" s="5" t="n">
        <v>3200</v>
      </c>
      <c r="E72" s="5" t="s">
        <v>154</v>
      </c>
      <c r="F72" s="5" t="n">
        <v>4</v>
      </c>
      <c r="G72" s="5" t="n">
        <v>3</v>
      </c>
      <c r="H72" s="5" t="n">
        <v>3</v>
      </c>
      <c r="I72" s="5" t="n">
        <v>25</v>
      </c>
      <c r="J72" s="5" t="s">
        <v>155</v>
      </c>
      <c r="K72" s="5" t="s">
        <v>46</v>
      </c>
      <c r="L72" s="5" t="s">
        <v>134</v>
      </c>
      <c r="M72" s="5" t="s">
        <v>156</v>
      </c>
      <c r="N72" s="5" t="s">
        <v>135</v>
      </c>
    </row>
    <row r="73" customFormat="false" ht="29.25" hidden="false" customHeight="false" outlineLevel="0" collapsed="false">
      <c r="A73" s="4"/>
      <c r="B73" s="5" t="n">
        <v>50134</v>
      </c>
      <c r="C73" s="5" t="s">
        <v>147</v>
      </c>
      <c r="D73" s="5" t="n">
        <v>3330</v>
      </c>
      <c r="E73" s="5" t="s">
        <v>157</v>
      </c>
      <c r="F73" s="5" t="n">
        <v>4</v>
      </c>
      <c r="G73" s="5" t="n">
        <v>3</v>
      </c>
      <c r="H73" s="5" t="n">
        <v>10</v>
      </c>
      <c r="I73" s="5" t="n">
        <v>25</v>
      </c>
      <c r="J73" s="5" t="s">
        <v>25</v>
      </c>
      <c r="K73" s="5" t="s">
        <v>149</v>
      </c>
      <c r="L73" s="5" t="s">
        <v>146</v>
      </c>
      <c r="M73" s="5" t="s">
        <v>158</v>
      </c>
      <c r="N73" s="5"/>
    </row>
    <row r="74" customFormat="false" ht="39" hidden="false" customHeight="false" outlineLevel="0" collapsed="false">
      <c r="A74" s="2" t="s">
        <v>12</v>
      </c>
      <c r="B74" s="3" t="n">
        <v>50149</v>
      </c>
      <c r="C74" s="3" t="s">
        <v>147</v>
      </c>
      <c r="D74" s="3" t="n">
        <v>7040</v>
      </c>
      <c r="E74" s="3" t="s">
        <v>159</v>
      </c>
      <c r="F74" s="3" t="n">
        <v>7</v>
      </c>
      <c r="G74" s="3" t="n">
        <v>3</v>
      </c>
      <c r="H74" s="3" t="n">
        <v>0</v>
      </c>
      <c r="I74" s="3" t="n">
        <v>92</v>
      </c>
      <c r="J74" s="3" t="s">
        <v>112</v>
      </c>
      <c r="K74" s="3" t="s">
        <v>113</v>
      </c>
      <c r="L74" s="3" t="s">
        <v>160</v>
      </c>
      <c r="M74" s="3" t="s">
        <v>144</v>
      </c>
      <c r="N74" s="3" t="s">
        <v>115</v>
      </c>
    </row>
    <row r="75" customFormat="false" ht="29.25" hidden="false" customHeight="false" outlineLevel="0" collapsed="false">
      <c r="A75" s="2" t="s">
        <v>12</v>
      </c>
      <c r="B75" s="3" t="n">
        <v>50152</v>
      </c>
      <c r="C75" s="3" t="s">
        <v>147</v>
      </c>
      <c r="D75" s="3" t="n">
        <v>7400</v>
      </c>
      <c r="E75" s="3" t="s">
        <v>161</v>
      </c>
      <c r="F75" s="3" t="n">
        <v>7</v>
      </c>
      <c r="G75" s="3" t="n">
        <v>3</v>
      </c>
      <c r="H75" s="3" t="n">
        <v>0</v>
      </c>
      <c r="I75" s="3" t="n">
        <v>0</v>
      </c>
      <c r="J75" s="3"/>
      <c r="K75" s="3"/>
      <c r="L75" s="3"/>
      <c r="M75" s="3" t="s">
        <v>162</v>
      </c>
      <c r="N75" s="3" t="s">
        <v>21</v>
      </c>
    </row>
    <row r="76" customFormat="false" ht="29.25" hidden="false" customHeight="false" outlineLevel="0" collapsed="false">
      <c r="A76" s="2" t="s">
        <v>12</v>
      </c>
      <c r="B76" s="3" t="n">
        <v>50151</v>
      </c>
      <c r="C76" s="3" t="s">
        <v>147</v>
      </c>
      <c r="D76" s="3" t="n">
        <v>7520</v>
      </c>
      <c r="E76" s="3" t="s">
        <v>163</v>
      </c>
      <c r="F76" s="3" t="n">
        <v>7</v>
      </c>
      <c r="G76" s="3" t="n">
        <v>3</v>
      </c>
      <c r="H76" s="3" t="n">
        <v>0</v>
      </c>
      <c r="I76" s="3" t="n">
        <v>0</v>
      </c>
      <c r="J76" s="3" t="s">
        <v>112</v>
      </c>
      <c r="K76" s="3" t="s">
        <v>118</v>
      </c>
      <c r="L76" s="3" t="s">
        <v>114</v>
      </c>
      <c r="M76" s="3" t="s">
        <v>34</v>
      </c>
      <c r="N76" s="3" t="s">
        <v>115</v>
      </c>
    </row>
    <row r="77" customFormat="false" ht="39" hidden="false" customHeight="false" outlineLevel="0" collapsed="false">
      <c r="A77" s="2" t="s">
        <v>12</v>
      </c>
      <c r="B77" s="3" t="n">
        <v>50150</v>
      </c>
      <c r="C77" s="3" t="s">
        <v>147</v>
      </c>
      <c r="D77" s="3" t="n">
        <v>7800</v>
      </c>
      <c r="E77" s="3" t="s">
        <v>164</v>
      </c>
      <c r="F77" s="3" t="n">
        <v>7</v>
      </c>
      <c r="G77" s="3" t="n">
        <v>3</v>
      </c>
      <c r="H77" s="3" t="n">
        <v>0</v>
      </c>
      <c r="I77" s="3" t="n">
        <v>92</v>
      </c>
      <c r="J77" s="3" t="s">
        <v>112</v>
      </c>
      <c r="K77" s="3" t="s">
        <v>118</v>
      </c>
      <c r="L77" s="3" t="s">
        <v>160</v>
      </c>
      <c r="M77" s="3" t="s">
        <v>110</v>
      </c>
      <c r="N77" s="3" t="s">
        <v>115</v>
      </c>
    </row>
    <row r="78" customFormat="false" ht="39" hidden="false" customHeight="false" outlineLevel="0" collapsed="false">
      <c r="A78" s="2" t="s">
        <v>12</v>
      </c>
      <c r="B78" s="3" t="n">
        <v>50157</v>
      </c>
      <c r="C78" s="3" t="s">
        <v>147</v>
      </c>
      <c r="D78" s="3" t="n">
        <v>8440</v>
      </c>
      <c r="E78" s="3" t="s">
        <v>165</v>
      </c>
      <c r="F78" s="3" t="n">
        <v>3</v>
      </c>
      <c r="G78" s="3" t="n">
        <v>1</v>
      </c>
      <c r="H78" s="3" t="n">
        <v>0</v>
      </c>
      <c r="I78" s="3" t="n">
        <v>104</v>
      </c>
      <c r="J78" s="3"/>
      <c r="K78" s="3"/>
      <c r="L78" s="3"/>
      <c r="M78" s="3" t="s">
        <v>120</v>
      </c>
      <c r="N78" s="3" t="s">
        <v>21</v>
      </c>
    </row>
    <row r="79" customFormat="false" ht="29.25" hidden="false" customHeight="false" outlineLevel="0" collapsed="false">
      <c r="A79" s="2" t="s">
        <v>12</v>
      </c>
      <c r="B79" s="3" t="n">
        <v>50158</v>
      </c>
      <c r="C79" s="3" t="s">
        <v>147</v>
      </c>
      <c r="D79" s="3" t="n">
        <v>8520</v>
      </c>
      <c r="E79" s="3" t="s">
        <v>166</v>
      </c>
      <c r="F79" s="3" t="n">
        <v>3</v>
      </c>
      <c r="G79" s="3" t="n">
        <v>3</v>
      </c>
      <c r="H79" s="3" t="n">
        <v>0</v>
      </c>
      <c r="I79" s="3" t="n">
        <v>0</v>
      </c>
      <c r="J79" s="3"/>
      <c r="K79" s="3"/>
      <c r="L79" s="3"/>
      <c r="M79" s="3" t="s">
        <v>162</v>
      </c>
      <c r="N79" s="3" t="s">
        <v>21</v>
      </c>
    </row>
    <row r="80" customFormat="false" ht="29.25" hidden="false" customHeight="false" outlineLevel="0" collapsed="false">
      <c r="A80" s="2" t="s">
        <v>12</v>
      </c>
      <c r="B80" s="3" t="n">
        <v>50159</v>
      </c>
      <c r="C80" s="3" t="s">
        <v>147</v>
      </c>
      <c r="D80" s="3" t="n">
        <v>8640</v>
      </c>
      <c r="E80" s="3" t="s">
        <v>167</v>
      </c>
      <c r="F80" s="3" t="n">
        <v>3</v>
      </c>
      <c r="G80" s="3" t="n">
        <v>3</v>
      </c>
      <c r="H80" s="3" t="n">
        <v>0</v>
      </c>
      <c r="I80" s="3" t="n">
        <v>0</v>
      </c>
      <c r="J80" s="3"/>
      <c r="K80" s="3"/>
      <c r="L80" s="3"/>
      <c r="M80" s="3" t="s">
        <v>144</v>
      </c>
      <c r="N80" s="3" t="s">
        <v>21</v>
      </c>
    </row>
    <row r="81" customFormat="false" ht="19.5" hidden="false" customHeight="false" outlineLevel="0" collapsed="false">
      <c r="A81" s="2"/>
      <c r="B81" s="6" t="n">
        <v>50289</v>
      </c>
      <c r="C81" s="6" t="s">
        <v>168</v>
      </c>
      <c r="D81" s="6" t="n">
        <v>1101</v>
      </c>
      <c r="E81" s="6" t="s">
        <v>169</v>
      </c>
      <c r="F81" s="6" t="n">
        <v>3</v>
      </c>
      <c r="G81" s="6" t="n">
        <v>3</v>
      </c>
      <c r="H81" s="6" t="n">
        <v>17</v>
      </c>
      <c r="I81" s="6" t="n">
        <v>22</v>
      </c>
      <c r="J81" s="6"/>
      <c r="K81" s="6"/>
      <c r="L81" s="6"/>
      <c r="M81" s="6" t="s">
        <v>170</v>
      </c>
      <c r="N81" s="6" t="s">
        <v>21</v>
      </c>
    </row>
    <row r="82" customFormat="false" ht="19.5" hidden="false" customHeight="false" outlineLevel="0" collapsed="false">
      <c r="A82" s="4"/>
      <c r="B82" s="5" t="n">
        <v>50292</v>
      </c>
      <c r="C82" s="5" t="s">
        <v>168</v>
      </c>
      <c r="D82" s="5" t="n">
        <v>1101</v>
      </c>
      <c r="E82" s="5" t="s">
        <v>169</v>
      </c>
      <c r="F82" s="5" t="n">
        <v>1</v>
      </c>
      <c r="G82" s="5" t="n">
        <v>3</v>
      </c>
      <c r="H82" s="5" t="n">
        <v>19</v>
      </c>
      <c r="I82" s="5" t="n">
        <v>22</v>
      </c>
      <c r="J82" s="5" t="s">
        <v>25</v>
      </c>
      <c r="K82" s="5" t="s">
        <v>171</v>
      </c>
      <c r="L82" s="5" t="s">
        <v>172</v>
      </c>
      <c r="M82" s="5" t="s">
        <v>173</v>
      </c>
      <c r="N82" s="5"/>
    </row>
    <row r="83" customFormat="false" ht="19.5" hidden="false" customHeight="false" outlineLevel="0" collapsed="false">
      <c r="A83" s="2" t="s">
        <v>12</v>
      </c>
      <c r="B83" s="3" t="n">
        <v>50290</v>
      </c>
      <c r="C83" s="3" t="s">
        <v>168</v>
      </c>
      <c r="D83" s="3" t="n">
        <v>1102</v>
      </c>
      <c r="E83" s="3" t="s">
        <v>174</v>
      </c>
      <c r="F83" s="3" t="n">
        <v>3</v>
      </c>
      <c r="G83" s="3" t="n">
        <v>3</v>
      </c>
      <c r="H83" s="3" t="n">
        <v>0</v>
      </c>
      <c r="I83" s="3" t="n">
        <v>22</v>
      </c>
      <c r="J83" s="3"/>
      <c r="K83" s="3"/>
      <c r="L83" s="3"/>
      <c r="M83" s="3" t="s">
        <v>170</v>
      </c>
      <c r="N83" s="3" t="s">
        <v>21</v>
      </c>
    </row>
    <row r="84" customFormat="false" ht="19.5" hidden="false" customHeight="false" outlineLevel="0" collapsed="false">
      <c r="A84" s="2"/>
      <c r="B84" s="6" t="n">
        <v>50294</v>
      </c>
      <c r="C84" s="6" t="s">
        <v>168</v>
      </c>
      <c r="D84" s="6" t="n">
        <v>2111</v>
      </c>
      <c r="E84" s="6" t="s">
        <v>175</v>
      </c>
      <c r="F84" s="6" t="n">
        <v>1</v>
      </c>
      <c r="G84" s="6" t="n">
        <v>3</v>
      </c>
      <c r="H84" s="6" t="n">
        <v>16</v>
      </c>
      <c r="I84" s="6" t="n">
        <v>30</v>
      </c>
      <c r="J84" s="6"/>
      <c r="K84" s="6"/>
      <c r="L84" s="6"/>
      <c r="M84" s="6" t="s">
        <v>176</v>
      </c>
      <c r="N84" s="6" t="s">
        <v>21</v>
      </c>
    </row>
    <row r="85" customFormat="false" ht="19.5" hidden="false" customHeight="false" outlineLevel="0" collapsed="false">
      <c r="A85" s="2"/>
      <c r="B85" s="6" t="n">
        <v>50291</v>
      </c>
      <c r="C85" s="6" t="s">
        <v>168</v>
      </c>
      <c r="D85" s="6" t="n">
        <v>2131</v>
      </c>
      <c r="E85" s="6" t="s">
        <v>177</v>
      </c>
      <c r="F85" s="6" t="n">
        <v>3</v>
      </c>
      <c r="G85" s="6" t="n">
        <v>3</v>
      </c>
      <c r="H85" s="6" t="n">
        <v>19</v>
      </c>
      <c r="I85" s="6" t="n">
        <v>30</v>
      </c>
      <c r="J85" s="6"/>
      <c r="K85" s="6"/>
      <c r="L85" s="6"/>
      <c r="M85" s="6" t="s">
        <v>178</v>
      </c>
      <c r="N85" s="6" t="s">
        <v>21</v>
      </c>
    </row>
    <row r="86" customFormat="false" ht="19.5" hidden="false" customHeight="false" outlineLevel="0" collapsed="false">
      <c r="A86" s="2"/>
      <c r="B86" s="6" t="n">
        <v>50285</v>
      </c>
      <c r="C86" s="6" t="s">
        <v>168</v>
      </c>
      <c r="D86" s="6" t="n">
        <v>2132</v>
      </c>
      <c r="E86" s="6" t="s">
        <v>179</v>
      </c>
      <c r="F86" s="6" t="n">
        <v>4</v>
      </c>
      <c r="G86" s="6" t="n">
        <v>3</v>
      </c>
      <c r="H86" s="6" t="n">
        <v>18</v>
      </c>
      <c r="I86" s="6" t="n">
        <v>30</v>
      </c>
      <c r="J86" s="6"/>
      <c r="K86" s="6"/>
      <c r="L86" s="6"/>
      <c r="M86" s="6" t="s">
        <v>180</v>
      </c>
      <c r="N86" s="6" t="s">
        <v>21</v>
      </c>
    </row>
    <row r="87" customFormat="false" ht="19.5" hidden="false" customHeight="false" outlineLevel="0" collapsed="false">
      <c r="A87" s="2" t="s">
        <v>12</v>
      </c>
      <c r="B87" s="3" t="n">
        <v>50324</v>
      </c>
      <c r="C87" s="3" t="s">
        <v>168</v>
      </c>
      <c r="D87" s="3" t="n">
        <v>4025</v>
      </c>
      <c r="E87" s="3" t="s">
        <v>181</v>
      </c>
      <c r="F87" s="3" t="n">
        <v>2</v>
      </c>
      <c r="G87" s="3" t="n">
        <v>3</v>
      </c>
      <c r="H87" s="3" t="n">
        <v>0</v>
      </c>
      <c r="I87" s="3" t="n">
        <v>1</v>
      </c>
      <c r="J87" s="3"/>
      <c r="K87" s="3"/>
      <c r="L87" s="3"/>
      <c r="M87" s="3" t="s">
        <v>182</v>
      </c>
      <c r="N87" s="3"/>
    </row>
    <row r="88" customFormat="false" ht="29.25" hidden="false" customHeight="false" outlineLevel="0" collapsed="false">
      <c r="A88" s="2"/>
      <c r="B88" s="6" t="n">
        <v>50286</v>
      </c>
      <c r="C88" s="6" t="s">
        <v>168</v>
      </c>
      <c r="D88" s="6" t="n">
        <v>4930</v>
      </c>
      <c r="E88" s="6" t="s">
        <v>183</v>
      </c>
      <c r="F88" s="6" t="n">
        <v>4</v>
      </c>
      <c r="G88" s="6" t="n">
        <v>3</v>
      </c>
      <c r="H88" s="6" t="n">
        <v>19</v>
      </c>
      <c r="I88" s="6" t="n">
        <v>20</v>
      </c>
      <c r="J88" s="6"/>
      <c r="K88" s="6"/>
      <c r="L88" s="6"/>
      <c r="M88" s="6" t="s">
        <v>180</v>
      </c>
      <c r="N88" s="6" t="s">
        <v>21</v>
      </c>
    </row>
    <row r="89" customFormat="false" ht="19.5" hidden="false" customHeight="false" outlineLevel="0" collapsed="false">
      <c r="A89" s="2"/>
      <c r="B89" s="6" t="n">
        <v>50293</v>
      </c>
      <c r="C89" s="6" t="s">
        <v>168</v>
      </c>
      <c r="D89" s="6" t="n">
        <v>4940</v>
      </c>
      <c r="E89" s="6" t="s">
        <v>184</v>
      </c>
      <c r="F89" s="6" t="n">
        <v>1</v>
      </c>
      <c r="G89" s="6" t="n">
        <v>3</v>
      </c>
      <c r="H89" s="6" t="n">
        <v>13</v>
      </c>
      <c r="I89" s="6" t="n">
        <v>20</v>
      </c>
      <c r="J89" s="6"/>
      <c r="K89" s="6"/>
      <c r="L89" s="6"/>
      <c r="M89" s="6" t="s">
        <v>176</v>
      </c>
      <c r="N89" s="6" t="s">
        <v>21</v>
      </c>
    </row>
    <row r="90" customFormat="false" ht="29.25" hidden="false" customHeight="false" outlineLevel="0" collapsed="false">
      <c r="A90" s="4"/>
      <c r="B90" s="5" t="n">
        <v>50295</v>
      </c>
      <c r="C90" s="5" t="s">
        <v>168</v>
      </c>
      <c r="D90" s="5" t="n">
        <v>5215</v>
      </c>
      <c r="E90" s="5" t="s">
        <v>185</v>
      </c>
      <c r="F90" s="5" t="n">
        <v>7</v>
      </c>
      <c r="G90" s="5" t="n">
        <v>3</v>
      </c>
      <c r="H90" s="5" t="n">
        <v>20</v>
      </c>
      <c r="I90" s="5" t="n">
        <v>20</v>
      </c>
      <c r="J90" s="5" t="s">
        <v>112</v>
      </c>
      <c r="K90" s="5" t="s">
        <v>113</v>
      </c>
      <c r="L90" s="5" t="s">
        <v>186</v>
      </c>
      <c r="M90" s="5" t="s">
        <v>182</v>
      </c>
      <c r="N90" s="5"/>
    </row>
    <row r="91" customFormat="false" ht="29.25" hidden="false" customHeight="false" outlineLevel="0" collapsed="false">
      <c r="A91" s="2"/>
      <c r="B91" s="6" t="n">
        <v>50298</v>
      </c>
      <c r="C91" s="6" t="s">
        <v>168</v>
      </c>
      <c r="D91" s="6" t="n">
        <v>6350</v>
      </c>
      <c r="E91" s="6" t="s">
        <v>187</v>
      </c>
      <c r="F91" s="6" t="n">
        <v>2</v>
      </c>
      <c r="G91" s="6" t="n">
        <v>3</v>
      </c>
      <c r="H91" s="6" t="n">
        <v>20</v>
      </c>
      <c r="I91" s="6" t="n">
        <v>20</v>
      </c>
      <c r="J91" s="6"/>
      <c r="K91" s="6"/>
      <c r="L91" s="6"/>
      <c r="M91" s="6" t="s">
        <v>188</v>
      </c>
      <c r="N91" s="6" t="s">
        <v>21</v>
      </c>
    </row>
    <row r="92" customFormat="false" ht="29.25" hidden="false" customHeight="false" outlineLevel="0" collapsed="false">
      <c r="A92" s="2"/>
      <c r="B92" s="6" t="n">
        <v>50297</v>
      </c>
      <c r="C92" s="6" t="s">
        <v>168</v>
      </c>
      <c r="D92" s="6" t="n">
        <v>6400</v>
      </c>
      <c r="E92" s="6" t="s">
        <v>189</v>
      </c>
      <c r="F92" s="6" t="n">
        <v>3</v>
      </c>
      <c r="G92" s="6" t="n">
        <v>3</v>
      </c>
      <c r="H92" s="6" t="n">
        <v>19</v>
      </c>
      <c r="I92" s="6" t="n">
        <v>20</v>
      </c>
      <c r="J92" s="6"/>
      <c r="K92" s="6"/>
      <c r="L92" s="6"/>
      <c r="M92" s="6" t="s">
        <v>188</v>
      </c>
      <c r="N92" s="6" t="s">
        <v>21</v>
      </c>
    </row>
    <row r="93" customFormat="false" ht="19.5" hidden="false" customHeight="false" outlineLevel="0" collapsed="false">
      <c r="A93" s="2" t="s">
        <v>12</v>
      </c>
      <c r="B93" s="3" t="n">
        <v>50336</v>
      </c>
      <c r="C93" s="3" t="s">
        <v>168</v>
      </c>
      <c r="D93" s="3" t="n">
        <v>7000</v>
      </c>
      <c r="E93" s="3" t="s">
        <v>190</v>
      </c>
      <c r="F93" s="3" t="n">
        <v>2</v>
      </c>
      <c r="G93" s="3" t="n">
        <v>3</v>
      </c>
      <c r="H93" s="3" t="n">
        <v>0</v>
      </c>
      <c r="I93" s="3" t="n">
        <v>1</v>
      </c>
      <c r="J93" s="3"/>
      <c r="K93" s="3"/>
      <c r="L93" s="3"/>
      <c r="M93" s="3" t="s">
        <v>182</v>
      </c>
      <c r="N93" s="3" t="s">
        <v>21</v>
      </c>
    </row>
    <row r="94" customFormat="false" ht="29.25" hidden="false" customHeight="false" outlineLevel="0" collapsed="false">
      <c r="A94" s="2" t="s">
        <v>12</v>
      </c>
      <c r="B94" s="3" t="n">
        <v>50003</v>
      </c>
      <c r="C94" s="3" t="s">
        <v>191</v>
      </c>
      <c r="D94" s="3" t="n">
        <v>1100</v>
      </c>
      <c r="E94" s="3" t="s">
        <v>192</v>
      </c>
      <c r="F94" s="3" t="n">
        <v>2</v>
      </c>
      <c r="G94" s="3" t="n">
        <v>3</v>
      </c>
      <c r="H94" s="3" t="n">
        <v>0</v>
      </c>
      <c r="I94" s="3" t="n">
        <v>40</v>
      </c>
      <c r="J94" s="3"/>
      <c r="K94" s="3"/>
      <c r="L94" s="3"/>
      <c r="M94" s="3" t="s">
        <v>193</v>
      </c>
      <c r="N94" s="3" t="s">
        <v>21</v>
      </c>
    </row>
    <row r="95" customFormat="false" ht="19.5" hidden="false" customHeight="false" outlineLevel="0" collapsed="false">
      <c r="A95" s="4"/>
      <c r="B95" s="5" t="n">
        <v>50314</v>
      </c>
      <c r="C95" s="5" t="s">
        <v>194</v>
      </c>
      <c r="D95" s="5" t="n">
        <v>300</v>
      </c>
      <c r="E95" s="5" t="s">
        <v>195</v>
      </c>
      <c r="F95" s="5" t="n">
        <v>1</v>
      </c>
      <c r="G95" s="5" t="n">
        <v>2</v>
      </c>
      <c r="H95" s="5" t="n">
        <v>10</v>
      </c>
      <c r="I95" s="5" t="n">
        <v>10</v>
      </c>
      <c r="J95" s="5" t="s">
        <v>196</v>
      </c>
      <c r="K95" s="5" t="s">
        <v>197</v>
      </c>
      <c r="L95" s="5" t="s">
        <v>198</v>
      </c>
      <c r="M95" s="5" t="s">
        <v>199</v>
      </c>
      <c r="N95" s="5"/>
    </row>
    <row r="96" customFormat="false" ht="29.25" hidden="false" customHeight="false" outlineLevel="0" collapsed="false">
      <c r="A96" s="4"/>
      <c r="B96" s="5" t="n">
        <v>50318</v>
      </c>
      <c r="C96" s="5" t="s">
        <v>194</v>
      </c>
      <c r="D96" s="5" t="n">
        <v>311</v>
      </c>
      <c r="E96" s="5" t="s">
        <v>200</v>
      </c>
      <c r="F96" s="5" t="n">
        <v>1</v>
      </c>
      <c r="G96" s="5" t="n">
        <v>2</v>
      </c>
      <c r="H96" s="5" t="n">
        <v>10</v>
      </c>
      <c r="I96" s="5" t="n">
        <v>10</v>
      </c>
      <c r="J96" s="5" t="s">
        <v>25</v>
      </c>
      <c r="K96" s="5" t="s">
        <v>201</v>
      </c>
      <c r="L96" s="5" t="s">
        <v>198</v>
      </c>
      <c r="M96" s="5" t="s">
        <v>202</v>
      </c>
      <c r="N96" s="5"/>
    </row>
    <row r="97" customFormat="false" ht="39" hidden="false" customHeight="false" outlineLevel="0" collapsed="false">
      <c r="A97" s="4"/>
      <c r="B97" s="5" t="n">
        <v>50317</v>
      </c>
      <c r="C97" s="5" t="s">
        <v>194</v>
      </c>
      <c r="D97" s="5" t="n">
        <v>314</v>
      </c>
      <c r="E97" s="5" t="s">
        <v>203</v>
      </c>
      <c r="F97" s="5" t="n">
        <v>1</v>
      </c>
      <c r="G97" s="5" t="n">
        <v>1</v>
      </c>
      <c r="H97" s="5" t="n">
        <v>10</v>
      </c>
      <c r="I97" s="5" t="n">
        <v>10</v>
      </c>
      <c r="J97" s="5" t="s">
        <v>155</v>
      </c>
      <c r="K97" s="5" t="s">
        <v>204</v>
      </c>
      <c r="L97" s="5" t="s">
        <v>205</v>
      </c>
      <c r="M97" s="5" t="s">
        <v>206</v>
      </c>
      <c r="N97" s="5"/>
    </row>
    <row r="98" customFormat="false" ht="19.5" hidden="false" customHeight="false" outlineLevel="0" collapsed="false">
      <c r="A98" s="4"/>
      <c r="B98" s="5" t="n">
        <v>50316</v>
      </c>
      <c r="C98" s="5" t="s">
        <v>194</v>
      </c>
      <c r="D98" s="5" t="n">
        <v>320</v>
      </c>
      <c r="E98" s="5" t="s">
        <v>207</v>
      </c>
      <c r="F98" s="5" t="n">
        <v>1</v>
      </c>
      <c r="G98" s="5" t="n">
        <v>1</v>
      </c>
      <c r="H98" s="5" t="n">
        <v>10</v>
      </c>
      <c r="I98" s="5" t="n">
        <v>10</v>
      </c>
      <c r="J98" s="5" t="s">
        <v>133</v>
      </c>
      <c r="K98" s="5" t="s">
        <v>204</v>
      </c>
      <c r="L98" s="5" t="s">
        <v>208</v>
      </c>
      <c r="M98" s="5" t="s">
        <v>206</v>
      </c>
      <c r="N98" s="5"/>
    </row>
    <row r="99" customFormat="false" ht="19.5" hidden="false" customHeight="false" outlineLevel="0" collapsed="false">
      <c r="A99" s="4"/>
      <c r="B99" s="5" t="n">
        <v>50312</v>
      </c>
      <c r="C99" s="5" t="s">
        <v>194</v>
      </c>
      <c r="D99" s="5" t="n">
        <v>330</v>
      </c>
      <c r="E99" s="5" t="s">
        <v>209</v>
      </c>
      <c r="F99" s="5" t="n">
        <v>1</v>
      </c>
      <c r="G99" s="5" t="n">
        <v>2</v>
      </c>
      <c r="H99" s="5" t="n">
        <v>10</v>
      </c>
      <c r="I99" s="5" t="n">
        <v>10</v>
      </c>
      <c r="J99" s="5" t="s">
        <v>196</v>
      </c>
      <c r="K99" s="5" t="s">
        <v>210</v>
      </c>
      <c r="L99" s="5" t="s">
        <v>198</v>
      </c>
      <c r="M99" s="5" t="s">
        <v>211</v>
      </c>
      <c r="N99" s="5"/>
    </row>
    <row r="100" customFormat="false" ht="29.25" hidden="false" customHeight="false" outlineLevel="0" collapsed="false">
      <c r="A100" s="4"/>
      <c r="B100" s="5" t="n">
        <v>50315</v>
      </c>
      <c r="C100" s="5" t="s">
        <v>194</v>
      </c>
      <c r="D100" s="5" t="n">
        <v>400</v>
      </c>
      <c r="E100" s="5" t="s">
        <v>212</v>
      </c>
      <c r="F100" s="5" t="n">
        <v>1</v>
      </c>
      <c r="G100" s="5" t="n">
        <v>2</v>
      </c>
      <c r="H100" s="5" t="n">
        <v>10</v>
      </c>
      <c r="I100" s="5" t="n">
        <v>10</v>
      </c>
      <c r="J100" s="5" t="s">
        <v>196</v>
      </c>
      <c r="K100" s="5" t="s">
        <v>197</v>
      </c>
      <c r="L100" s="5" t="s">
        <v>208</v>
      </c>
      <c r="M100" s="5" t="s">
        <v>211</v>
      </c>
      <c r="N100" s="5"/>
    </row>
    <row r="101" customFormat="false" ht="29.25" hidden="false" customHeight="false" outlineLevel="0" collapsed="false">
      <c r="A101" s="4"/>
      <c r="B101" s="5" t="n">
        <v>50319</v>
      </c>
      <c r="C101" s="5" t="s">
        <v>194</v>
      </c>
      <c r="D101" s="5" t="n">
        <v>411</v>
      </c>
      <c r="E101" s="5" t="s">
        <v>213</v>
      </c>
      <c r="F101" s="5" t="n">
        <v>1</v>
      </c>
      <c r="G101" s="5" t="n">
        <v>2</v>
      </c>
      <c r="H101" s="5" t="n">
        <v>10</v>
      </c>
      <c r="I101" s="5" t="n">
        <v>10</v>
      </c>
      <c r="J101" s="5" t="s">
        <v>25</v>
      </c>
      <c r="K101" s="5" t="s">
        <v>201</v>
      </c>
      <c r="L101" s="5" t="s">
        <v>208</v>
      </c>
      <c r="M101" s="5" t="s">
        <v>206</v>
      </c>
      <c r="N101" s="5"/>
    </row>
    <row r="102" customFormat="false" ht="29.25" hidden="false" customHeight="false" outlineLevel="0" collapsed="false">
      <c r="A102" s="4"/>
      <c r="B102" s="5" t="n">
        <v>50313</v>
      </c>
      <c r="C102" s="5" t="s">
        <v>194</v>
      </c>
      <c r="D102" s="5" t="n">
        <v>430</v>
      </c>
      <c r="E102" s="5" t="s">
        <v>214</v>
      </c>
      <c r="F102" s="5" t="n">
        <v>1</v>
      </c>
      <c r="G102" s="5" t="n">
        <v>2</v>
      </c>
      <c r="H102" s="5" t="n">
        <v>10</v>
      </c>
      <c r="I102" s="5" t="n">
        <v>10</v>
      </c>
      <c r="J102" s="5" t="s">
        <v>196</v>
      </c>
      <c r="K102" s="5" t="s">
        <v>210</v>
      </c>
      <c r="L102" s="5" t="s">
        <v>215</v>
      </c>
      <c r="M102" s="5" t="s">
        <v>202</v>
      </c>
      <c r="N102" s="5"/>
    </row>
    <row r="103" customFormat="false" ht="19.5" hidden="false" customHeight="false" outlineLevel="0" collapsed="false">
      <c r="A103" s="2" t="s">
        <v>12</v>
      </c>
      <c r="B103" s="3" t="n">
        <v>50270</v>
      </c>
      <c r="C103" s="3" t="s">
        <v>216</v>
      </c>
      <c r="D103" s="3" t="n">
        <v>1111</v>
      </c>
      <c r="E103" s="3" t="s">
        <v>217</v>
      </c>
      <c r="F103" s="3" t="n">
        <v>4</v>
      </c>
      <c r="G103" s="3" t="n">
        <v>3</v>
      </c>
      <c r="H103" s="3" t="n">
        <v>0</v>
      </c>
      <c r="I103" s="3" t="n">
        <v>25</v>
      </c>
      <c r="J103" s="3"/>
      <c r="K103" s="3"/>
      <c r="L103" s="3"/>
      <c r="M103" s="3" t="s">
        <v>218</v>
      </c>
      <c r="N103" s="3" t="s">
        <v>21</v>
      </c>
    </row>
    <row r="104" customFormat="false" ht="19.5" hidden="false" customHeight="false" outlineLevel="0" collapsed="false">
      <c r="A104" s="2"/>
      <c r="B104" s="6" t="n">
        <v>50272</v>
      </c>
      <c r="C104" s="6" t="s">
        <v>216</v>
      </c>
      <c r="D104" s="6" t="n">
        <v>1112</v>
      </c>
      <c r="E104" s="6" t="s">
        <v>219</v>
      </c>
      <c r="F104" s="6" t="n">
        <v>2</v>
      </c>
      <c r="G104" s="6" t="n">
        <v>3</v>
      </c>
      <c r="H104" s="6" t="n">
        <v>14</v>
      </c>
      <c r="I104" s="6" t="n">
        <v>25</v>
      </c>
      <c r="J104" s="6"/>
      <c r="K104" s="6"/>
      <c r="L104" s="6"/>
      <c r="M104" s="6" t="s">
        <v>220</v>
      </c>
      <c r="N104" s="6" t="s">
        <v>21</v>
      </c>
    </row>
    <row r="105" customFormat="false" ht="19.5" hidden="false" customHeight="false" outlineLevel="0" collapsed="false">
      <c r="A105" s="2"/>
      <c r="B105" s="6" t="n">
        <v>50273</v>
      </c>
      <c r="C105" s="6" t="s">
        <v>216</v>
      </c>
      <c r="D105" s="6" t="n">
        <v>1112</v>
      </c>
      <c r="E105" s="6" t="s">
        <v>219</v>
      </c>
      <c r="F105" s="6" t="n">
        <v>3</v>
      </c>
      <c r="G105" s="6" t="n">
        <v>3</v>
      </c>
      <c r="H105" s="6" t="n">
        <v>20</v>
      </c>
      <c r="I105" s="6" t="n">
        <v>25</v>
      </c>
      <c r="J105" s="6"/>
      <c r="K105" s="6"/>
      <c r="L105" s="6"/>
      <c r="M105" s="6" t="s">
        <v>220</v>
      </c>
      <c r="N105" s="6" t="s">
        <v>21</v>
      </c>
    </row>
    <row r="106" customFormat="false" ht="19.5" hidden="false" customHeight="false" outlineLevel="0" collapsed="false">
      <c r="A106" s="4"/>
      <c r="B106" s="5" t="n">
        <v>50283</v>
      </c>
      <c r="C106" s="5" t="s">
        <v>216</v>
      </c>
      <c r="D106" s="5" t="n">
        <v>1112</v>
      </c>
      <c r="E106" s="5" t="s">
        <v>219</v>
      </c>
      <c r="F106" s="5" t="n">
        <v>1</v>
      </c>
      <c r="G106" s="5" t="n">
        <v>3</v>
      </c>
      <c r="H106" s="5" t="n">
        <v>17</v>
      </c>
      <c r="I106" s="5" t="n">
        <v>25</v>
      </c>
      <c r="J106" s="5" t="s">
        <v>25</v>
      </c>
      <c r="K106" s="5" t="s">
        <v>221</v>
      </c>
      <c r="L106" s="5" t="s">
        <v>222</v>
      </c>
      <c r="M106" s="5" t="s">
        <v>223</v>
      </c>
      <c r="N106" s="5"/>
    </row>
    <row r="107" customFormat="false" ht="29.25" hidden="false" customHeight="false" outlineLevel="0" collapsed="false">
      <c r="A107" s="2" t="s">
        <v>12</v>
      </c>
      <c r="B107" s="3" t="n">
        <v>50274</v>
      </c>
      <c r="C107" s="3" t="s">
        <v>216</v>
      </c>
      <c r="D107" s="3" t="n">
        <v>2111</v>
      </c>
      <c r="E107" s="3" t="s">
        <v>224</v>
      </c>
      <c r="F107" s="3" t="n">
        <v>1</v>
      </c>
      <c r="G107" s="3" t="n">
        <v>3</v>
      </c>
      <c r="H107" s="3" t="n">
        <v>0</v>
      </c>
      <c r="I107" s="3" t="n">
        <v>22</v>
      </c>
      <c r="J107" s="3"/>
      <c r="K107" s="3"/>
      <c r="L107" s="3"/>
      <c r="M107" s="3" t="s">
        <v>225</v>
      </c>
      <c r="N107" s="3" t="s">
        <v>21</v>
      </c>
    </row>
    <row r="108" customFormat="false" ht="29.25" hidden="false" customHeight="false" outlineLevel="0" collapsed="false">
      <c r="A108" s="2"/>
      <c r="B108" s="6" t="n">
        <v>50275</v>
      </c>
      <c r="C108" s="6" t="s">
        <v>216</v>
      </c>
      <c r="D108" s="6" t="n">
        <v>2112</v>
      </c>
      <c r="E108" s="6" t="s">
        <v>226</v>
      </c>
      <c r="F108" s="6" t="n">
        <v>1</v>
      </c>
      <c r="G108" s="6" t="n">
        <v>3</v>
      </c>
      <c r="H108" s="6" t="n">
        <v>13</v>
      </c>
      <c r="I108" s="6" t="n">
        <v>22</v>
      </c>
      <c r="J108" s="6"/>
      <c r="K108" s="6"/>
      <c r="L108" s="6"/>
      <c r="M108" s="6" t="s">
        <v>225</v>
      </c>
      <c r="N108" s="6" t="s">
        <v>21</v>
      </c>
    </row>
    <row r="109" customFormat="false" ht="19.5" hidden="false" customHeight="false" outlineLevel="0" collapsed="false">
      <c r="A109" s="4"/>
      <c r="B109" s="5" t="n">
        <v>50271</v>
      </c>
      <c r="C109" s="5" t="s">
        <v>216</v>
      </c>
      <c r="D109" s="5" t="n">
        <v>4561</v>
      </c>
      <c r="E109" s="5" t="s">
        <v>227</v>
      </c>
      <c r="F109" s="5" t="n">
        <v>4</v>
      </c>
      <c r="G109" s="5" t="n">
        <v>3</v>
      </c>
      <c r="H109" s="5" t="n">
        <v>19</v>
      </c>
      <c r="I109" s="5" t="n">
        <v>22</v>
      </c>
      <c r="J109" s="5" t="s">
        <v>25</v>
      </c>
      <c r="K109" s="5" t="s">
        <v>95</v>
      </c>
      <c r="L109" s="5" t="s">
        <v>222</v>
      </c>
      <c r="M109" s="5" t="s">
        <v>223</v>
      </c>
      <c r="N109" s="5"/>
    </row>
    <row r="110" customFormat="false" ht="29.25" hidden="false" customHeight="false" outlineLevel="0" collapsed="false">
      <c r="A110" s="4"/>
      <c r="B110" s="5" t="n">
        <v>50137</v>
      </c>
      <c r="C110" s="5" t="s">
        <v>228</v>
      </c>
      <c r="D110" s="5" t="n">
        <v>2050</v>
      </c>
      <c r="E110" s="5" t="s">
        <v>229</v>
      </c>
      <c r="F110" s="5" t="n">
        <v>2</v>
      </c>
      <c r="G110" s="5" t="n">
        <v>2</v>
      </c>
      <c r="H110" s="5" t="n">
        <v>3</v>
      </c>
      <c r="I110" s="5" t="n">
        <v>25</v>
      </c>
      <c r="J110" s="5" t="s">
        <v>230</v>
      </c>
      <c r="K110" s="5" t="s">
        <v>231</v>
      </c>
      <c r="L110" s="5"/>
      <c r="M110" s="5" t="s">
        <v>34</v>
      </c>
      <c r="N110" s="5" t="s">
        <v>135</v>
      </c>
    </row>
    <row r="111" customFormat="false" ht="19.5" hidden="false" customHeight="false" outlineLevel="0" collapsed="false">
      <c r="A111" s="4"/>
      <c r="B111" s="5" t="n">
        <v>50163</v>
      </c>
      <c r="C111" s="5" t="s">
        <v>228</v>
      </c>
      <c r="D111" s="5" t="n">
        <v>2050</v>
      </c>
      <c r="E111" s="5" t="s">
        <v>232</v>
      </c>
      <c r="F111" s="5" t="n">
        <v>4</v>
      </c>
      <c r="G111" s="5" t="n">
        <v>2</v>
      </c>
      <c r="H111" s="5" t="n">
        <v>1</v>
      </c>
      <c r="I111" s="5" t="n">
        <v>25</v>
      </c>
      <c r="J111" s="5" t="s">
        <v>25</v>
      </c>
      <c r="K111" s="5" t="s">
        <v>233</v>
      </c>
      <c r="L111" s="5" t="s">
        <v>234</v>
      </c>
      <c r="M111" s="5" t="s">
        <v>235</v>
      </c>
      <c r="N111" s="5"/>
    </row>
    <row r="112" customFormat="false" ht="19.5" hidden="false" customHeight="false" outlineLevel="0" collapsed="false">
      <c r="A112" s="2" t="s">
        <v>12</v>
      </c>
      <c r="B112" s="3" t="n">
        <v>50170</v>
      </c>
      <c r="C112" s="3" t="s">
        <v>228</v>
      </c>
      <c r="D112" s="3" t="n">
        <v>2500</v>
      </c>
      <c r="E112" s="3" t="s">
        <v>236</v>
      </c>
      <c r="F112" s="3" t="n">
        <v>1</v>
      </c>
      <c r="G112" s="3" t="n">
        <v>3</v>
      </c>
      <c r="H112" s="3" t="n">
        <v>0</v>
      </c>
      <c r="I112" s="3" t="n">
        <v>25</v>
      </c>
      <c r="J112" s="3"/>
      <c r="K112" s="3"/>
      <c r="L112" s="3"/>
      <c r="M112" s="3" t="s">
        <v>237</v>
      </c>
      <c r="N112" s="3" t="s">
        <v>21</v>
      </c>
    </row>
    <row r="113" customFormat="false" ht="19.5" hidden="false" customHeight="false" outlineLevel="0" collapsed="false">
      <c r="A113" s="2"/>
      <c r="B113" s="6" t="n">
        <v>50160</v>
      </c>
      <c r="C113" s="6" t="s">
        <v>228</v>
      </c>
      <c r="D113" s="6" t="n">
        <v>3100</v>
      </c>
      <c r="E113" s="6" t="s">
        <v>238</v>
      </c>
      <c r="F113" s="6" t="n">
        <v>4</v>
      </c>
      <c r="G113" s="6" t="n">
        <v>3</v>
      </c>
      <c r="H113" s="6" t="n">
        <v>19</v>
      </c>
      <c r="I113" s="6" t="n">
        <v>25</v>
      </c>
      <c r="J113" s="6"/>
      <c r="K113" s="6"/>
      <c r="L113" s="6"/>
      <c r="M113" s="6" t="s">
        <v>235</v>
      </c>
      <c r="N113" s="6" t="s">
        <v>21</v>
      </c>
    </row>
    <row r="114" customFormat="false" ht="29.25" hidden="false" customHeight="false" outlineLevel="0" collapsed="false">
      <c r="A114" s="4"/>
      <c r="B114" s="5" t="n">
        <v>50161</v>
      </c>
      <c r="C114" s="5" t="s">
        <v>228</v>
      </c>
      <c r="D114" s="5" t="n">
        <v>3280</v>
      </c>
      <c r="E114" s="5" t="s">
        <v>239</v>
      </c>
      <c r="F114" s="5" t="n">
        <v>4</v>
      </c>
      <c r="G114" s="5" t="n">
        <v>3</v>
      </c>
      <c r="H114" s="5" t="n">
        <v>8</v>
      </c>
      <c r="I114" s="5" t="n">
        <v>25</v>
      </c>
      <c r="J114" s="5" t="s">
        <v>25</v>
      </c>
      <c r="K114" s="5" t="s">
        <v>149</v>
      </c>
      <c r="L114" s="5" t="s">
        <v>240</v>
      </c>
      <c r="M114" s="5" t="s">
        <v>241</v>
      </c>
      <c r="N114" s="5"/>
    </row>
    <row r="115" customFormat="false" ht="29.25" hidden="false" customHeight="false" outlineLevel="0" collapsed="false">
      <c r="A115" s="2" t="s">
        <v>12</v>
      </c>
      <c r="B115" s="3" t="n">
        <v>50171</v>
      </c>
      <c r="C115" s="3" t="s">
        <v>228</v>
      </c>
      <c r="D115" s="3" t="n">
        <v>3330</v>
      </c>
      <c r="E115" s="3" t="s">
        <v>242</v>
      </c>
      <c r="F115" s="3" t="n">
        <v>1</v>
      </c>
      <c r="G115" s="3" t="n">
        <v>4</v>
      </c>
      <c r="H115" s="3" t="n">
        <v>0</v>
      </c>
      <c r="I115" s="3" t="n">
        <v>0</v>
      </c>
      <c r="J115" s="3"/>
      <c r="K115" s="3"/>
      <c r="L115" s="3"/>
      <c r="M115" s="3" t="s">
        <v>237</v>
      </c>
      <c r="N115" s="3"/>
    </row>
    <row r="116" customFormat="false" ht="19.5" hidden="false" customHeight="false" outlineLevel="0" collapsed="false">
      <c r="A116" s="2" t="s">
        <v>12</v>
      </c>
      <c r="B116" s="3" t="n">
        <v>50172</v>
      </c>
      <c r="C116" s="3" t="s">
        <v>228</v>
      </c>
      <c r="D116" s="3" t="n">
        <v>3400</v>
      </c>
      <c r="E116" s="3" t="s">
        <v>243</v>
      </c>
      <c r="F116" s="3" t="n">
        <v>1</v>
      </c>
      <c r="G116" s="3" t="n">
        <v>3</v>
      </c>
      <c r="H116" s="3" t="n">
        <v>0</v>
      </c>
      <c r="I116" s="3" t="n">
        <v>25</v>
      </c>
      <c r="J116" s="3"/>
      <c r="K116" s="3"/>
      <c r="L116" s="3"/>
      <c r="M116" s="3" t="s">
        <v>235</v>
      </c>
      <c r="N116" s="3" t="s">
        <v>21</v>
      </c>
    </row>
    <row r="117" customFormat="false" ht="19.5" hidden="false" customHeight="false" outlineLevel="0" collapsed="false">
      <c r="A117" s="2" t="s">
        <v>12</v>
      </c>
      <c r="B117" s="3" t="n">
        <v>50173</v>
      </c>
      <c r="C117" s="3" t="s">
        <v>228</v>
      </c>
      <c r="D117" s="3" t="n">
        <v>3450</v>
      </c>
      <c r="E117" s="3" t="s">
        <v>244</v>
      </c>
      <c r="F117" s="3" t="n">
        <v>1</v>
      </c>
      <c r="G117" s="3" t="n">
        <v>3</v>
      </c>
      <c r="H117" s="3" t="n">
        <v>0</v>
      </c>
      <c r="I117" s="3" t="n">
        <v>25</v>
      </c>
      <c r="J117" s="3"/>
      <c r="K117" s="3"/>
      <c r="L117" s="3"/>
      <c r="M117" s="3" t="s">
        <v>241</v>
      </c>
      <c r="N117" s="3" t="s">
        <v>21</v>
      </c>
    </row>
    <row r="118" customFormat="false" ht="29.25" hidden="false" customHeight="false" outlineLevel="0" collapsed="false">
      <c r="A118" s="2"/>
      <c r="B118" s="6" t="n">
        <v>50168</v>
      </c>
      <c r="C118" s="6" t="s">
        <v>228</v>
      </c>
      <c r="D118" s="6" t="n">
        <v>3800</v>
      </c>
      <c r="E118" s="6" t="s">
        <v>245</v>
      </c>
      <c r="F118" s="6" t="n">
        <v>2</v>
      </c>
      <c r="G118" s="6" t="n">
        <v>3</v>
      </c>
      <c r="H118" s="6" t="n">
        <v>20</v>
      </c>
      <c r="I118" s="6" t="n">
        <v>25</v>
      </c>
      <c r="J118" s="6"/>
      <c r="K118" s="6"/>
      <c r="L118" s="6"/>
      <c r="M118" s="6" t="s">
        <v>235</v>
      </c>
      <c r="N118" s="6" t="s">
        <v>21</v>
      </c>
    </row>
    <row r="119" customFormat="false" ht="29.25" hidden="false" customHeight="false" outlineLevel="0" collapsed="false">
      <c r="A119" s="4"/>
      <c r="B119" s="5" t="n">
        <v>50162</v>
      </c>
      <c r="C119" s="5" t="s">
        <v>228</v>
      </c>
      <c r="D119" s="5" t="n">
        <v>3900</v>
      </c>
      <c r="E119" s="5" t="s">
        <v>246</v>
      </c>
      <c r="F119" s="5" t="n">
        <v>4</v>
      </c>
      <c r="G119" s="5" t="n">
        <v>3</v>
      </c>
      <c r="H119" s="5" t="n">
        <v>1</v>
      </c>
      <c r="I119" s="5" t="n">
        <v>25</v>
      </c>
      <c r="J119" s="5" t="s">
        <v>25</v>
      </c>
      <c r="K119" s="5" t="s">
        <v>46</v>
      </c>
      <c r="L119" s="5" t="s">
        <v>240</v>
      </c>
      <c r="M119" s="5" t="s">
        <v>237</v>
      </c>
      <c r="N119" s="5"/>
    </row>
    <row r="120" customFormat="false" ht="29.25" hidden="false" customHeight="false" outlineLevel="0" collapsed="false">
      <c r="A120" s="2" t="s">
        <v>12</v>
      </c>
      <c r="B120" s="3" t="n">
        <v>50174</v>
      </c>
      <c r="C120" s="3" t="s">
        <v>228</v>
      </c>
      <c r="D120" s="3" t="n">
        <v>4100</v>
      </c>
      <c r="E120" s="3" t="s">
        <v>247</v>
      </c>
      <c r="F120" s="3" t="n">
        <v>1</v>
      </c>
      <c r="G120" s="3" t="n">
        <v>4</v>
      </c>
      <c r="H120" s="3" t="n">
        <v>0</v>
      </c>
      <c r="I120" s="3" t="n">
        <v>0</v>
      </c>
      <c r="J120" s="3"/>
      <c r="K120" s="3"/>
      <c r="L120" s="3"/>
      <c r="M120" s="3" t="s">
        <v>241</v>
      </c>
      <c r="N120" s="3"/>
    </row>
    <row r="121" customFormat="false" ht="29.25" hidden="false" customHeight="false" outlineLevel="0" collapsed="false">
      <c r="A121" s="2" t="s">
        <v>12</v>
      </c>
      <c r="B121" s="3" t="n">
        <v>50175</v>
      </c>
      <c r="C121" s="3" t="s">
        <v>228</v>
      </c>
      <c r="D121" s="3" t="n">
        <v>4110</v>
      </c>
      <c r="E121" s="3" t="s">
        <v>247</v>
      </c>
      <c r="F121" s="3" t="n">
        <v>1</v>
      </c>
      <c r="G121" s="3" t="n">
        <v>4</v>
      </c>
      <c r="H121" s="3" t="n">
        <v>0</v>
      </c>
      <c r="I121" s="3" t="n">
        <v>0</v>
      </c>
      <c r="J121" s="3"/>
      <c r="K121" s="3"/>
      <c r="L121" s="3"/>
      <c r="M121" s="3" t="s">
        <v>241</v>
      </c>
      <c r="N121" s="3"/>
    </row>
    <row r="122" customFormat="false" ht="29.25" hidden="false" customHeight="false" outlineLevel="0" collapsed="false">
      <c r="A122" s="2" t="s">
        <v>12</v>
      </c>
      <c r="B122" s="3" t="n">
        <v>50176</v>
      </c>
      <c r="C122" s="3" t="s">
        <v>228</v>
      </c>
      <c r="D122" s="3" t="n">
        <v>4120</v>
      </c>
      <c r="E122" s="3" t="s">
        <v>247</v>
      </c>
      <c r="F122" s="3" t="n">
        <v>1</v>
      </c>
      <c r="G122" s="3" t="n">
        <v>4</v>
      </c>
      <c r="H122" s="3" t="n">
        <v>0</v>
      </c>
      <c r="I122" s="3" t="n">
        <v>0</v>
      </c>
      <c r="J122" s="3"/>
      <c r="K122" s="3"/>
      <c r="L122" s="3"/>
      <c r="M122" s="3" t="s">
        <v>241</v>
      </c>
      <c r="N122" s="3"/>
    </row>
    <row r="123" customFormat="false" ht="29.25" hidden="false" customHeight="false" outlineLevel="0" collapsed="false">
      <c r="A123" s="2"/>
      <c r="B123" s="6" t="n">
        <v>50250</v>
      </c>
      <c r="C123" s="6" t="s">
        <v>248</v>
      </c>
      <c r="D123" s="6" t="n">
        <v>1101</v>
      </c>
      <c r="E123" s="6" t="s">
        <v>249</v>
      </c>
      <c r="F123" s="6" t="n">
        <v>1</v>
      </c>
      <c r="G123" s="6" t="n">
        <v>3</v>
      </c>
      <c r="H123" s="6" t="n">
        <v>29</v>
      </c>
      <c r="I123" s="6" t="n">
        <v>35</v>
      </c>
      <c r="J123" s="6"/>
      <c r="K123" s="6"/>
      <c r="L123" s="6"/>
      <c r="M123" s="6" t="s">
        <v>250</v>
      </c>
      <c r="N123" s="6" t="s">
        <v>21</v>
      </c>
    </row>
    <row r="124" customFormat="false" ht="19.5" hidden="false" customHeight="false" outlineLevel="0" collapsed="false">
      <c r="A124" s="4"/>
      <c r="B124" s="5" t="n">
        <v>50247</v>
      </c>
      <c r="C124" s="5" t="s">
        <v>248</v>
      </c>
      <c r="D124" s="5" t="n">
        <v>1111</v>
      </c>
      <c r="E124" s="5" t="s">
        <v>251</v>
      </c>
      <c r="F124" s="5" t="n">
        <v>1</v>
      </c>
      <c r="G124" s="5" t="n">
        <v>3</v>
      </c>
      <c r="H124" s="5" t="n">
        <v>29</v>
      </c>
      <c r="I124" s="5" t="n">
        <v>30</v>
      </c>
      <c r="J124" s="5" t="s">
        <v>25</v>
      </c>
      <c r="K124" s="5" t="s">
        <v>171</v>
      </c>
      <c r="L124" s="5" t="s">
        <v>252</v>
      </c>
      <c r="M124" s="5" t="s">
        <v>253</v>
      </c>
      <c r="N124" s="5"/>
    </row>
    <row r="125" customFormat="false" ht="19.5" hidden="false" customHeight="false" outlineLevel="0" collapsed="false">
      <c r="A125" s="4"/>
      <c r="B125" s="5" t="n">
        <v>50248</v>
      </c>
      <c r="C125" s="5" t="s">
        <v>248</v>
      </c>
      <c r="D125" s="5" t="n">
        <v>1111</v>
      </c>
      <c r="E125" s="5" t="s">
        <v>251</v>
      </c>
      <c r="F125" s="5" t="n">
        <v>1</v>
      </c>
      <c r="G125" s="5" t="n">
        <v>3</v>
      </c>
      <c r="H125" s="5" t="n">
        <v>26</v>
      </c>
      <c r="I125" s="5" t="n">
        <v>30</v>
      </c>
      <c r="J125" s="5" t="s">
        <v>25</v>
      </c>
      <c r="K125" s="5" t="s">
        <v>254</v>
      </c>
      <c r="L125" s="5" t="s">
        <v>252</v>
      </c>
      <c r="M125" s="5" t="s">
        <v>253</v>
      </c>
      <c r="N125" s="5"/>
    </row>
    <row r="126" customFormat="false" ht="19.5" hidden="false" customHeight="false" outlineLevel="0" collapsed="false">
      <c r="A126" s="2"/>
      <c r="B126" s="6" t="n">
        <v>50251</v>
      </c>
      <c r="C126" s="6" t="s">
        <v>248</v>
      </c>
      <c r="D126" s="6" t="n">
        <v>1113</v>
      </c>
      <c r="E126" s="6" t="s">
        <v>255</v>
      </c>
      <c r="F126" s="6" t="n">
        <v>1</v>
      </c>
      <c r="G126" s="6" t="n">
        <v>3</v>
      </c>
      <c r="H126" s="6" t="n">
        <v>21</v>
      </c>
      <c r="I126" s="6" t="n">
        <v>35</v>
      </c>
      <c r="J126" s="6"/>
      <c r="K126" s="6"/>
      <c r="L126" s="6"/>
      <c r="M126" s="6" t="s">
        <v>256</v>
      </c>
      <c r="N126" s="6" t="s">
        <v>21</v>
      </c>
    </row>
    <row r="127" customFormat="false" ht="19.5" hidden="false" customHeight="false" outlineLevel="0" collapsed="false">
      <c r="A127" s="2"/>
      <c r="B127" s="6" t="n">
        <v>50249</v>
      </c>
      <c r="C127" s="6" t="s">
        <v>248</v>
      </c>
      <c r="D127" s="6" t="n">
        <v>2204</v>
      </c>
      <c r="E127" s="6" t="s">
        <v>257</v>
      </c>
      <c r="F127" s="6" t="n">
        <v>1</v>
      </c>
      <c r="G127" s="6" t="n">
        <v>3</v>
      </c>
      <c r="H127" s="6" t="n">
        <v>11</v>
      </c>
      <c r="I127" s="6" t="n">
        <v>35</v>
      </c>
      <c r="J127" s="6"/>
      <c r="K127" s="6"/>
      <c r="L127" s="6"/>
      <c r="M127" s="6" t="s">
        <v>258</v>
      </c>
      <c r="N127" s="6" t="s">
        <v>21</v>
      </c>
    </row>
    <row r="128" customFormat="false" ht="19.5" hidden="false" customHeight="false" outlineLevel="0" collapsed="false">
      <c r="A128" s="2" t="s">
        <v>12</v>
      </c>
      <c r="B128" s="3" t="n">
        <v>50337</v>
      </c>
      <c r="C128" s="3" t="s">
        <v>248</v>
      </c>
      <c r="D128" s="3" t="n">
        <v>2223</v>
      </c>
      <c r="E128" s="3" t="s">
        <v>259</v>
      </c>
      <c r="F128" s="3" t="n">
        <v>4</v>
      </c>
      <c r="G128" s="3" t="n">
        <v>3</v>
      </c>
      <c r="H128" s="3" t="n">
        <v>0</v>
      </c>
      <c r="I128" s="3" t="n">
        <v>5</v>
      </c>
      <c r="J128" s="3" t="s">
        <v>155</v>
      </c>
      <c r="K128" s="3" t="s">
        <v>260</v>
      </c>
      <c r="L128" s="3" t="s">
        <v>252</v>
      </c>
      <c r="M128" s="3" t="s">
        <v>261</v>
      </c>
      <c r="N128" s="3" t="s">
        <v>115</v>
      </c>
    </row>
    <row r="129" customFormat="false" ht="29.25" hidden="false" customHeight="false" outlineLevel="0" collapsed="false">
      <c r="A129" s="2"/>
      <c r="B129" s="6" t="n">
        <v>50252</v>
      </c>
      <c r="C129" s="6" t="s">
        <v>248</v>
      </c>
      <c r="D129" s="6" t="n">
        <v>3002</v>
      </c>
      <c r="E129" s="6" t="s">
        <v>262</v>
      </c>
      <c r="F129" s="6" t="n">
        <v>1</v>
      </c>
      <c r="G129" s="6" t="n">
        <v>3</v>
      </c>
      <c r="H129" s="6" t="n">
        <v>28</v>
      </c>
      <c r="I129" s="6" t="n">
        <v>35</v>
      </c>
      <c r="J129" s="6"/>
      <c r="K129" s="6"/>
      <c r="L129" s="6"/>
      <c r="M129" s="6" t="s">
        <v>263</v>
      </c>
      <c r="N129" s="6" t="s">
        <v>21</v>
      </c>
    </row>
    <row r="130" customFormat="false" ht="29.25" hidden="false" customHeight="false" outlineLevel="0" collapsed="false">
      <c r="A130" s="2"/>
      <c r="B130" s="6" t="n">
        <v>50253</v>
      </c>
      <c r="C130" s="6" t="s">
        <v>248</v>
      </c>
      <c r="D130" s="6" t="n">
        <v>3003</v>
      </c>
      <c r="E130" s="6" t="s">
        <v>264</v>
      </c>
      <c r="F130" s="6" t="n">
        <v>1</v>
      </c>
      <c r="G130" s="6" t="n">
        <v>3</v>
      </c>
      <c r="H130" s="6" t="n">
        <v>21</v>
      </c>
      <c r="I130" s="6" t="n">
        <v>35</v>
      </c>
      <c r="J130" s="6"/>
      <c r="K130" s="6"/>
      <c r="L130" s="6"/>
      <c r="M130" s="6" t="s">
        <v>263</v>
      </c>
      <c r="N130" s="6" t="s">
        <v>21</v>
      </c>
    </row>
    <row r="131" customFormat="false" ht="19.5" hidden="false" customHeight="false" outlineLevel="0" collapsed="false">
      <c r="A131" s="4"/>
      <c r="B131" s="5" t="n">
        <v>50346</v>
      </c>
      <c r="C131" s="5" t="s">
        <v>248</v>
      </c>
      <c r="D131" s="5" t="n">
        <v>4412</v>
      </c>
      <c r="E131" s="5" t="s">
        <v>265</v>
      </c>
      <c r="F131" s="5" t="n">
        <v>1</v>
      </c>
      <c r="G131" s="5" t="n">
        <v>3</v>
      </c>
      <c r="H131" s="5" t="n">
        <v>2</v>
      </c>
      <c r="I131" s="5" t="n">
        <v>2</v>
      </c>
      <c r="J131" s="5"/>
      <c r="K131" s="5"/>
      <c r="L131" s="5"/>
      <c r="M131" s="5" t="s">
        <v>256</v>
      </c>
      <c r="N131" s="5"/>
    </row>
    <row r="132" customFormat="false" ht="29.25" hidden="false" customHeight="false" outlineLevel="0" collapsed="false">
      <c r="A132" s="4"/>
      <c r="B132" s="5" t="n">
        <v>50246</v>
      </c>
      <c r="C132" s="5" t="s">
        <v>248</v>
      </c>
      <c r="D132" s="5" t="n">
        <v>4490</v>
      </c>
      <c r="E132" s="5" t="s">
        <v>266</v>
      </c>
      <c r="F132" s="5" t="n">
        <v>4</v>
      </c>
      <c r="G132" s="5" t="n">
        <v>3</v>
      </c>
      <c r="H132" s="5" t="n">
        <v>12</v>
      </c>
      <c r="I132" s="5" t="n">
        <v>35</v>
      </c>
      <c r="J132" s="5" t="s">
        <v>25</v>
      </c>
      <c r="K132" s="5" t="s">
        <v>95</v>
      </c>
      <c r="L132" s="5" t="s">
        <v>252</v>
      </c>
      <c r="M132" s="5" t="s">
        <v>261</v>
      </c>
      <c r="N132" s="5"/>
    </row>
    <row r="133" customFormat="false" ht="29.25" hidden="false" customHeight="false" outlineLevel="0" collapsed="false">
      <c r="A133" s="2"/>
      <c r="B133" s="6" t="n">
        <v>50334</v>
      </c>
      <c r="C133" s="6" t="s">
        <v>248</v>
      </c>
      <c r="D133" s="6" t="n">
        <v>4495</v>
      </c>
      <c r="E133" s="6" t="s">
        <v>267</v>
      </c>
      <c r="F133" s="6" t="n">
        <v>1</v>
      </c>
      <c r="G133" s="6" t="n">
        <v>3</v>
      </c>
      <c r="H133" s="6" t="n">
        <v>16</v>
      </c>
      <c r="I133" s="6" t="n">
        <v>20</v>
      </c>
      <c r="J133" s="6"/>
      <c r="K133" s="6"/>
      <c r="L133" s="6"/>
      <c r="M133" s="6" t="s">
        <v>258</v>
      </c>
      <c r="N133" s="6" t="s">
        <v>21</v>
      </c>
    </row>
    <row r="134" customFormat="false" ht="29.25" hidden="false" customHeight="false" outlineLevel="0" collapsed="false">
      <c r="A134" s="2"/>
      <c r="B134" s="6" t="n">
        <v>50255</v>
      </c>
      <c r="C134" s="6" t="s">
        <v>248</v>
      </c>
      <c r="D134" s="6" t="n">
        <v>5000</v>
      </c>
      <c r="E134" s="6" t="s">
        <v>268</v>
      </c>
      <c r="F134" s="6" t="n">
        <v>1</v>
      </c>
      <c r="G134" s="6" t="n">
        <v>3</v>
      </c>
      <c r="H134" s="6" t="n">
        <v>18</v>
      </c>
      <c r="I134" s="6" t="n">
        <v>20</v>
      </c>
      <c r="J134" s="6"/>
      <c r="K134" s="6"/>
      <c r="L134" s="6"/>
      <c r="M134" s="6" t="s">
        <v>250</v>
      </c>
      <c r="N134" s="6" t="s">
        <v>21</v>
      </c>
    </row>
    <row r="135" customFormat="false" ht="19.5" hidden="false" customHeight="false" outlineLevel="0" collapsed="false">
      <c r="A135" s="2"/>
      <c r="B135" s="6" t="n">
        <v>50347</v>
      </c>
      <c r="C135" s="6" t="s">
        <v>248</v>
      </c>
      <c r="D135" s="6" t="n">
        <v>7710</v>
      </c>
      <c r="E135" s="6" t="s">
        <v>269</v>
      </c>
      <c r="F135" s="6" t="n">
        <v>1</v>
      </c>
      <c r="G135" s="6" t="n">
        <v>3</v>
      </c>
      <c r="H135" s="6" t="n">
        <v>10</v>
      </c>
      <c r="I135" s="6" t="n">
        <v>10</v>
      </c>
      <c r="J135" s="6"/>
      <c r="K135" s="6"/>
      <c r="L135" s="6"/>
      <c r="M135" s="6" t="s">
        <v>258</v>
      </c>
      <c r="N135" s="6" t="s">
        <v>21</v>
      </c>
    </row>
    <row r="136" customFormat="false" ht="29.25" hidden="false" customHeight="false" outlineLevel="0" collapsed="false">
      <c r="A136" s="2"/>
      <c r="B136" s="6" t="n">
        <v>50223</v>
      </c>
      <c r="C136" s="6" t="s">
        <v>270</v>
      </c>
      <c r="D136" s="6" t="n">
        <v>1100</v>
      </c>
      <c r="E136" s="6" t="s">
        <v>271</v>
      </c>
      <c r="F136" s="6" t="n">
        <v>4</v>
      </c>
      <c r="G136" s="6" t="n">
        <v>3</v>
      </c>
      <c r="H136" s="6" t="n">
        <v>14</v>
      </c>
      <c r="I136" s="6" t="n">
        <v>30</v>
      </c>
      <c r="J136" s="6"/>
      <c r="K136" s="6"/>
      <c r="L136" s="6"/>
      <c r="M136" s="6" t="s">
        <v>272</v>
      </c>
      <c r="N136" s="6" t="s">
        <v>21</v>
      </c>
    </row>
    <row r="137" customFormat="false" ht="19.5" hidden="false" customHeight="false" outlineLevel="0" collapsed="false">
      <c r="A137" s="2"/>
      <c r="B137" s="6" t="n">
        <v>50224</v>
      </c>
      <c r="C137" s="6" t="s">
        <v>270</v>
      </c>
      <c r="D137" s="6" t="n">
        <v>1150</v>
      </c>
      <c r="E137" s="6" t="s">
        <v>273</v>
      </c>
      <c r="F137" s="6" t="n">
        <v>2</v>
      </c>
      <c r="G137" s="6" t="n">
        <v>3</v>
      </c>
      <c r="H137" s="6" t="n">
        <v>18</v>
      </c>
      <c r="I137" s="6" t="n">
        <v>30</v>
      </c>
      <c r="J137" s="6"/>
      <c r="K137" s="6"/>
      <c r="L137" s="6"/>
      <c r="M137" s="6" t="s">
        <v>274</v>
      </c>
      <c r="N137" s="6" t="s">
        <v>21</v>
      </c>
    </row>
    <row r="138" customFormat="false" ht="19.5" hidden="false" customHeight="false" outlineLevel="0" collapsed="false">
      <c r="A138" s="2"/>
      <c r="B138" s="6" t="n">
        <v>50196</v>
      </c>
      <c r="C138" s="6" t="s">
        <v>275</v>
      </c>
      <c r="D138" s="6" t="n">
        <v>2004</v>
      </c>
      <c r="E138" s="6" t="s">
        <v>276</v>
      </c>
      <c r="F138" s="6" t="n">
        <v>1</v>
      </c>
      <c r="G138" s="6" t="n">
        <v>2</v>
      </c>
      <c r="H138" s="6" t="n">
        <v>14</v>
      </c>
      <c r="I138" s="6" t="n">
        <v>20</v>
      </c>
      <c r="J138" s="6"/>
      <c r="K138" s="6"/>
      <c r="L138" s="6"/>
      <c r="M138" s="6" t="s">
        <v>277</v>
      </c>
      <c r="N138" s="6" t="s">
        <v>21</v>
      </c>
    </row>
    <row r="139" customFormat="false" ht="29.25" hidden="false" customHeight="false" outlineLevel="0" collapsed="false">
      <c r="A139" s="2"/>
      <c r="B139" s="6" t="n">
        <v>50197</v>
      </c>
      <c r="C139" s="6" t="s">
        <v>275</v>
      </c>
      <c r="D139" s="6" t="n">
        <v>3005</v>
      </c>
      <c r="E139" s="6" t="s">
        <v>278</v>
      </c>
      <c r="F139" s="6" t="n">
        <v>1</v>
      </c>
      <c r="G139" s="6" t="n">
        <v>3</v>
      </c>
      <c r="H139" s="6" t="n">
        <v>18</v>
      </c>
      <c r="I139" s="6" t="n">
        <v>20</v>
      </c>
      <c r="J139" s="6"/>
      <c r="K139" s="6"/>
      <c r="L139" s="6"/>
      <c r="M139" s="6" t="s">
        <v>279</v>
      </c>
      <c r="N139" s="6" t="s">
        <v>21</v>
      </c>
    </row>
    <row r="140" customFormat="false" ht="29.25" hidden="false" customHeight="false" outlineLevel="0" collapsed="false">
      <c r="A140" s="2"/>
      <c r="B140" s="6" t="n">
        <v>50198</v>
      </c>
      <c r="C140" s="6" t="s">
        <v>275</v>
      </c>
      <c r="D140" s="6" t="n">
        <v>3010</v>
      </c>
      <c r="E140" s="6" t="s">
        <v>280</v>
      </c>
      <c r="F140" s="6" t="n">
        <v>1</v>
      </c>
      <c r="G140" s="6" t="n">
        <v>3</v>
      </c>
      <c r="H140" s="6" t="n">
        <v>20</v>
      </c>
      <c r="I140" s="6" t="n">
        <v>20</v>
      </c>
      <c r="J140" s="6"/>
      <c r="K140" s="6"/>
      <c r="L140" s="6"/>
      <c r="M140" s="6" t="s">
        <v>279</v>
      </c>
      <c r="N140" s="6" t="s">
        <v>21</v>
      </c>
    </row>
    <row r="141" customFormat="false" ht="19.5" hidden="false" customHeight="false" outlineLevel="0" collapsed="false">
      <c r="A141" s="2" t="s">
        <v>12</v>
      </c>
      <c r="B141" s="3" t="n">
        <v>50199</v>
      </c>
      <c r="C141" s="3" t="s">
        <v>275</v>
      </c>
      <c r="D141" s="3" t="n">
        <v>3120</v>
      </c>
      <c r="E141" s="3" t="s">
        <v>281</v>
      </c>
      <c r="F141" s="3" t="n">
        <v>1</v>
      </c>
      <c r="G141" s="3" t="n">
        <v>3</v>
      </c>
      <c r="H141" s="3" t="n">
        <v>0</v>
      </c>
      <c r="I141" s="3" t="n">
        <v>25</v>
      </c>
      <c r="J141" s="3" t="s">
        <v>282</v>
      </c>
      <c r="K141" s="3" t="s">
        <v>283</v>
      </c>
      <c r="L141" s="3" t="s">
        <v>284</v>
      </c>
      <c r="M141" s="3" t="s">
        <v>285</v>
      </c>
      <c r="N141" s="3"/>
    </row>
    <row r="142" customFormat="false" ht="19.5" hidden="false" customHeight="false" outlineLevel="0" collapsed="false">
      <c r="A142" s="4"/>
      <c r="B142" s="5" t="n">
        <v>50200</v>
      </c>
      <c r="C142" s="5" t="s">
        <v>275</v>
      </c>
      <c r="D142" s="5" t="n">
        <v>3120</v>
      </c>
      <c r="E142" s="5" t="s">
        <v>281</v>
      </c>
      <c r="F142" s="5" t="n">
        <v>1</v>
      </c>
      <c r="G142" s="5" t="n">
        <v>3</v>
      </c>
      <c r="H142" s="5" t="n">
        <v>4</v>
      </c>
      <c r="I142" s="5" t="n">
        <v>25</v>
      </c>
      <c r="J142" s="5" t="s">
        <v>282</v>
      </c>
      <c r="K142" s="5" t="s">
        <v>283</v>
      </c>
      <c r="L142" s="5" t="s">
        <v>284</v>
      </c>
      <c r="M142" s="5" t="s">
        <v>285</v>
      </c>
      <c r="N142" s="5"/>
    </row>
    <row r="143" customFormat="false" ht="29.25" hidden="false" customHeight="false" outlineLevel="0" collapsed="false">
      <c r="A143" s="2" t="s">
        <v>12</v>
      </c>
      <c r="B143" s="3" t="n">
        <v>50201</v>
      </c>
      <c r="C143" s="3" t="s">
        <v>275</v>
      </c>
      <c r="D143" s="3" t="n">
        <v>3140</v>
      </c>
      <c r="E143" s="3" t="s">
        <v>286</v>
      </c>
      <c r="F143" s="3" t="s">
        <v>287</v>
      </c>
      <c r="G143" s="3" t="n">
        <v>4</v>
      </c>
      <c r="H143" s="3" t="n">
        <v>0</v>
      </c>
      <c r="I143" s="3" t="n">
        <v>25</v>
      </c>
      <c r="J143" s="3" t="s">
        <v>282</v>
      </c>
      <c r="K143" s="3" t="s">
        <v>288</v>
      </c>
      <c r="L143" s="3" t="s">
        <v>284</v>
      </c>
      <c r="M143" s="3" t="s">
        <v>289</v>
      </c>
      <c r="N143" s="3" t="s">
        <v>290</v>
      </c>
    </row>
    <row r="144" customFormat="false" ht="29.25" hidden="false" customHeight="false" outlineLevel="0" collapsed="false">
      <c r="A144" s="7"/>
      <c r="B144" s="8" t="n">
        <v>50202</v>
      </c>
      <c r="C144" s="8" t="s">
        <v>275</v>
      </c>
      <c r="D144" s="8" t="n">
        <v>3140</v>
      </c>
      <c r="E144" s="8" t="s">
        <v>286</v>
      </c>
      <c r="F144" s="8" t="s">
        <v>287</v>
      </c>
      <c r="G144" s="8" t="n">
        <v>4</v>
      </c>
      <c r="H144" s="8" t="n">
        <v>3</v>
      </c>
      <c r="I144" s="8" t="n">
        <v>25</v>
      </c>
      <c r="J144" s="8" t="s">
        <v>282</v>
      </c>
      <c r="K144" s="8" t="s">
        <v>291</v>
      </c>
      <c r="L144" s="8" t="s">
        <v>284</v>
      </c>
      <c r="M144" s="8" t="s">
        <v>289</v>
      </c>
      <c r="N144" s="8" t="s">
        <v>290</v>
      </c>
    </row>
    <row r="145" customFormat="false" ht="29.25" hidden="false" customHeight="false" outlineLevel="0" collapsed="false">
      <c r="A145" s="7"/>
      <c r="B145" s="8" t="n">
        <v>50203</v>
      </c>
      <c r="C145" s="8" t="s">
        <v>275</v>
      </c>
      <c r="D145" s="8" t="s">
        <v>292</v>
      </c>
      <c r="E145" s="8" t="s">
        <v>293</v>
      </c>
      <c r="F145" s="8" t="s">
        <v>287</v>
      </c>
      <c r="G145" s="8" t="n">
        <v>0</v>
      </c>
      <c r="H145" s="8" t="n">
        <v>40</v>
      </c>
      <c r="I145" s="8" t="n">
        <v>40</v>
      </c>
      <c r="J145" s="8"/>
      <c r="K145" s="8"/>
      <c r="L145" s="8" t="s">
        <v>294</v>
      </c>
      <c r="M145" s="8" t="s">
        <v>289</v>
      </c>
      <c r="N145" s="8" t="s">
        <v>290</v>
      </c>
    </row>
    <row r="146" customFormat="false" ht="29.25" hidden="false" customHeight="false" outlineLevel="0" collapsed="false">
      <c r="A146" s="7"/>
      <c r="B146" s="8" t="n">
        <v>50204</v>
      </c>
      <c r="C146" s="8" t="s">
        <v>275</v>
      </c>
      <c r="D146" s="8" t="s">
        <v>292</v>
      </c>
      <c r="E146" s="8" t="s">
        <v>295</v>
      </c>
      <c r="F146" s="8" t="s">
        <v>287</v>
      </c>
      <c r="G146" s="8" t="n">
        <v>0</v>
      </c>
      <c r="H146" s="8" t="n">
        <v>10</v>
      </c>
      <c r="I146" s="8" t="n">
        <v>10</v>
      </c>
      <c r="J146" s="8"/>
      <c r="K146" s="8"/>
      <c r="L146" s="8"/>
      <c r="M146" s="8" t="s">
        <v>34</v>
      </c>
      <c r="N146" s="8" t="s">
        <v>290</v>
      </c>
    </row>
    <row r="147" customFormat="false" ht="29.25" hidden="false" customHeight="false" outlineLevel="0" collapsed="false">
      <c r="A147" s="7"/>
      <c r="B147" s="8" t="n">
        <v>50205</v>
      </c>
      <c r="C147" s="8" t="s">
        <v>275</v>
      </c>
      <c r="D147" s="8" t="s">
        <v>292</v>
      </c>
      <c r="E147" s="8" t="s">
        <v>295</v>
      </c>
      <c r="F147" s="8" t="s">
        <v>287</v>
      </c>
      <c r="G147" s="8" t="n">
        <v>0</v>
      </c>
      <c r="H147" s="8" t="n">
        <v>10</v>
      </c>
      <c r="I147" s="8" t="n">
        <v>10</v>
      </c>
      <c r="J147" s="8"/>
      <c r="K147" s="8"/>
      <c r="L147" s="8"/>
      <c r="M147" s="8" t="s">
        <v>34</v>
      </c>
      <c r="N147" s="8" t="s">
        <v>290</v>
      </c>
    </row>
    <row r="148" customFormat="false" ht="29.25" hidden="false" customHeight="false" outlineLevel="0" collapsed="false">
      <c r="A148" s="7"/>
      <c r="B148" s="8" t="n">
        <v>50206</v>
      </c>
      <c r="C148" s="8" t="s">
        <v>275</v>
      </c>
      <c r="D148" s="8" t="s">
        <v>292</v>
      </c>
      <c r="E148" s="8" t="s">
        <v>295</v>
      </c>
      <c r="F148" s="8" t="s">
        <v>287</v>
      </c>
      <c r="G148" s="8" t="n">
        <v>0</v>
      </c>
      <c r="H148" s="8" t="n">
        <v>10</v>
      </c>
      <c r="I148" s="8" t="n">
        <v>10</v>
      </c>
      <c r="J148" s="8"/>
      <c r="K148" s="8"/>
      <c r="L148" s="8"/>
      <c r="M148" s="8" t="s">
        <v>34</v>
      </c>
      <c r="N148" s="8" t="s">
        <v>290</v>
      </c>
    </row>
    <row r="149" customFormat="false" ht="29.25" hidden="false" customHeight="false" outlineLevel="0" collapsed="false">
      <c r="A149" s="7"/>
      <c r="B149" s="8" t="n">
        <v>50207</v>
      </c>
      <c r="C149" s="8" t="s">
        <v>275</v>
      </c>
      <c r="D149" s="8" t="s">
        <v>292</v>
      </c>
      <c r="E149" s="8" t="s">
        <v>295</v>
      </c>
      <c r="F149" s="8" t="s">
        <v>287</v>
      </c>
      <c r="G149" s="8" t="n">
        <v>0</v>
      </c>
      <c r="H149" s="8" t="n">
        <v>10</v>
      </c>
      <c r="I149" s="8" t="n">
        <v>10</v>
      </c>
      <c r="J149" s="8"/>
      <c r="K149" s="8"/>
      <c r="L149" s="8"/>
      <c r="M149" s="8" t="s">
        <v>34</v>
      </c>
      <c r="N149" s="8" t="s">
        <v>290</v>
      </c>
    </row>
    <row r="150" customFormat="false" ht="29.25" hidden="false" customHeight="false" outlineLevel="0" collapsed="false">
      <c r="A150" s="2" t="s">
        <v>12</v>
      </c>
      <c r="B150" s="3" t="n">
        <v>50208</v>
      </c>
      <c r="C150" s="3" t="s">
        <v>275</v>
      </c>
      <c r="D150" s="3" t="n">
        <v>3145</v>
      </c>
      <c r="E150" s="3" t="s">
        <v>296</v>
      </c>
      <c r="F150" s="3" t="s">
        <v>287</v>
      </c>
      <c r="G150" s="3" t="n">
        <v>4</v>
      </c>
      <c r="H150" s="3" t="n">
        <v>0</v>
      </c>
      <c r="I150" s="3" t="n">
        <v>25</v>
      </c>
      <c r="J150" s="3" t="s">
        <v>230</v>
      </c>
      <c r="K150" s="3" t="s">
        <v>291</v>
      </c>
      <c r="L150" s="3" t="s">
        <v>284</v>
      </c>
      <c r="M150" s="3" t="s">
        <v>297</v>
      </c>
      <c r="N150" s="3" t="s">
        <v>290</v>
      </c>
    </row>
    <row r="151" customFormat="false" ht="29.25" hidden="false" customHeight="false" outlineLevel="0" collapsed="false">
      <c r="A151" s="7"/>
      <c r="B151" s="8" t="n">
        <v>50209</v>
      </c>
      <c r="C151" s="8" t="s">
        <v>275</v>
      </c>
      <c r="D151" s="8" t="n">
        <v>3145</v>
      </c>
      <c r="E151" s="8" t="s">
        <v>298</v>
      </c>
      <c r="F151" s="8" t="s">
        <v>287</v>
      </c>
      <c r="G151" s="8" t="n">
        <v>4</v>
      </c>
      <c r="H151" s="8" t="n">
        <v>3</v>
      </c>
      <c r="I151" s="8" t="n">
        <v>25</v>
      </c>
      <c r="J151" s="8" t="s">
        <v>230</v>
      </c>
      <c r="K151" s="8" t="s">
        <v>291</v>
      </c>
      <c r="L151" s="8" t="s">
        <v>284</v>
      </c>
      <c r="M151" s="8" t="s">
        <v>297</v>
      </c>
      <c r="N151" s="8" t="s">
        <v>290</v>
      </c>
    </row>
    <row r="152" customFormat="false" ht="29.25" hidden="false" customHeight="false" outlineLevel="0" collapsed="false">
      <c r="A152" s="7"/>
      <c r="B152" s="8" t="n">
        <v>50210</v>
      </c>
      <c r="C152" s="8" t="s">
        <v>275</v>
      </c>
      <c r="D152" s="8" t="s">
        <v>299</v>
      </c>
      <c r="E152" s="8" t="s">
        <v>300</v>
      </c>
      <c r="F152" s="8" t="s">
        <v>287</v>
      </c>
      <c r="G152" s="8" t="n">
        <v>0</v>
      </c>
      <c r="H152" s="8" t="n">
        <v>40</v>
      </c>
      <c r="I152" s="8" t="n">
        <v>40</v>
      </c>
      <c r="J152" s="8"/>
      <c r="K152" s="8"/>
      <c r="L152" s="8" t="s">
        <v>294</v>
      </c>
      <c r="M152" s="8" t="s">
        <v>297</v>
      </c>
      <c r="N152" s="8" t="s">
        <v>290</v>
      </c>
    </row>
    <row r="153" customFormat="false" ht="29.25" hidden="false" customHeight="false" outlineLevel="0" collapsed="false">
      <c r="A153" s="7"/>
      <c r="B153" s="8" t="n">
        <v>50211</v>
      </c>
      <c r="C153" s="8" t="s">
        <v>275</v>
      </c>
      <c r="D153" s="8" t="s">
        <v>299</v>
      </c>
      <c r="E153" s="8" t="s">
        <v>300</v>
      </c>
      <c r="F153" s="8" t="s">
        <v>287</v>
      </c>
      <c r="G153" s="8" t="n">
        <v>0</v>
      </c>
      <c r="H153" s="8" t="n">
        <v>10</v>
      </c>
      <c r="I153" s="8" t="n">
        <v>10</v>
      </c>
      <c r="J153" s="8"/>
      <c r="K153" s="8"/>
      <c r="L153" s="8"/>
      <c r="M153" s="8" t="s">
        <v>34</v>
      </c>
      <c r="N153" s="8" t="s">
        <v>290</v>
      </c>
    </row>
    <row r="154" customFormat="false" ht="29.25" hidden="false" customHeight="false" outlineLevel="0" collapsed="false">
      <c r="A154" s="7"/>
      <c r="B154" s="8" t="n">
        <v>50212</v>
      </c>
      <c r="C154" s="8" t="s">
        <v>275</v>
      </c>
      <c r="D154" s="8" t="s">
        <v>299</v>
      </c>
      <c r="E154" s="8" t="s">
        <v>300</v>
      </c>
      <c r="F154" s="8" t="s">
        <v>287</v>
      </c>
      <c r="G154" s="8" t="n">
        <v>0</v>
      </c>
      <c r="H154" s="8" t="n">
        <v>10</v>
      </c>
      <c r="I154" s="8" t="n">
        <v>10</v>
      </c>
      <c r="J154" s="8"/>
      <c r="K154" s="8"/>
      <c r="L154" s="8"/>
      <c r="M154" s="8" t="s">
        <v>34</v>
      </c>
      <c r="N154" s="8" t="s">
        <v>290</v>
      </c>
    </row>
    <row r="155" customFormat="false" ht="29.25" hidden="false" customHeight="false" outlineLevel="0" collapsed="false">
      <c r="A155" s="7"/>
      <c r="B155" s="8" t="n">
        <v>50213</v>
      </c>
      <c r="C155" s="8" t="s">
        <v>275</v>
      </c>
      <c r="D155" s="8" t="s">
        <v>299</v>
      </c>
      <c r="E155" s="8" t="s">
        <v>300</v>
      </c>
      <c r="F155" s="8" t="s">
        <v>287</v>
      </c>
      <c r="G155" s="8" t="n">
        <v>0</v>
      </c>
      <c r="H155" s="8" t="n">
        <v>10</v>
      </c>
      <c r="I155" s="8" t="n">
        <v>10</v>
      </c>
      <c r="J155" s="8"/>
      <c r="K155" s="8"/>
      <c r="L155" s="8"/>
      <c r="M155" s="8" t="s">
        <v>34</v>
      </c>
      <c r="N155" s="8" t="s">
        <v>290</v>
      </c>
    </row>
    <row r="156" customFormat="false" ht="29.25" hidden="false" customHeight="false" outlineLevel="0" collapsed="false">
      <c r="A156" s="7"/>
      <c r="B156" s="8" t="n">
        <v>50214</v>
      </c>
      <c r="C156" s="8" t="s">
        <v>275</v>
      </c>
      <c r="D156" s="8" t="s">
        <v>299</v>
      </c>
      <c r="E156" s="8" t="s">
        <v>300</v>
      </c>
      <c r="F156" s="8" t="s">
        <v>287</v>
      </c>
      <c r="G156" s="8" t="n">
        <v>0</v>
      </c>
      <c r="H156" s="8" t="n">
        <v>10</v>
      </c>
      <c r="I156" s="8" t="n">
        <v>10</v>
      </c>
      <c r="J156" s="8"/>
      <c r="K156" s="8"/>
      <c r="L156" s="8"/>
      <c r="M156" s="8" t="s">
        <v>34</v>
      </c>
      <c r="N156" s="8" t="s">
        <v>290</v>
      </c>
    </row>
    <row r="157" customFormat="false" ht="29.25" hidden="false" customHeight="false" outlineLevel="0" collapsed="false">
      <c r="A157" s="2"/>
      <c r="B157" s="6" t="n">
        <v>50215</v>
      </c>
      <c r="C157" s="6" t="s">
        <v>275</v>
      </c>
      <c r="D157" s="6" t="n">
        <v>4010</v>
      </c>
      <c r="E157" s="6" t="s">
        <v>301</v>
      </c>
      <c r="F157" s="6" t="n">
        <v>1</v>
      </c>
      <c r="G157" s="6" t="n">
        <v>3</v>
      </c>
      <c r="H157" s="6" t="n">
        <v>15</v>
      </c>
      <c r="I157" s="6" t="n">
        <v>20</v>
      </c>
      <c r="J157" s="6"/>
      <c r="K157" s="6"/>
      <c r="L157" s="6"/>
      <c r="M157" s="6" t="s">
        <v>302</v>
      </c>
      <c r="N157" s="6" t="s">
        <v>21</v>
      </c>
    </row>
    <row r="158" customFormat="false" ht="19.5" hidden="false" customHeight="false" outlineLevel="0" collapsed="false">
      <c r="A158" s="2"/>
      <c r="B158" s="6" t="n">
        <v>50217</v>
      </c>
      <c r="C158" s="6" t="s">
        <v>275</v>
      </c>
      <c r="D158" s="6" t="n">
        <v>4800</v>
      </c>
      <c r="E158" s="6" t="s">
        <v>303</v>
      </c>
      <c r="F158" s="6" t="n">
        <v>1</v>
      </c>
      <c r="G158" s="6" t="n">
        <v>3</v>
      </c>
      <c r="H158" s="6" t="n">
        <v>27</v>
      </c>
      <c r="I158" s="6" t="n">
        <v>30</v>
      </c>
      <c r="J158" s="6"/>
      <c r="K158" s="6"/>
      <c r="L158" s="6"/>
      <c r="M158" s="6" t="s">
        <v>277</v>
      </c>
      <c r="N158" s="6" t="s">
        <v>21</v>
      </c>
    </row>
    <row r="159" customFormat="false" ht="39" hidden="false" customHeight="false" outlineLevel="0" collapsed="false">
      <c r="A159" s="4"/>
      <c r="B159" s="5" t="n">
        <v>50216</v>
      </c>
      <c r="C159" s="5" t="s">
        <v>275</v>
      </c>
      <c r="D159" s="5" t="n">
        <v>4810</v>
      </c>
      <c r="E159" s="5" t="s">
        <v>304</v>
      </c>
      <c r="F159" s="5" t="n">
        <v>1</v>
      </c>
      <c r="G159" s="5" t="n">
        <v>3</v>
      </c>
      <c r="H159" s="5" t="n">
        <v>15</v>
      </c>
      <c r="I159" s="5" t="n">
        <v>25</v>
      </c>
      <c r="J159" s="5" t="s">
        <v>305</v>
      </c>
      <c r="K159" s="5" t="s">
        <v>306</v>
      </c>
      <c r="L159" s="5" t="s">
        <v>307</v>
      </c>
      <c r="M159" s="5" t="s">
        <v>277</v>
      </c>
      <c r="N159" s="5"/>
    </row>
    <row r="160" customFormat="false" ht="19.5" hidden="false" customHeight="false" outlineLevel="0" collapsed="false">
      <c r="A160" s="7"/>
      <c r="B160" s="8" t="n">
        <v>50218</v>
      </c>
      <c r="C160" s="8" t="s">
        <v>275</v>
      </c>
      <c r="D160" s="8" t="n">
        <v>4900</v>
      </c>
      <c r="E160" s="8" t="s">
        <v>308</v>
      </c>
      <c r="F160" s="8" t="s">
        <v>287</v>
      </c>
      <c r="G160" s="8" t="n">
        <v>4</v>
      </c>
      <c r="H160" s="8" t="n">
        <v>10</v>
      </c>
      <c r="I160" s="8" t="n">
        <v>10</v>
      </c>
      <c r="J160" s="8"/>
      <c r="K160" s="8"/>
      <c r="L160" s="8"/>
      <c r="M160" s="8" t="s">
        <v>302</v>
      </c>
      <c r="N160" s="8" t="s">
        <v>290</v>
      </c>
    </row>
    <row r="161" customFormat="false" ht="39" hidden="false" customHeight="false" outlineLevel="0" collapsed="false">
      <c r="A161" s="2"/>
      <c r="B161" s="6" t="n">
        <v>50226</v>
      </c>
      <c r="C161" s="6" t="s">
        <v>275</v>
      </c>
      <c r="D161" s="6" t="n">
        <v>6105</v>
      </c>
      <c r="E161" s="6" t="s">
        <v>309</v>
      </c>
      <c r="F161" s="6" t="s">
        <v>310</v>
      </c>
      <c r="G161" s="6" t="n">
        <v>3</v>
      </c>
      <c r="H161" s="6" t="n">
        <v>19</v>
      </c>
      <c r="I161" s="6" t="n">
        <v>52</v>
      </c>
      <c r="J161" s="6"/>
      <c r="K161" s="6"/>
      <c r="L161" s="6"/>
      <c r="M161" s="6" t="s">
        <v>311</v>
      </c>
      <c r="N161" s="6" t="s">
        <v>21</v>
      </c>
    </row>
    <row r="162" customFormat="false" ht="29.25" hidden="false" customHeight="false" outlineLevel="0" collapsed="false">
      <c r="A162" s="2"/>
      <c r="B162" s="6" t="n">
        <v>50225</v>
      </c>
      <c r="C162" s="6" t="s">
        <v>275</v>
      </c>
      <c r="D162" s="6" t="n">
        <v>6107</v>
      </c>
      <c r="E162" s="6" t="s">
        <v>312</v>
      </c>
      <c r="F162" s="6" t="s">
        <v>310</v>
      </c>
      <c r="G162" s="6" t="n">
        <v>3</v>
      </c>
      <c r="H162" s="6" t="n">
        <v>5</v>
      </c>
      <c r="I162" s="6" t="n">
        <v>14</v>
      </c>
      <c r="J162" s="6"/>
      <c r="K162" s="6"/>
      <c r="L162" s="6"/>
      <c r="M162" s="6" t="s">
        <v>313</v>
      </c>
      <c r="N162" s="6" t="s">
        <v>21</v>
      </c>
    </row>
    <row r="163" customFormat="false" ht="19.5" hidden="false" customHeight="false" outlineLevel="0" collapsed="false">
      <c r="A163" s="2"/>
      <c r="B163" s="6" t="n">
        <v>50325</v>
      </c>
      <c r="C163" s="6" t="s">
        <v>275</v>
      </c>
      <c r="D163" s="6" t="n">
        <v>6128</v>
      </c>
      <c r="E163" s="6" t="s">
        <v>314</v>
      </c>
      <c r="F163" s="6" t="s">
        <v>310</v>
      </c>
      <c r="G163" s="6" t="n">
        <v>3</v>
      </c>
      <c r="H163" s="6" t="n">
        <v>8</v>
      </c>
      <c r="I163" s="6" t="n">
        <v>8</v>
      </c>
      <c r="J163" s="6"/>
      <c r="K163" s="6"/>
      <c r="L163" s="6"/>
      <c r="M163" s="6" t="s">
        <v>34</v>
      </c>
      <c r="N163" s="6" t="s">
        <v>21</v>
      </c>
    </row>
    <row r="164" customFormat="false" ht="29.25" hidden="false" customHeight="false" outlineLevel="0" collapsed="false">
      <c r="A164" s="2"/>
      <c r="B164" s="6" t="n">
        <v>50227</v>
      </c>
      <c r="C164" s="6" t="s">
        <v>275</v>
      </c>
      <c r="D164" s="6" t="n">
        <v>6129</v>
      </c>
      <c r="E164" s="6" t="s">
        <v>315</v>
      </c>
      <c r="F164" s="6" t="s">
        <v>310</v>
      </c>
      <c r="G164" s="6" t="n">
        <v>2</v>
      </c>
      <c r="H164" s="6" t="n">
        <v>48</v>
      </c>
      <c r="I164" s="6" t="n">
        <v>50</v>
      </c>
      <c r="J164" s="6"/>
      <c r="K164" s="6"/>
      <c r="L164" s="6"/>
      <c r="M164" s="6" t="s">
        <v>285</v>
      </c>
      <c r="N164" s="6" t="s">
        <v>21</v>
      </c>
    </row>
    <row r="165" customFormat="false" ht="29.25" hidden="false" customHeight="false" outlineLevel="0" collapsed="false">
      <c r="A165" s="2"/>
      <c r="B165" s="6" t="n">
        <v>50228</v>
      </c>
      <c r="C165" s="6" t="s">
        <v>275</v>
      </c>
      <c r="D165" s="6" t="n">
        <v>6228</v>
      </c>
      <c r="E165" s="6" t="s">
        <v>316</v>
      </c>
      <c r="F165" s="6" t="s">
        <v>310</v>
      </c>
      <c r="G165" s="6" t="n">
        <v>6</v>
      </c>
      <c r="H165" s="6" t="n">
        <v>11</v>
      </c>
      <c r="I165" s="6" t="n">
        <v>24</v>
      </c>
      <c r="J165" s="6"/>
      <c r="K165" s="6"/>
      <c r="L165" s="6"/>
      <c r="M165" s="6" t="s">
        <v>317</v>
      </c>
      <c r="N165" s="6" t="s">
        <v>21</v>
      </c>
    </row>
    <row r="166" customFormat="false" ht="29.25" hidden="false" customHeight="false" outlineLevel="0" collapsed="false">
      <c r="A166" s="2" t="s">
        <v>12</v>
      </c>
      <c r="B166" s="3" t="n">
        <v>50229</v>
      </c>
      <c r="C166" s="3" t="s">
        <v>275</v>
      </c>
      <c r="D166" s="3" t="s">
        <v>318</v>
      </c>
      <c r="E166" s="3" t="s">
        <v>319</v>
      </c>
      <c r="F166" s="3" t="s">
        <v>310</v>
      </c>
      <c r="G166" s="3" t="n">
        <v>0</v>
      </c>
      <c r="H166" s="3" t="n">
        <v>0</v>
      </c>
      <c r="I166" s="3" t="n">
        <v>6</v>
      </c>
      <c r="J166" s="3"/>
      <c r="K166" s="3"/>
      <c r="L166" s="3"/>
      <c r="M166" s="3" t="s">
        <v>317</v>
      </c>
      <c r="N166" s="3" t="s">
        <v>21</v>
      </c>
    </row>
    <row r="167" customFormat="false" ht="29.25" hidden="false" customHeight="false" outlineLevel="0" collapsed="false">
      <c r="A167" s="2"/>
      <c r="B167" s="6" t="n">
        <v>50230</v>
      </c>
      <c r="C167" s="6" t="s">
        <v>275</v>
      </c>
      <c r="D167" s="6" t="s">
        <v>318</v>
      </c>
      <c r="E167" s="6" t="s">
        <v>319</v>
      </c>
      <c r="F167" s="6" t="s">
        <v>310</v>
      </c>
      <c r="G167" s="6" t="n">
        <v>0</v>
      </c>
      <c r="H167" s="6" t="n">
        <v>1</v>
      </c>
      <c r="I167" s="6" t="n">
        <v>6</v>
      </c>
      <c r="J167" s="6"/>
      <c r="K167" s="6"/>
      <c r="L167" s="6"/>
      <c r="M167" s="6" t="s">
        <v>320</v>
      </c>
      <c r="N167" s="6" t="s">
        <v>21</v>
      </c>
    </row>
    <row r="168" customFormat="false" ht="29.25" hidden="false" customHeight="false" outlineLevel="0" collapsed="false">
      <c r="A168" s="2"/>
      <c r="B168" s="6" t="n">
        <v>50231</v>
      </c>
      <c r="C168" s="6" t="s">
        <v>275</v>
      </c>
      <c r="D168" s="6" t="s">
        <v>318</v>
      </c>
      <c r="E168" s="6" t="s">
        <v>319</v>
      </c>
      <c r="F168" s="6" t="s">
        <v>310</v>
      </c>
      <c r="G168" s="6" t="n">
        <v>0</v>
      </c>
      <c r="H168" s="6" t="n">
        <v>6</v>
      </c>
      <c r="I168" s="6" t="n">
        <v>6</v>
      </c>
      <c r="J168" s="6"/>
      <c r="K168" s="6"/>
      <c r="L168" s="6"/>
      <c r="M168" s="6" t="s">
        <v>320</v>
      </c>
      <c r="N168" s="6" t="s">
        <v>21</v>
      </c>
    </row>
    <row r="169" customFormat="false" ht="29.25" hidden="false" customHeight="false" outlineLevel="0" collapsed="false">
      <c r="A169" s="2"/>
      <c r="B169" s="6" t="n">
        <v>50232</v>
      </c>
      <c r="C169" s="6" t="s">
        <v>275</v>
      </c>
      <c r="D169" s="6" t="s">
        <v>318</v>
      </c>
      <c r="E169" s="6" t="s">
        <v>319</v>
      </c>
      <c r="F169" s="6" t="s">
        <v>310</v>
      </c>
      <c r="G169" s="6" t="n">
        <v>0</v>
      </c>
      <c r="H169" s="6" t="n">
        <v>5</v>
      </c>
      <c r="I169" s="6" t="n">
        <v>6</v>
      </c>
      <c r="J169" s="6"/>
      <c r="K169" s="6"/>
      <c r="L169" s="6"/>
      <c r="M169" s="6" t="s">
        <v>320</v>
      </c>
      <c r="N169" s="6" t="s">
        <v>21</v>
      </c>
    </row>
    <row r="170" customFormat="false" ht="19.5" hidden="false" customHeight="false" outlineLevel="0" collapsed="false">
      <c r="A170" s="4"/>
      <c r="B170" s="5" t="n">
        <v>50164</v>
      </c>
      <c r="C170" s="5" t="s">
        <v>321</v>
      </c>
      <c r="D170" s="5" t="n">
        <v>1010</v>
      </c>
      <c r="E170" s="5" t="s">
        <v>322</v>
      </c>
      <c r="F170" s="5" t="n">
        <v>4</v>
      </c>
      <c r="G170" s="5" t="n">
        <v>1</v>
      </c>
      <c r="H170" s="5" t="n">
        <v>6</v>
      </c>
      <c r="I170" s="5" t="n">
        <v>20</v>
      </c>
      <c r="J170" s="5" t="s">
        <v>25</v>
      </c>
      <c r="K170" s="5" t="s">
        <v>323</v>
      </c>
      <c r="L170" s="5" t="s">
        <v>234</v>
      </c>
      <c r="M170" s="5" t="s">
        <v>324</v>
      </c>
      <c r="N170" s="5"/>
    </row>
    <row r="171" customFormat="false" ht="19.5" hidden="false" customHeight="false" outlineLevel="0" collapsed="false">
      <c r="A171" s="2" t="s">
        <v>12</v>
      </c>
      <c r="B171" s="3" t="n">
        <v>50169</v>
      </c>
      <c r="C171" s="3" t="s">
        <v>321</v>
      </c>
      <c r="D171" s="3" t="n">
        <v>1010</v>
      </c>
      <c r="E171" s="3" t="s">
        <v>322</v>
      </c>
      <c r="F171" s="3" t="n">
        <v>2</v>
      </c>
      <c r="G171" s="3" t="n">
        <v>1</v>
      </c>
      <c r="H171" s="3" t="n">
        <v>0</v>
      </c>
      <c r="I171" s="3" t="n">
        <v>25</v>
      </c>
      <c r="J171" s="3"/>
      <c r="K171" s="3"/>
      <c r="L171" s="3"/>
      <c r="M171" s="3" t="s">
        <v>325</v>
      </c>
      <c r="N171" s="3" t="s">
        <v>21</v>
      </c>
    </row>
    <row r="172" customFormat="false" ht="19.5" hidden="false" customHeight="false" outlineLevel="0" collapsed="false">
      <c r="A172" s="4"/>
      <c r="B172" s="5" t="n">
        <v>50300</v>
      </c>
      <c r="C172" s="5" t="s">
        <v>321</v>
      </c>
      <c r="D172" s="5" t="n">
        <v>1010</v>
      </c>
      <c r="E172" s="5" t="s">
        <v>322</v>
      </c>
      <c r="F172" s="5" t="n">
        <v>2</v>
      </c>
      <c r="G172" s="5" t="n">
        <v>1</v>
      </c>
      <c r="H172" s="5" t="n">
        <v>15</v>
      </c>
      <c r="I172" s="5" t="n">
        <v>20</v>
      </c>
      <c r="J172" s="5" t="s">
        <v>25</v>
      </c>
      <c r="K172" s="5" t="s">
        <v>326</v>
      </c>
      <c r="L172" s="5" t="s">
        <v>234</v>
      </c>
      <c r="M172" s="5" t="s">
        <v>327</v>
      </c>
      <c r="N172" s="5"/>
    </row>
    <row r="173" customFormat="false" ht="19.5" hidden="false" customHeight="false" outlineLevel="0" collapsed="false">
      <c r="A173" s="2" t="s">
        <v>12</v>
      </c>
      <c r="B173" s="3" t="n">
        <v>50165</v>
      </c>
      <c r="C173" s="3" t="s">
        <v>321</v>
      </c>
      <c r="D173" s="3" t="n">
        <v>1020</v>
      </c>
      <c r="E173" s="3" t="s">
        <v>328</v>
      </c>
      <c r="F173" s="3" t="n">
        <v>4</v>
      </c>
      <c r="G173" s="3" t="n">
        <v>1</v>
      </c>
      <c r="H173" s="3" t="n">
        <v>0</v>
      </c>
      <c r="I173" s="3" t="n">
        <v>20</v>
      </c>
      <c r="J173" s="3"/>
      <c r="K173" s="3"/>
      <c r="L173" s="3"/>
      <c r="M173" s="3" t="s">
        <v>324</v>
      </c>
      <c r="N173" s="3" t="s">
        <v>21</v>
      </c>
    </row>
    <row r="174" customFormat="false" ht="19.5" hidden="false" customHeight="false" outlineLevel="0" collapsed="false">
      <c r="A174" s="4"/>
      <c r="B174" s="5" t="n">
        <v>50177</v>
      </c>
      <c r="C174" s="5" t="s">
        <v>321</v>
      </c>
      <c r="D174" s="5" t="n">
        <v>1020</v>
      </c>
      <c r="E174" s="5" t="s">
        <v>328</v>
      </c>
      <c r="F174" s="5" t="n">
        <v>1</v>
      </c>
      <c r="G174" s="5" t="n">
        <v>1</v>
      </c>
      <c r="H174" s="5" t="n">
        <v>16</v>
      </c>
      <c r="I174" s="5" t="n">
        <v>20</v>
      </c>
      <c r="J174" s="5" t="s">
        <v>155</v>
      </c>
      <c r="K174" s="5" t="s">
        <v>329</v>
      </c>
      <c r="L174" s="5" t="s">
        <v>330</v>
      </c>
      <c r="M174" s="5" t="s">
        <v>331</v>
      </c>
      <c r="N174" s="5"/>
    </row>
    <row r="175" customFormat="false" ht="15" hidden="false" customHeight="false" outlineLevel="0" collapsed="false">
      <c r="A175" s="4"/>
      <c r="B175" s="5" t="n">
        <v>50166</v>
      </c>
      <c r="C175" s="5" t="s">
        <v>321</v>
      </c>
      <c r="D175" s="5" t="n">
        <v>1230</v>
      </c>
      <c r="E175" s="5" t="s">
        <v>332</v>
      </c>
      <c r="F175" s="5" t="n">
        <v>4</v>
      </c>
      <c r="G175" s="5" t="n">
        <v>1</v>
      </c>
      <c r="H175" s="5" t="n">
        <v>11</v>
      </c>
      <c r="I175" s="5" t="n">
        <v>20</v>
      </c>
      <c r="J175" s="5" t="s">
        <v>25</v>
      </c>
      <c r="K175" s="5" t="s">
        <v>333</v>
      </c>
      <c r="L175" s="5" t="s">
        <v>160</v>
      </c>
      <c r="M175" s="5" t="s">
        <v>331</v>
      </c>
      <c r="N175" s="5"/>
    </row>
    <row r="176" customFormat="false" ht="19.5" hidden="false" customHeight="false" outlineLevel="0" collapsed="false">
      <c r="A176" s="4"/>
      <c r="B176" s="5" t="n">
        <v>50167</v>
      </c>
      <c r="C176" s="5" t="s">
        <v>321</v>
      </c>
      <c r="D176" s="5" t="n">
        <v>2000</v>
      </c>
      <c r="E176" s="5" t="s">
        <v>334</v>
      </c>
      <c r="F176" s="5" t="n">
        <v>4</v>
      </c>
      <c r="G176" s="5" t="n">
        <v>2</v>
      </c>
      <c r="H176" s="5" t="n">
        <v>4</v>
      </c>
      <c r="I176" s="5" t="n">
        <v>20</v>
      </c>
      <c r="J176" s="5" t="s">
        <v>25</v>
      </c>
      <c r="K176" s="5" t="s">
        <v>335</v>
      </c>
      <c r="L176" s="5" t="s">
        <v>234</v>
      </c>
      <c r="M176" s="5" t="s">
        <v>336</v>
      </c>
      <c r="N176" s="5"/>
    </row>
    <row r="177" customFormat="false" ht="19.5" hidden="false" customHeight="false" outlineLevel="0" collapsed="false">
      <c r="A177" s="2" t="s">
        <v>12</v>
      </c>
      <c r="B177" s="3" t="n">
        <v>50178</v>
      </c>
      <c r="C177" s="3" t="s">
        <v>321</v>
      </c>
      <c r="D177" s="3" t="n">
        <v>2000</v>
      </c>
      <c r="E177" s="3" t="s">
        <v>334</v>
      </c>
      <c r="F177" s="3" t="n">
        <v>1</v>
      </c>
      <c r="G177" s="3" t="n">
        <v>2</v>
      </c>
      <c r="H177" s="3" t="n">
        <v>0</v>
      </c>
      <c r="I177" s="3" t="n">
        <v>20</v>
      </c>
      <c r="J177" s="3"/>
      <c r="K177" s="3"/>
      <c r="L177" s="3"/>
      <c r="M177" s="3" t="s">
        <v>336</v>
      </c>
      <c r="N177" s="3" t="s">
        <v>21</v>
      </c>
    </row>
    <row r="178" customFormat="false" ht="19.5" hidden="false" customHeight="false" outlineLevel="0" collapsed="false">
      <c r="A178" s="4"/>
      <c r="B178" s="5" t="n">
        <v>50179</v>
      </c>
      <c r="C178" s="5" t="s">
        <v>321</v>
      </c>
      <c r="D178" s="5" t="n">
        <v>2000</v>
      </c>
      <c r="E178" s="5" t="s">
        <v>334</v>
      </c>
      <c r="F178" s="5" t="n">
        <v>2</v>
      </c>
      <c r="G178" s="5" t="n">
        <v>2</v>
      </c>
      <c r="H178" s="5" t="n">
        <v>16</v>
      </c>
      <c r="I178" s="5" t="n">
        <v>20</v>
      </c>
      <c r="J178" s="5" t="s">
        <v>25</v>
      </c>
      <c r="K178" s="5" t="s">
        <v>326</v>
      </c>
      <c r="L178" s="5" t="s">
        <v>240</v>
      </c>
      <c r="M178" s="5" t="s">
        <v>331</v>
      </c>
      <c r="N178" s="5"/>
    </row>
    <row r="179" customFormat="false" ht="19.5" hidden="false" customHeight="false" outlineLevel="0" collapsed="false">
      <c r="A179" s="2"/>
      <c r="B179" s="6" t="n">
        <v>50008</v>
      </c>
      <c r="C179" s="6" t="s">
        <v>337</v>
      </c>
      <c r="D179" s="6" t="n">
        <v>1222</v>
      </c>
      <c r="E179" s="6" t="s">
        <v>338</v>
      </c>
      <c r="F179" s="6" t="n">
        <v>4</v>
      </c>
      <c r="G179" s="6" t="n">
        <v>3</v>
      </c>
      <c r="H179" s="6" t="n">
        <v>6</v>
      </c>
      <c r="I179" s="6" t="n">
        <v>35</v>
      </c>
      <c r="J179" s="6"/>
      <c r="K179" s="6"/>
      <c r="L179" s="6"/>
      <c r="M179" s="6" t="s">
        <v>339</v>
      </c>
      <c r="N179" s="6" t="s">
        <v>21</v>
      </c>
    </row>
    <row r="180" customFormat="false" ht="19.5" hidden="false" customHeight="false" outlineLevel="0" collapsed="false">
      <c r="A180" s="2"/>
      <c r="B180" s="6" t="n">
        <v>50277</v>
      </c>
      <c r="C180" s="6" t="s">
        <v>340</v>
      </c>
      <c r="D180" s="6" t="n">
        <v>1101</v>
      </c>
      <c r="E180" s="6" t="s">
        <v>341</v>
      </c>
      <c r="F180" s="6" t="n">
        <v>1</v>
      </c>
      <c r="G180" s="6" t="n">
        <v>3</v>
      </c>
      <c r="H180" s="6" t="n">
        <v>1</v>
      </c>
      <c r="I180" s="6" t="n">
        <v>22</v>
      </c>
      <c r="J180" s="6"/>
      <c r="K180" s="6"/>
      <c r="L180" s="6"/>
      <c r="M180" s="6" t="s">
        <v>342</v>
      </c>
      <c r="N180" s="6" t="s">
        <v>21</v>
      </c>
    </row>
    <row r="181" customFormat="false" ht="29.25" hidden="false" customHeight="false" outlineLevel="0" collapsed="false">
      <c r="A181" s="2"/>
      <c r="B181" s="6" t="n">
        <v>50276</v>
      </c>
      <c r="C181" s="6" t="s">
        <v>340</v>
      </c>
      <c r="D181" s="6" t="n">
        <v>2401</v>
      </c>
      <c r="E181" s="6" t="s">
        <v>343</v>
      </c>
      <c r="F181" s="6" t="n">
        <v>1</v>
      </c>
      <c r="G181" s="6" t="n">
        <v>3</v>
      </c>
      <c r="H181" s="6" t="n">
        <v>14</v>
      </c>
      <c r="I181" s="6" t="n">
        <v>22</v>
      </c>
      <c r="J181" s="6"/>
      <c r="K181" s="6"/>
      <c r="L181" s="6"/>
      <c r="M181" s="6" t="s">
        <v>342</v>
      </c>
      <c r="N181" s="6" t="s">
        <v>21</v>
      </c>
    </row>
    <row r="182" customFormat="false" ht="19.5" hidden="false" customHeight="false" outlineLevel="0" collapsed="false">
      <c r="A182" s="9"/>
      <c r="B182" s="10" t="n">
        <v>50278</v>
      </c>
      <c r="C182" s="10" t="s">
        <v>340</v>
      </c>
      <c r="D182" s="10" t="n">
        <v>4900</v>
      </c>
      <c r="E182" s="10" t="s">
        <v>344</v>
      </c>
      <c r="F182" s="10" t="n">
        <v>1</v>
      </c>
      <c r="G182" s="10" t="n">
        <v>3</v>
      </c>
      <c r="H182" s="10" t="n">
        <v>21</v>
      </c>
      <c r="I182" s="10" t="n">
        <v>25</v>
      </c>
      <c r="J182" s="10" t="s">
        <v>25</v>
      </c>
      <c r="K182" s="10" t="s">
        <v>221</v>
      </c>
      <c r="L182" s="10" t="s">
        <v>345</v>
      </c>
      <c r="M182" s="10" t="s">
        <v>346</v>
      </c>
      <c r="N182" s="10" t="s">
        <v>115</v>
      </c>
    </row>
    <row r="183" customFormat="false" ht="29.25" hidden="false" customHeight="false" outlineLevel="0" collapsed="false">
      <c r="A183" s="2" t="s">
        <v>12</v>
      </c>
      <c r="B183" s="3" t="n">
        <v>50281</v>
      </c>
      <c r="C183" s="3" t="s">
        <v>340</v>
      </c>
      <c r="D183" s="3" t="n">
        <v>4920</v>
      </c>
      <c r="E183" s="3" t="s">
        <v>347</v>
      </c>
      <c r="F183" s="3" t="n">
        <v>1</v>
      </c>
      <c r="G183" s="3" t="n">
        <v>3</v>
      </c>
      <c r="H183" s="3" t="n">
        <v>0</v>
      </c>
      <c r="I183" s="3" t="n">
        <v>0</v>
      </c>
      <c r="J183" s="3" t="s">
        <v>25</v>
      </c>
      <c r="K183" s="3" t="s">
        <v>348</v>
      </c>
      <c r="L183" s="3" t="s">
        <v>345</v>
      </c>
      <c r="M183" s="3" t="s">
        <v>342</v>
      </c>
      <c r="N183" s="3"/>
    </row>
    <row r="184" customFormat="false" ht="29.25" hidden="false" customHeight="false" outlineLevel="0" collapsed="false">
      <c r="A184" s="4"/>
      <c r="B184" s="5" t="n">
        <v>50182</v>
      </c>
      <c r="C184" s="5" t="s">
        <v>349</v>
      </c>
      <c r="D184" s="5" t="n">
        <v>1102</v>
      </c>
      <c r="E184" s="5" t="s">
        <v>350</v>
      </c>
      <c r="F184" s="5" t="n">
        <v>1</v>
      </c>
      <c r="G184" s="5" t="n">
        <v>3</v>
      </c>
      <c r="H184" s="5" t="n">
        <v>41</v>
      </c>
      <c r="I184" s="5" t="n">
        <v>45</v>
      </c>
      <c r="J184" s="5" t="s">
        <v>25</v>
      </c>
      <c r="K184" s="5" t="s">
        <v>351</v>
      </c>
      <c r="L184" s="5" t="s">
        <v>352</v>
      </c>
      <c r="M184" s="5" t="s">
        <v>353</v>
      </c>
      <c r="N184" s="5"/>
    </row>
    <row r="185" customFormat="false" ht="29.25" hidden="false" customHeight="false" outlineLevel="0" collapsed="false">
      <c r="A185" s="2"/>
      <c r="B185" s="6" t="n">
        <v>50311</v>
      </c>
      <c r="C185" s="6" t="s">
        <v>349</v>
      </c>
      <c r="D185" s="6" t="n">
        <v>2001</v>
      </c>
      <c r="E185" s="6" t="s">
        <v>354</v>
      </c>
      <c r="F185" s="6" t="n">
        <v>1</v>
      </c>
      <c r="G185" s="6" t="n">
        <v>3</v>
      </c>
      <c r="H185" s="6" t="n">
        <v>8</v>
      </c>
      <c r="I185" s="6" t="n">
        <v>35</v>
      </c>
      <c r="J185" s="6"/>
      <c r="K185" s="6"/>
      <c r="L185" s="6"/>
      <c r="M185" s="6" t="s">
        <v>355</v>
      </c>
      <c r="N185" s="6" t="s">
        <v>21</v>
      </c>
    </row>
    <row r="186" customFormat="false" ht="39" hidden="false" customHeight="false" outlineLevel="0" collapsed="false">
      <c r="A186" s="4"/>
      <c r="B186" s="5" t="n">
        <v>50183</v>
      </c>
      <c r="C186" s="5" t="s">
        <v>349</v>
      </c>
      <c r="D186" s="5" t="n">
        <v>2103</v>
      </c>
      <c r="E186" s="5" t="s">
        <v>356</v>
      </c>
      <c r="F186" s="5" t="n">
        <v>1</v>
      </c>
      <c r="G186" s="5" t="n">
        <v>3</v>
      </c>
      <c r="H186" s="5" t="n">
        <v>43</v>
      </c>
      <c r="I186" s="5" t="n">
        <v>45</v>
      </c>
      <c r="J186" s="5" t="s">
        <v>25</v>
      </c>
      <c r="K186" s="5" t="s">
        <v>171</v>
      </c>
      <c r="L186" s="5" t="s">
        <v>352</v>
      </c>
      <c r="M186" s="5" t="s">
        <v>353</v>
      </c>
      <c r="N186" s="5"/>
    </row>
    <row r="187" customFormat="false" ht="19.5" hidden="false" customHeight="false" outlineLevel="0" collapsed="false">
      <c r="A187" s="2"/>
      <c r="B187" s="6" t="n">
        <v>50180</v>
      </c>
      <c r="C187" s="6" t="s">
        <v>349</v>
      </c>
      <c r="D187" s="6" t="n">
        <v>3340</v>
      </c>
      <c r="E187" s="6" t="s">
        <v>357</v>
      </c>
      <c r="F187" s="6" t="n">
        <v>4</v>
      </c>
      <c r="G187" s="6" t="n">
        <v>3</v>
      </c>
      <c r="H187" s="6" t="n">
        <v>6</v>
      </c>
      <c r="I187" s="6" t="n">
        <v>35</v>
      </c>
      <c r="J187" s="6"/>
      <c r="K187" s="6"/>
      <c r="L187" s="6"/>
      <c r="M187" s="6" t="s">
        <v>358</v>
      </c>
      <c r="N187" s="6" t="s">
        <v>21</v>
      </c>
    </row>
    <row r="188" customFormat="false" ht="19.5" hidden="false" customHeight="false" outlineLevel="0" collapsed="false">
      <c r="A188" s="2"/>
      <c r="B188" s="6" t="n">
        <v>50184</v>
      </c>
      <c r="C188" s="6" t="s">
        <v>349</v>
      </c>
      <c r="D188" s="6" t="n">
        <v>3350</v>
      </c>
      <c r="E188" s="6" t="s">
        <v>359</v>
      </c>
      <c r="F188" s="6" t="n">
        <v>1</v>
      </c>
      <c r="G188" s="6" t="n">
        <v>3</v>
      </c>
      <c r="H188" s="6" t="n">
        <v>21</v>
      </c>
      <c r="I188" s="6" t="n">
        <v>35</v>
      </c>
      <c r="J188" s="6"/>
      <c r="K188" s="6"/>
      <c r="L188" s="6"/>
      <c r="M188" s="6" t="s">
        <v>360</v>
      </c>
      <c r="N188" s="6" t="s">
        <v>21</v>
      </c>
    </row>
    <row r="189" customFormat="false" ht="19.5" hidden="false" customHeight="false" outlineLevel="0" collapsed="false">
      <c r="A189" s="2"/>
      <c r="B189" s="6" t="n">
        <v>50181</v>
      </c>
      <c r="C189" s="6" t="s">
        <v>349</v>
      </c>
      <c r="D189" s="6" t="n">
        <v>4401</v>
      </c>
      <c r="E189" s="6" t="s">
        <v>361</v>
      </c>
      <c r="F189" s="6" t="n">
        <v>2</v>
      </c>
      <c r="G189" s="6" t="n">
        <v>3</v>
      </c>
      <c r="H189" s="6" t="n">
        <v>18</v>
      </c>
      <c r="I189" s="6" t="n">
        <v>35</v>
      </c>
      <c r="J189" s="6"/>
      <c r="K189" s="6"/>
      <c r="L189" s="6"/>
      <c r="M189" s="6" t="s">
        <v>362</v>
      </c>
      <c r="N189" s="6" t="s">
        <v>21</v>
      </c>
    </row>
    <row r="190" customFormat="false" ht="19.5" hidden="false" customHeight="false" outlineLevel="0" collapsed="false">
      <c r="A190" s="2" t="s">
        <v>12</v>
      </c>
      <c r="B190" s="3" t="n">
        <v>50185</v>
      </c>
      <c r="C190" s="3" t="s">
        <v>349</v>
      </c>
      <c r="D190" s="3" t="n">
        <v>4492</v>
      </c>
      <c r="E190" s="3" t="s">
        <v>363</v>
      </c>
      <c r="F190" s="3" t="n">
        <v>1</v>
      </c>
      <c r="G190" s="3" t="n">
        <v>3</v>
      </c>
      <c r="H190" s="3" t="n">
        <v>0</v>
      </c>
      <c r="I190" s="3" t="n">
        <v>0</v>
      </c>
      <c r="J190" s="3"/>
      <c r="K190" s="3"/>
      <c r="L190" s="3"/>
      <c r="M190" s="3" t="s">
        <v>360</v>
      </c>
      <c r="N190" s="3"/>
    </row>
    <row r="191" customFormat="false" ht="19.5" hidden="false" customHeight="false" outlineLevel="0" collapsed="false">
      <c r="A191" s="2" t="s">
        <v>12</v>
      </c>
      <c r="B191" s="3" t="n">
        <v>50186</v>
      </c>
      <c r="C191" s="3" t="s">
        <v>349</v>
      </c>
      <c r="D191" s="3" t="n">
        <v>4492</v>
      </c>
      <c r="E191" s="3" t="s">
        <v>363</v>
      </c>
      <c r="F191" s="3" t="n">
        <v>1</v>
      </c>
      <c r="G191" s="3" t="n">
        <v>6</v>
      </c>
      <c r="H191" s="3" t="n">
        <v>0</v>
      </c>
      <c r="I191" s="3" t="n">
        <v>0</v>
      </c>
      <c r="J191" s="3"/>
      <c r="K191" s="3"/>
      <c r="L191" s="3"/>
      <c r="M191" s="3" t="s">
        <v>360</v>
      </c>
      <c r="N191" s="3"/>
    </row>
    <row r="192" customFormat="false" ht="19.5" hidden="false" customHeight="false" outlineLevel="0" collapsed="false">
      <c r="A192" s="2" t="s">
        <v>12</v>
      </c>
      <c r="B192" s="3" t="n">
        <v>50187</v>
      </c>
      <c r="C192" s="3" t="s">
        <v>349</v>
      </c>
      <c r="D192" s="3" t="n">
        <v>4492</v>
      </c>
      <c r="E192" s="3" t="s">
        <v>363</v>
      </c>
      <c r="F192" s="3" t="n">
        <v>1</v>
      </c>
      <c r="G192" s="3" t="n">
        <v>9</v>
      </c>
      <c r="H192" s="3" t="n">
        <v>0</v>
      </c>
      <c r="I192" s="3" t="n">
        <v>0</v>
      </c>
      <c r="J192" s="3"/>
      <c r="K192" s="3"/>
      <c r="L192" s="3"/>
      <c r="M192" s="3" t="s">
        <v>360</v>
      </c>
      <c r="N192" s="3"/>
    </row>
    <row r="193" customFormat="false" ht="19.5" hidden="false" customHeight="false" outlineLevel="0" collapsed="false">
      <c r="A193" s="2" t="s">
        <v>12</v>
      </c>
      <c r="B193" s="3" t="n">
        <v>50338</v>
      </c>
      <c r="C193" s="3" t="s">
        <v>349</v>
      </c>
      <c r="D193" s="3" t="n">
        <v>4497</v>
      </c>
      <c r="E193" s="3" t="s">
        <v>364</v>
      </c>
      <c r="F193" s="3" t="n">
        <v>1</v>
      </c>
      <c r="G193" s="3" t="n">
        <v>3</v>
      </c>
      <c r="H193" s="3" t="n">
        <v>0</v>
      </c>
      <c r="I193" s="3" t="n">
        <v>1</v>
      </c>
      <c r="J193" s="3"/>
      <c r="K193" s="3"/>
      <c r="L193" s="3"/>
      <c r="M193" s="3" t="s">
        <v>360</v>
      </c>
      <c r="N193" s="3"/>
    </row>
    <row r="194" customFormat="false" ht="29.25" hidden="false" customHeight="false" outlineLevel="0" collapsed="false">
      <c r="A194" s="2" t="s">
        <v>12</v>
      </c>
      <c r="B194" s="3" t="n">
        <v>50339</v>
      </c>
      <c r="C194" s="3" t="s">
        <v>349</v>
      </c>
      <c r="D194" s="3" t="s">
        <v>365</v>
      </c>
      <c r="E194" s="3" t="s">
        <v>366</v>
      </c>
      <c r="F194" s="3" t="n">
        <v>1</v>
      </c>
      <c r="G194" s="3" t="n">
        <v>3</v>
      </c>
      <c r="H194" s="3" t="n">
        <v>0</v>
      </c>
      <c r="I194" s="3" t="n">
        <v>1</v>
      </c>
      <c r="J194" s="3"/>
      <c r="K194" s="3"/>
      <c r="L194" s="3"/>
      <c r="M194" s="3" t="s">
        <v>358</v>
      </c>
      <c r="N194" s="3"/>
    </row>
    <row r="195" customFormat="false" ht="29.25" hidden="false" customHeight="false" outlineLevel="0" collapsed="false">
      <c r="A195" s="2"/>
      <c r="B195" s="6" t="n">
        <v>50188</v>
      </c>
      <c r="C195" s="6" t="s">
        <v>367</v>
      </c>
      <c r="D195" s="6" t="n">
        <v>1160</v>
      </c>
      <c r="E195" s="6" t="s">
        <v>368</v>
      </c>
      <c r="F195" s="6" t="n">
        <v>1</v>
      </c>
      <c r="G195" s="6" t="n">
        <v>3</v>
      </c>
      <c r="H195" s="6" t="n">
        <v>27</v>
      </c>
      <c r="I195" s="6" t="n">
        <v>35</v>
      </c>
      <c r="J195" s="6"/>
      <c r="K195" s="6"/>
      <c r="L195" s="6"/>
      <c r="M195" s="6" t="s">
        <v>369</v>
      </c>
      <c r="N195" s="6" t="s">
        <v>21</v>
      </c>
    </row>
    <row r="196" customFormat="false" ht="19.5" hidden="false" customHeight="false" outlineLevel="0" collapsed="false">
      <c r="A196" s="2"/>
      <c r="B196" s="6" t="n">
        <v>50189</v>
      </c>
      <c r="C196" s="6" t="s">
        <v>367</v>
      </c>
      <c r="D196" s="6" t="n">
        <v>2293</v>
      </c>
      <c r="E196" s="6" t="s">
        <v>370</v>
      </c>
      <c r="F196" s="6" t="n">
        <v>1</v>
      </c>
      <c r="G196" s="6" t="n">
        <v>3</v>
      </c>
      <c r="H196" s="6" t="n">
        <v>16</v>
      </c>
      <c r="I196" s="6" t="n">
        <v>35</v>
      </c>
      <c r="J196" s="6"/>
      <c r="K196" s="6"/>
      <c r="L196" s="6"/>
      <c r="M196" s="6" t="s">
        <v>371</v>
      </c>
      <c r="N196" s="6" t="s">
        <v>21</v>
      </c>
    </row>
    <row r="197" customFormat="false" ht="19.5" hidden="false" customHeight="false" outlineLevel="0" collapsed="false">
      <c r="A197" s="2"/>
      <c r="B197" s="6" t="n">
        <v>50190</v>
      </c>
      <c r="C197" s="6" t="s">
        <v>367</v>
      </c>
      <c r="D197" s="6" t="n">
        <v>3318</v>
      </c>
      <c r="E197" s="6" t="s">
        <v>372</v>
      </c>
      <c r="F197" s="6" t="n">
        <v>1</v>
      </c>
      <c r="G197" s="6" t="n">
        <v>3</v>
      </c>
      <c r="H197" s="6" t="n">
        <v>24</v>
      </c>
      <c r="I197" s="6" t="n">
        <v>35</v>
      </c>
      <c r="J197" s="6"/>
      <c r="K197" s="6"/>
      <c r="L197" s="6"/>
      <c r="M197" s="6" t="s">
        <v>371</v>
      </c>
      <c r="N197" s="6" t="s">
        <v>21</v>
      </c>
    </row>
    <row r="198" customFormat="false" ht="29.25" hidden="false" customHeight="false" outlineLevel="0" collapsed="false">
      <c r="A198" s="2"/>
      <c r="B198" s="6" t="n">
        <v>50191</v>
      </c>
      <c r="C198" s="6" t="s">
        <v>367</v>
      </c>
      <c r="D198" s="6" t="n">
        <v>4230</v>
      </c>
      <c r="E198" s="6" t="s">
        <v>373</v>
      </c>
      <c r="F198" s="6" t="n">
        <v>1</v>
      </c>
      <c r="G198" s="6" t="n">
        <v>3</v>
      </c>
      <c r="H198" s="6" t="n">
        <v>22</v>
      </c>
      <c r="I198" s="6" t="n">
        <v>35</v>
      </c>
      <c r="J198" s="6"/>
      <c r="K198" s="6"/>
      <c r="L198" s="6"/>
      <c r="M198" s="6" t="s">
        <v>369</v>
      </c>
      <c r="N198" s="6" t="s">
        <v>21</v>
      </c>
    </row>
    <row r="199" customFormat="false" ht="19.5" hidden="false" customHeight="false" outlineLevel="0" collapsed="false">
      <c r="A199" s="2" t="s">
        <v>12</v>
      </c>
      <c r="B199" s="3" t="n">
        <v>50192</v>
      </c>
      <c r="C199" s="3" t="s">
        <v>367</v>
      </c>
      <c r="D199" s="3" t="n">
        <v>4492</v>
      </c>
      <c r="E199" s="3" t="s">
        <v>374</v>
      </c>
      <c r="F199" s="3" t="n">
        <v>1</v>
      </c>
      <c r="G199" s="3" t="n">
        <v>3</v>
      </c>
      <c r="H199" s="3" t="n">
        <v>0</v>
      </c>
      <c r="I199" s="3" t="n">
        <v>0</v>
      </c>
      <c r="J199" s="3"/>
      <c r="K199" s="3"/>
      <c r="L199" s="3"/>
      <c r="M199" s="3" t="s">
        <v>34</v>
      </c>
      <c r="N199" s="3"/>
    </row>
    <row r="200" customFormat="false" ht="19.5" hidden="false" customHeight="false" outlineLevel="0" collapsed="false">
      <c r="A200" s="2" t="s">
        <v>12</v>
      </c>
      <c r="B200" s="3" t="n">
        <v>50193</v>
      </c>
      <c r="C200" s="3" t="s">
        <v>367</v>
      </c>
      <c r="D200" s="3" t="n">
        <v>4492</v>
      </c>
      <c r="E200" s="3" t="s">
        <v>374</v>
      </c>
      <c r="F200" s="3" t="n">
        <v>1</v>
      </c>
      <c r="G200" s="3" t="n">
        <v>6</v>
      </c>
      <c r="H200" s="3" t="n">
        <v>0</v>
      </c>
      <c r="I200" s="3" t="n">
        <v>0</v>
      </c>
      <c r="J200" s="3"/>
      <c r="K200" s="3"/>
      <c r="L200" s="3"/>
      <c r="M200" s="3" t="s">
        <v>360</v>
      </c>
      <c r="N200" s="3"/>
    </row>
    <row r="201" customFormat="false" ht="19.5" hidden="false" customHeight="false" outlineLevel="0" collapsed="false">
      <c r="A201" s="2" t="s">
        <v>12</v>
      </c>
      <c r="B201" s="3" t="n">
        <v>50194</v>
      </c>
      <c r="C201" s="3" t="s">
        <v>367</v>
      </c>
      <c r="D201" s="3" t="n">
        <v>4492</v>
      </c>
      <c r="E201" s="3" t="s">
        <v>374</v>
      </c>
      <c r="F201" s="3" t="n">
        <v>1</v>
      </c>
      <c r="G201" s="3" t="n">
        <v>9</v>
      </c>
      <c r="H201" s="3" t="n">
        <v>0</v>
      </c>
      <c r="I201" s="3" t="n">
        <v>0</v>
      </c>
      <c r="J201" s="3"/>
      <c r="K201" s="3"/>
      <c r="L201" s="3"/>
      <c r="M201" s="3" t="s">
        <v>360</v>
      </c>
      <c r="N201" s="3"/>
    </row>
    <row r="202" customFormat="false" ht="29.25" hidden="false" customHeight="false" outlineLevel="0" collapsed="false">
      <c r="A202" s="2"/>
      <c r="B202" s="6" t="n">
        <v>50279</v>
      </c>
      <c r="C202" s="6" t="s">
        <v>375</v>
      </c>
      <c r="D202" s="6" t="n">
        <v>1101</v>
      </c>
      <c r="E202" s="6" t="s">
        <v>376</v>
      </c>
      <c r="F202" s="6" t="n">
        <v>1</v>
      </c>
      <c r="G202" s="6" t="n">
        <v>3</v>
      </c>
      <c r="H202" s="6" t="n">
        <v>3</v>
      </c>
      <c r="I202" s="6" t="n">
        <v>22</v>
      </c>
      <c r="J202" s="6"/>
      <c r="K202" s="6"/>
      <c r="L202" s="6"/>
      <c r="M202" s="6" t="s">
        <v>377</v>
      </c>
      <c r="N202" s="6" t="s">
        <v>21</v>
      </c>
    </row>
    <row r="203" customFormat="false" ht="19.5" hidden="false" customHeight="false" outlineLevel="0" collapsed="false">
      <c r="A203" s="2"/>
      <c r="B203" s="6" t="n">
        <v>50287</v>
      </c>
      <c r="C203" s="6" t="s">
        <v>378</v>
      </c>
      <c r="D203" s="6" t="n">
        <v>1001</v>
      </c>
      <c r="E203" s="6" t="s">
        <v>379</v>
      </c>
      <c r="F203" s="6" t="n">
        <v>4</v>
      </c>
      <c r="G203" s="6" t="n">
        <v>3</v>
      </c>
      <c r="H203" s="6" t="n">
        <v>1</v>
      </c>
      <c r="I203" s="6" t="n">
        <v>20</v>
      </c>
      <c r="J203" s="6"/>
      <c r="K203" s="6"/>
      <c r="L203" s="6"/>
      <c r="M203" s="6" t="s">
        <v>380</v>
      </c>
      <c r="N203" s="6" t="s">
        <v>21</v>
      </c>
    </row>
    <row r="204" customFormat="false" ht="19.5" hidden="false" customHeight="false" outlineLevel="0" collapsed="false">
      <c r="A204" s="2"/>
      <c r="B204" s="6" t="n">
        <v>50340</v>
      </c>
      <c r="C204" s="6" t="s">
        <v>378</v>
      </c>
      <c r="D204" s="6" t="n">
        <v>1001</v>
      </c>
      <c r="E204" s="6" t="s">
        <v>379</v>
      </c>
      <c r="F204" s="6" t="n">
        <v>4</v>
      </c>
      <c r="G204" s="6" t="n">
        <v>3</v>
      </c>
      <c r="H204" s="6" t="n">
        <v>16</v>
      </c>
      <c r="I204" s="6" t="n">
        <v>20</v>
      </c>
      <c r="J204" s="6"/>
      <c r="K204" s="6"/>
      <c r="L204" s="6"/>
      <c r="M204" s="6" t="s">
        <v>380</v>
      </c>
      <c r="N204" s="6" t="s">
        <v>21</v>
      </c>
    </row>
    <row r="205" customFormat="false" ht="19.5" hidden="false" customHeight="false" outlineLevel="0" collapsed="false">
      <c r="A205" s="2"/>
      <c r="B205" s="6" t="n">
        <v>50288</v>
      </c>
      <c r="C205" s="6" t="s">
        <v>378</v>
      </c>
      <c r="D205" s="6" t="n">
        <v>1002</v>
      </c>
      <c r="E205" s="6" t="s">
        <v>381</v>
      </c>
      <c r="F205" s="6" t="n">
        <v>4</v>
      </c>
      <c r="G205" s="6" t="n">
        <v>3</v>
      </c>
      <c r="H205" s="6" t="n">
        <v>18</v>
      </c>
      <c r="I205" s="6" t="n">
        <v>20</v>
      </c>
      <c r="J205" s="6"/>
      <c r="K205" s="6"/>
      <c r="L205" s="6"/>
      <c r="M205" s="6" t="s">
        <v>380</v>
      </c>
      <c r="N205" s="6" t="s">
        <v>21</v>
      </c>
    </row>
    <row r="206" customFormat="false" ht="29.25" hidden="false" customHeight="false" outlineLevel="0" collapsed="false">
      <c r="A206" s="2"/>
      <c r="B206" s="6" t="n">
        <v>50238</v>
      </c>
      <c r="C206" s="6" t="s">
        <v>382</v>
      </c>
      <c r="D206" s="6" t="n">
        <v>1100</v>
      </c>
      <c r="E206" s="6" t="s">
        <v>383</v>
      </c>
      <c r="F206" s="6" t="n">
        <v>1</v>
      </c>
      <c r="G206" s="6" t="n">
        <v>3</v>
      </c>
      <c r="H206" s="6" t="n">
        <v>27</v>
      </c>
      <c r="I206" s="6" t="n">
        <v>35</v>
      </c>
      <c r="J206" s="6"/>
      <c r="K206" s="6"/>
      <c r="L206" s="6"/>
      <c r="M206" s="6" t="s">
        <v>384</v>
      </c>
      <c r="N206" s="6" t="s">
        <v>21</v>
      </c>
    </row>
    <row r="207" customFormat="false" ht="29.25" hidden="false" customHeight="false" outlineLevel="0" collapsed="false">
      <c r="A207" s="4"/>
      <c r="B207" s="5" t="n">
        <v>50239</v>
      </c>
      <c r="C207" s="5" t="s">
        <v>382</v>
      </c>
      <c r="D207" s="5" t="n">
        <v>1110</v>
      </c>
      <c r="E207" s="5" t="s">
        <v>385</v>
      </c>
      <c r="F207" s="5" t="n">
        <v>1</v>
      </c>
      <c r="G207" s="5" t="n">
        <v>3</v>
      </c>
      <c r="H207" s="5" t="n">
        <v>30</v>
      </c>
      <c r="I207" s="5" t="n">
        <v>30</v>
      </c>
      <c r="J207" s="5"/>
      <c r="K207" s="5"/>
      <c r="L207" s="5" t="s">
        <v>99</v>
      </c>
      <c r="M207" s="5" t="s">
        <v>384</v>
      </c>
      <c r="N207" s="5"/>
    </row>
    <row r="208" customFormat="false" ht="29.25" hidden="false" customHeight="false" outlineLevel="0" collapsed="false">
      <c r="A208" s="4"/>
      <c r="B208" s="5" t="n">
        <v>50242</v>
      </c>
      <c r="C208" s="5" t="s">
        <v>382</v>
      </c>
      <c r="D208" s="5" t="n">
        <v>1111</v>
      </c>
      <c r="E208" s="5" t="s">
        <v>386</v>
      </c>
      <c r="F208" s="5" t="n">
        <v>1</v>
      </c>
      <c r="G208" s="5" t="n">
        <v>1</v>
      </c>
      <c r="H208" s="5" t="n">
        <v>10</v>
      </c>
      <c r="I208" s="5" t="n">
        <v>10</v>
      </c>
      <c r="J208" s="5"/>
      <c r="K208" s="5"/>
      <c r="L208" s="5" t="s">
        <v>99</v>
      </c>
      <c r="M208" s="5" t="s">
        <v>384</v>
      </c>
      <c r="N208" s="5"/>
    </row>
    <row r="209" customFormat="false" ht="29.25" hidden="false" customHeight="false" outlineLevel="0" collapsed="false">
      <c r="A209" s="4"/>
      <c r="B209" s="5" t="n">
        <v>50243</v>
      </c>
      <c r="C209" s="5" t="s">
        <v>382</v>
      </c>
      <c r="D209" s="5" t="n">
        <v>2111</v>
      </c>
      <c r="E209" s="5" t="s">
        <v>386</v>
      </c>
      <c r="F209" s="5" t="n">
        <v>1</v>
      </c>
      <c r="G209" s="5" t="n">
        <v>1</v>
      </c>
      <c r="H209" s="5" t="n">
        <v>10</v>
      </c>
      <c r="I209" s="5" t="n">
        <v>10</v>
      </c>
      <c r="J209" s="5"/>
      <c r="K209" s="5"/>
      <c r="L209" s="5" t="s">
        <v>99</v>
      </c>
      <c r="M209" s="5" t="s">
        <v>384</v>
      </c>
      <c r="N209" s="5"/>
    </row>
    <row r="210" customFormat="false" ht="29.25" hidden="false" customHeight="false" outlineLevel="0" collapsed="false">
      <c r="A210" s="4"/>
      <c r="B210" s="5" t="n">
        <v>50244</v>
      </c>
      <c r="C210" s="5" t="s">
        <v>382</v>
      </c>
      <c r="D210" s="5" t="n">
        <v>3111</v>
      </c>
      <c r="E210" s="5" t="s">
        <v>386</v>
      </c>
      <c r="F210" s="5" t="n">
        <v>1</v>
      </c>
      <c r="G210" s="5" t="n">
        <v>1</v>
      </c>
      <c r="H210" s="5" t="n">
        <v>10</v>
      </c>
      <c r="I210" s="5" t="n">
        <v>10</v>
      </c>
      <c r="J210" s="5"/>
      <c r="K210" s="5"/>
      <c r="L210" s="5" t="s">
        <v>99</v>
      </c>
      <c r="M210" s="5" t="s">
        <v>384</v>
      </c>
      <c r="N210" s="5"/>
    </row>
    <row r="211" customFormat="false" ht="29.25" hidden="false" customHeight="false" outlineLevel="0" collapsed="false">
      <c r="A211" s="4"/>
      <c r="B211" s="5" t="n">
        <v>50245</v>
      </c>
      <c r="C211" s="5" t="s">
        <v>382</v>
      </c>
      <c r="D211" s="5" t="n">
        <v>4111</v>
      </c>
      <c r="E211" s="5" t="s">
        <v>386</v>
      </c>
      <c r="F211" s="5" t="n">
        <v>1</v>
      </c>
      <c r="G211" s="5" t="n">
        <v>3</v>
      </c>
      <c r="H211" s="5" t="n">
        <v>10</v>
      </c>
      <c r="I211" s="5" t="n">
        <v>10</v>
      </c>
      <c r="J211" s="5"/>
      <c r="K211" s="5"/>
      <c r="L211" s="5" t="s">
        <v>99</v>
      </c>
      <c r="M211" s="5" t="s">
        <v>384</v>
      </c>
      <c r="N211" s="5"/>
    </row>
    <row r="212" customFormat="false" ht="19.5" hidden="false" customHeight="false" outlineLevel="0" collapsed="false">
      <c r="A212" s="4"/>
      <c r="B212" s="5" t="n">
        <v>50240</v>
      </c>
      <c r="C212" s="5" t="s">
        <v>382</v>
      </c>
      <c r="D212" s="5" t="n">
        <v>4545</v>
      </c>
      <c r="E212" s="5" t="s">
        <v>387</v>
      </c>
      <c r="F212" s="5" t="n">
        <v>1</v>
      </c>
      <c r="G212" s="5" t="n">
        <v>3</v>
      </c>
      <c r="H212" s="5" t="n">
        <v>4</v>
      </c>
      <c r="I212" s="5" t="n">
        <v>5</v>
      </c>
      <c r="J212" s="5"/>
      <c r="K212" s="5"/>
      <c r="L212" s="5" t="s">
        <v>99</v>
      </c>
      <c r="M212" s="5" t="s">
        <v>384</v>
      </c>
      <c r="N212" s="5"/>
    </row>
    <row r="213" customFormat="false" ht="29.25" hidden="false" customHeight="false" outlineLevel="0" collapsed="false">
      <c r="A213" s="4"/>
      <c r="B213" s="5" t="n">
        <v>50241</v>
      </c>
      <c r="C213" s="5" t="s">
        <v>382</v>
      </c>
      <c r="D213" s="5" t="n">
        <v>4770</v>
      </c>
      <c r="E213" s="5" t="s">
        <v>388</v>
      </c>
      <c r="F213" s="5" t="n">
        <v>1</v>
      </c>
      <c r="G213" s="5" t="n">
        <v>3</v>
      </c>
      <c r="H213" s="5" t="n">
        <v>10</v>
      </c>
      <c r="I213" s="5" t="n">
        <v>15</v>
      </c>
      <c r="J213" s="5"/>
      <c r="K213" s="5"/>
      <c r="L213" s="5" t="s">
        <v>99</v>
      </c>
      <c r="M213" s="5" t="s">
        <v>384</v>
      </c>
      <c r="N213" s="5"/>
    </row>
    <row r="214" customFormat="false" ht="29.25" hidden="false" customHeight="false" outlineLevel="0" collapsed="false">
      <c r="A214" s="4"/>
      <c r="B214" s="5" t="n">
        <v>50320</v>
      </c>
      <c r="C214" s="5" t="s">
        <v>389</v>
      </c>
      <c r="D214" s="5" t="s">
        <v>390</v>
      </c>
      <c r="E214" s="5" t="s">
        <v>391</v>
      </c>
      <c r="F214" s="5" t="n">
        <v>1</v>
      </c>
      <c r="G214" s="5" t="n">
        <v>1</v>
      </c>
      <c r="H214" s="5" t="n">
        <v>12</v>
      </c>
      <c r="I214" s="5" t="n">
        <v>12</v>
      </c>
      <c r="J214" s="5" t="s">
        <v>392</v>
      </c>
      <c r="K214" s="5" t="s">
        <v>393</v>
      </c>
      <c r="L214" s="5" t="s">
        <v>198</v>
      </c>
      <c r="M214" s="5" t="s">
        <v>202</v>
      </c>
      <c r="N214" s="5"/>
    </row>
    <row r="215" customFormat="false" ht="29.25" hidden="false" customHeight="false" outlineLevel="0" collapsed="false">
      <c r="A215" s="4"/>
      <c r="B215" s="5" t="n">
        <v>50333</v>
      </c>
      <c r="C215" s="5" t="s">
        <v>389</v>
      </c>
      <c r="D215" s="5" t="n">
        <v>4000</v>
      </c>
      <c r="E215" s="5" t="s">
        <v>394</v>
      </c>
      <c r="F215" s="5" t="n">
        <v>4</v>
      </c>
      <c r="G215" s="5" t="n">
        <v>3</v>
      </c>
      <c r="H215" s="5" t="n">
        <v>3</v>
      </c>
      <c r="I215" s="5" t="n">
        <v>15</v>
      </c>
      <c r="J215" s="5"/>
      <c r="K215" s="5"/>
      <c r="L215" s="5"/>
      <c r="M215" s="5" t="s">
        <v>193</v>
      </c>
      <c r="N215" s="5"/>
    </row>
    <row r="216" customFormat="false" ht="19.5" hidden="false" customHeight="false" outlineLevel="0" collapsed="false">
      <c r="A216" s="2"/>
      <c r="B216" s="6" t="n">
        <v>50299</v>
      </c>
      <c r="C216" s="6" t="s">
        <v>395</v>
      </c>
      <c r="D216" s="6" t="n">
        <v>1100</v>
      </c>
      <c r="E216" s="6" t="s">
        <v>396</v>
      </c>
      <c r="F216" s="6" t="s">
        <v>310</v>
      </c>
      <c r="G216" s="6" t="n">
        <v>3</v>
      </c>
      <c r="H216" s="6" t="n">
        <v>4</v>
      </c>
      <c r="I216" s="6" t="n">
        <v>4</v>
      </c>
      <c r="J216" s="6"/>
      <c r="K216" s="6"/>
      <c r="L216" s="6"/>
      <c r="M216" s="6" t="s">
        <v>34</v>
      </c>
      <c r="N216" s="6" t="s">
        <v>21</v>
      </c>
    </row>
    <row r="217" customFormat="false" ht="29.25" hidden="false" customHeight="false" outlineLevel="0" collapsed="false">
      <c r="A217" s="2"/>
      <c r="B217" s="6" t="n">
        <v>50301</v>
      </c>
      <c r="C217" s="6" t="s">
        <v>395</v>
      </c>
      <c r="D217" s="6" t="n">
        <v>1310</v>
      </c>
      <c r="E217" s="6" t="s">
        <v>397</v>
      </c>
      <c r="F217" s="6" t="s">
        <v>310</v>
      </c>
      <c r="G217" s="6" t="n">
        <v>3</v>
      </c>
      <c r="H217" s="6" t="n">
        <v>4</v>
      </c>
      <c r="I217" s="6" t="n">
        <v>4</v>
      </c>
      <c r="J217" s="6"/>
      <c r="K217" s="6"/>
      <c r="L217" s="6"/>
      <c r="M217" s="6" t="s">
        <v>85</v>
      </c>
      <c r="N217" s="6" t="s">
        <v>21</v>
      </c>
    </row>
    <row r="218" customFormat="false" ht="29.25" hidden="false" customHeight="false" outlineLevel="0" collapsed="false">
      <c r="A218" s="2"/>
      <c r="B218" s="6" t="n">
        <v>50302</v>
      </c>
      <c r="C218" s="6" t="s">
        <v>395</v>
      </c>
      <c r="D218" s="6" t="n">
        <v>2000</v>
      </c>
      <c r="E218" s="6" t="s">
        <v>398</v>
      </c>
      <c r="F218" s="6" t="s">
        <v>310</v>
      </c>
      <c r="G218" s="6" t="n">
        <v>3</v>
      </c>
      <c r="H218" s="6" t="n">
        <v>3</v>
      </c>
      <c r="I218" s="6" t="n">
        <v>3</v>
      </c>
      <c r="J218" s="6"/>
      <c r="K218" s="6"/>
      <c r="L218" s="6"/>
      <c r="M218" s="6" t="s">
        <v>34</v>
      </c>
      <c r="N218" s="6" t="s">
        <v>21</v>
      </c>
    </row>
    <row r="219" customFormat="false" ht="19.5" hidden="false" customHeight="false" outlineLevel="0" collapsed="false">
      <c r="A219" s="2"/>
      <c r="B219" s="6" t="n">
        <v>50303</v>
      </c>
      <c r="C219" s="6" t="s">
        <v>395</v>
      </c>
      <c r="D219" s="6" t="n">
        <v>2300</v>
      </c>
      <c r="E219" s="6" t="s">
        <v>399</v>
      </c>
      <c r="F219" s="6" t="s">
        <v>310</v>
      </c>
      <c r="G219" s="6" t="n">
        <v>3</v>
      </c>
      <c r="H219" s="6" t="n">
        <v>3</v>
      </c>
      <c r="I219" s="6" t="n">
        <v>3</v>
      </c>
      <c r="J219" s="6"/>
      <c r="K219" s="6"/>
      <c r="L219" s="6"/>
      <c r="M219" s="6" t="s">
        <v>86</v>
      </c>
      <c r="N219" s="6" t="s">
        <v>21</v>
      </c>
    </row>
    <row r="220" customFormat="false" ht="29.25" hidden="false" customHeight="false" outlineLevel="0" collapsed="false">
      <c r="A220" s="2"/>
      <c r="B220" s="6" t="n">
        <v>50304</v>
      </c>
      <c r="C220" s="6" t="s">
        <v>395</v>
      </c>
      <c r="D220" s="6" t="n">
        <v>2311</v>
      </c>
      <c r="E220" s="6" t="s">
        <v>400</v>
      </c>
      <c r="F220" s="6" t="s">
        <v>310</v>
      </c>
      <c r="G220" s="6" t="n">
        <v>3</v>
      </c>
      <c r="H220" s="6" t="n">
        <v>11</v>
      </c>
      <c r="I220" s="6" t="n">
        <v>12</v>
      </c>
      <c r="J220" s="6"/>
      <c r="K220" s="6"/>
      <c r="L220" s="6"/>
      <c r="M220" s="6" t="s">
        <v>34</v>
      </c>
      <c r="N220" s="6" t="s">
        <v>21</v>
      </c>
    </row>
    <row r="221" customFormat="false" ht="29.25" hidden="false" customHeight="false" outlineLevel="0" collapsed="false">
      <c r="A221" s="2"/>
      <c r="B221" s="6" t="n">
        <v>50305</v>
      </c>
      <c r="C221" s="6" t="s">
        <v>395</v>
      </c>
      <c r="D221" s="6" t="n">
        <v>3110</v>
      </c>
      <c r="E221" s="6" t="s">
        <v>401</v>
      </c>
      <c r="F221" s="6" t="s">
        <v>310</v>
      </c>
      <c r="G221" s="6" t="n">
        <v>3</v>
      </c>
      <c r="H221" s="6" t="n">
        <v>3</v>
      </c>
      <c r="I221" s="6" t="n">
        <v>4</v>
      </c>
      <c r="J221" s="6"/>
      <c r="K221" s="6"/>
      <c r="L221" s="6"/>
      <c r="M221" s="6" t="s">
        <v>34</v>
      </c>
      <c r="N221" s="6" t="s">
        <v>21</v>
      </c>
    </row>
    <row r="222" customFormat="false" ht="29.25" hidden="false" customHeight="false" outlineLevel="0" collapsed="false">
      <c r="A222" s="2"/>
      <c r="B222" s="6" t="n">
        <v>50307</v>
      </c>
      <c r="C222" s="6" t="s">
        <v>395</v>
      </c>
      <c r="D222" s="6" t="n">
        <v>3200</v>
      </c>
      <c r="E222" s="6" t="s">
        <v>402</v>
      </c>
      <c r="F222" s="6" t="s">
        <v>310</v>
      </c>
      <c r="G222" s="6" t="n">
        <v>3</v>
      </c>
      <c r="H222" s="6" t="n">
        <v>3</v>
      </c>
      <c r="I222" s="6" t="n">
        <v>3</v>
      </c>
      <c r="J222" s="6"/>
      <c r="K222" s="6"/>
      <c r="L222" s="6"/>
      <c r="M222" s="6" t="s">
        <v>34</v>
      </c>
      <c r="N222" s="6" t="s">
        <v>21</v>
      </c>
    </row>
    <row r="223" customFormat="false" ht="39" hidden="false" customHeight="false" outlineLevel="0" collapsed="false">
      <c r="A223" s="2" t="s">
        <v>12</v>
      </c>
      <c r="B223" s="3" t="n">
        <v>50306</v>
      </c>
      <c r="C223" s="3" t="s">
        <v>395</v>
      </c>
      <c r="D223" s="3" t="n">
        <v>3500</v>
      </c>
      <c r="E223" s="3" t="s">
        <v>403</v>
      </c>
      <c r="F223" s="3" t="s">
        <v>310</v>
      </c>
      <c r="G223" s="3" t="n">
        <v>3</v>
      </c>
      <c r="H223" s="3" t="n">
        <v>0</v>
      </c>
      <c r="I223" s="3" t="n">
        <v>0</v>
      </c>
      <c r="J223" s="3"/>
      <c r="K223" s="3"/>
      <c r="L223" s="3"/>
      <c r="M223" s="3" t="s">
        <v>34</v>
      </c>
      <c r="N223" s="3" t="s">
        <v>21</v>
      </c>
    </row>
    <row r="224" customFormat="false" ht="29.25" hidden="false" customHeight="false" outlineLevel="0" collapsed="false">
      <c r="A224" s="2"/>
      <c r="B224" s="6" t="n">
        <v>50308</v>
      </c>
      <c r="C224" s="6" t="s">
        <v>395</v>
      </c>
      <c r="D224" s="6" t="n">
        <v>4020</v>
      </c>
      <c r="E224" s="6" t="s">
        <v>404</v>
      </c>
      <c r="F224" s="6" t="s">
        <v>310</v>
      </c>
      <c r="G224" s="6" t="n">
        <v>3</v>
      </c>
      <c r="H224" s="6" t="n">
        <v>3</v>
      </c>
      <c r="I224" s="6" t="n">
        <v>4</v>
      </c>
      <c r="J224" s="6"/>
      <c r="K224" s="6"/>
      <c r="L224" s="6"/>
      <c r="M224" s="6" t="s">
        <v>84</v>
      </c>
      <c r="N224" s="6" t="s">
        <v>21</v>
      </c>
    </row>
    <row r="225" customFormat="false" ht="19.5" hidden="false" customHeight="false" outlineLevel="0" collapsed="false">
      <c r="A225" s="2"/>
      <c r="B225" s="6" t="n">
        <v>50309</v>
      </c>
      <c r="C225" s="6" t="s">
        <v>395</v>
      </c>
      <c r="D225" s="6" t="n">
        <v>4030</v>
      </c>
      <c r="E225" s="6" t="s">
        <v>405</v>
      </c>
      <c r="F225" s="6" t="s">
        <v>310</v>
      </c>
      <c r="G225" s="6" t="n">
        <v>3</v>
      </c>
      <c r="H225" s="6" t="n">
        <v>12</v>
      </c>
      <c r="I225" s="6" t="n">
        <v>12</v>
      </c>
      <c r="J225" s="6"/>
      <c r="K225" s="6"/>
      <c r="L225" s="6"/>
      <c r="M225" s="6" t="s">
        <v>34</v>
      </c>
      <c r="N225" s="6" t="s">
        <v>21</v>
      </c>
    </row>
    <row r="226" customFormat="false" ht="19.5" hidden="false" customHeight="false" outlineLevel="0" collapsed="false">
      <c r="A226" s="2"/>
      <c r="B226" s="6" t="n">
        <v>50310</v>
      </c>
      <c r="C226" s="6" t="s">
        <v>395</v>
      </c>
      <c r="D226" s="6" t="n">
        <v>4602</v>
      </c>
      <c r="E226" s="6" t="s">
        <v>406</v>
      </c>
      <c r="F226" s="6" t="s">
        <v>310</v>
      </c>
      <c r="G226" s="6" t="n">
        <v>3</v>
      </c>
      <c r="H226" s="6" t="n">
        <v>10</v>
      </c>
      <c r="I226" s="6" t="n">
        <v>11</v>
      </c>
      <c r="J226" s="6"/>
      <c r="K226" s="6"/>
      <c r="L226" s="6"/>
      <c r="M226" s="6" t="s">
        <v>34</v>
      </c>
      <c r="N226" s="6" t="s">
        <v>21</v>
      </c>
    </row>
    <row r="227" customFormat="false" ht="29.25" hidden="false" customHeight="false" outlineLevel="0" collapsed="false">
      <c r="A227" s="2"/>
      <c r="B227" s="6" t="n">
        <v>50280</v>
      </c>
      <c r="C227" s="6" t="s">
        <v>407</v>
      </c>
      <c r="D227" s="6" t="n">
        <v>2001</v>
      </c>
      <c r="E227" s="6" t="s">
        <v>408</v>
      </c>
      <c r="F227" s="6" t="n">
        <v>1</v>
      </c>
      <c r="G227" s="6" t="n">
        <v>3</v>
      </c>
      <c r="H227" s="6" t="n">
        <v>7</v>
      </c>
      <c r="I227" s="6" t="n">
        <v>22</v>
      </c>
      <c r="J227" s="6"/>
      <c r="K227" s="6"/>
      <c r="L227" s="6"/>
      <c r="M227" s="6" t="s">
        <v>223</v>
      </c>
      <c r="N227" s="6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75" zoomScaleNormal="175" zoomScalePageLayoutView="100" workbookViewId="0">
      <selection pane="topLeft" activeCell="A7" activeCellId="0" sqref="A7"/>
    </sheetView>
  </sheetViews>
  <sheetFormatPr defaultRowHeight="15"/>
  <cols>
    <col collapsed="false" hidden="false" max="9" min="1" style="0" width="8.61943319838057"/>
    <col collapsed="false" hidden="false" max="10" min="10" style="0" width="16.2591093117409"/>
    <col collapsed="false" hidden="false" max="14" min="11" style="0" width="5"/>
    <col collapsed="false" hidden="false" max="16" min="15" style="0" width="3.03643724696356"/>
    <col collapsed="false" hidden="false" max="18" min="17" style="0" width="5"/>
    <col collapsed="false" hidden="false" max="1025" min="19" style="0" width="8.61943319838057"/>
  </cols>
  <sheetData>
    <row r="1" customFormat="false" ht="21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 t="s">
        <v>10</v>
      </c>
      <c r="T1" s="1" t="s">
        <v>11</v>
      </c>
      <c r="U1" s="1"/>
    </row>
    <row r="2" customFormat="false" ht="19.5" hidden="false" customHeight="false" outlineLevel="0" collapsed="false">
      <c r="A2" s="3" t="n">
        <v>50099</v>
      </c>
      <c r="B2" s="3" t="s">
        <v>13</v>
      </c>
      <c r="C2" s="3" t="n">
        <v>6200</v>
      </c>
      <c r="D2" s="3" t="s">
        <v>14</v>
      </c>
      <c r="E2" s="3" t="n">
        <v>1</v>
      </c>
      <c r="F2" s="3" t="n">
        <v>3</v>
      </c>
      <c r="G2" s="3" t="n">
        <v>0</v>
      </c>
      <c r="H2" s="3" t="n">
        <v>25</v>
      </c>
      <c r="I2" s="3"/>
      <c r="J2" s="3"/>
      <c r="K2" s="11" t="str">
        <f aca="false">LEFT(J2,5)</f>
        <v/>
      </c>
      <c r="L2" s="12" t="str">
        <f aca="false">MID(J2,9,5)</f>
        <v/>
      </c>
      <c r="M2" s="12"/>
      <c r="N2" s="12"/>
      <c r="O2" s="11" t="str">
        <f aca="false">MID(J2,6,2)</f>
        <v/>
      </c>
      <c r="P2" s="11" t="str">
        <f aca="false">MID(J2,14,2)</f>
        <v/>
      </c>
      <c r="Q2" s="11" t="str">
        <f aca="false">TEXT(IF(O2="pm",M2+12/24,M2),"hh:mm")</f>
        <v>00:00</v>
      </c>
      <c r="R2" s="11" t="str">
        <f aca="false">TEXT(IF(P2="pm",N2+12/24,N2),"hh:mm")</f>
        <v>00:00</v>
      </c>
      <c r="S2" s="3"/>
      <c r="T2" s="3" t="s">
        <v>15</v>
      </c>
      <c r="U2" s="3"/>
    </row>
    <row r="3" customFormat="false" ht="29.25" hidden="false" customHeight="false" outlineLevel="0" collapsed="false">
      <c r="A3" s="5" t="n">
        <v>50100</v>
      </c>
      <c r="B3" s="5" t="s">
        <v>13</v>
      </c>
      <c r="C3" s="5" t="n">
        <v>6390</v>
      </c>
      <c r="D3" s="5" t="s">
        <v>16</v>
      </c>
      <c r="E3" s="5" t="n">
        <v>1</v>
      </c>
      <c r="F3" s="5" t="n">
        <v>3</v>
      </c>
      <c r="G3" s="5" t="n">
        <v>25</v>
      </c>
      <c r="H3" s="5" t="n">
        <v>25</v>
      </c>
      <c r="I3" s="5"/>
      <c r="J3" s="5"/>
      <c r="K3" s="11" t="str">
        <f aca="false">LEFT(J3,5)</f>
        <v/>
      </c>
      <c r="L3" s="12" t="str">
        <f aca="false">MID(J3,9,5)</f>
        <v/>
      </c>
      <c r="M3" s="12"/>
      <c r="N3" s="12"/>
      <c r="O3" s="11" t="str">
        <f aca="false">MID(J3,6,2)</f>
        <v/>
      </c>
      <c r="P3" s="11" t="str">
        <f aca="false">MID(J3,14,2)</f>
        <v/>
      </c>
      <c r="Q3" s="11" t="str">
        <f aca="false">TEXT(IF(O3="pm",M3+12/24,M3),"hh:mm")</f>
        <v>00:00</v>
      </c>
      <c r="R3" s="11" t="str">
        <f aca="false">TEXT(IF(P3="pm",N3+12/24,N3),"hh:mm")</f>
        <v>00:00</v>
      </c>
      <c r="S3" s="5"/>
      <c r="T3" s="5" t="s">
        <v>17</v>
      </c>
      <c r="U3" s="5"/>
    </row>
    <row r="4" customFormat="false" ht="29.25" hidden="false" customHeight="false" outlineLevel="0" collapsed="false">
      <c r="A4" s="6" t="n">
        <v>50221</v>
      </c>
      <c r="B4" s="6" t="s">
        <v>18</v>
      </c>
      <c r="C4" s="6" t="n">
        <v>1100</v>
      </c>
      <c r="D4" s="6" t="s">
        <v>19</v>
      </c>
      <c r="E4" s="6" t="n">
        <v>2</v>
      </c>
      <c r="F4" s="6" t="n">
        <v>3</v>
      </c>
      <c r="G4" s="6" t="n">
        <v>20</v>
      </c>
      <c r="H4" s="6" t="n">
        <v>30</v>
      </c>
      <c r="I4" s="6"/>
      <c r="J4" s="6"/>
      <c r="K4" s="11" t="str">
        <f aca="false">LEFT(J4,5)</f>
        <v/>
      </c>
      <c r="L4" s="12" t="str">
        <f aca="false">MID(J4,9,5)</f>
        <v/>
      </c>
      <c r="M4" s="12"/>
      <c r="N4" s="12"/>
      <c r="O4" s="11" t="str">
        <f aca="false">MID(J4,6,2)</f>
        <v/>
      </c>
      <c r="P4" s="11" t="str">
        <f aca="false">MID(J4,14,2)</f>
        <v/>
      </c>
      <c r="Q4" s="11" t="str">
        <f aca="false">TEXT(IF(O4="pm",M4+12/24,M4),"hh:mm")</f>
        <v>00:00</v>
      </c>
      <c r="R4" s="11" t="str">
        <f aca="false">TEXT(IF(P4="pm",N4+12/24,N4),"hh:mm")</f>
        <v>00:00</v>
      </c>
      <c r="S4" s="6"/>
      <c r="T4" s="6" t="s">
        <v>20</v>
      </c>
      <c r="U4" s="6" t="s">
        <v>21</v>
      </c>
    </row>
    <row r="5" customFormat="false" ht="29.25" hidden="false" customHeight="false" outlineLevel="0" collapsed="false">
      <c r="A5" s="6" t="n">
        <v>50222</v>
      </c>
      <c r="B5" s="6" t="s">
        <v>18</v>
      </c>
      <c r="C5" s="6" t="n">
        <v>1100</v>
      </c>
      <c r="D5" s="6" t="s">
        <v>19</v>
      </c>
      <c r="E5" s="6" t="n">
        <v>1</v>
      </c>
      <c r="F5" s="6" t="n">
        <v>3</v>
      </c>
      <c r="G5" s="6" t="n">
        <v>34</v>
      </c>
      <c r="H5" s="6" t="n">
        <v>40</v>
      </c>
      <c r="I5" s="6"/>
      <c r="J5" s="6"/>
      <c r="K5" s="11" t="str">
        <f aca="false">LEFT(J5,5)</f>
        <v/>
      </c>
      <c r="L5" s="12" t="str">
        <f aca="false">MID(J5,9,5)</f>
        <v/>
      </c>
      <c r="M5" s="12"/>
      <c r="N5" s="12"/>
      <c r="O5" s="11" t="str">
        <f aca="false">MID(J5,6,2)</f>
        <v/>
      </c>
      <c r="P5" s="11" t="str">
        <f aca="false">MID(J5,14,2)</f>
        <v/>
      </c>
      <c r="Q5" s="11" t="str">
        <f aca="false">TEXT(IF(O5="pm",M5+12/24,M5),"hh:mm")</f>
        <v>00:00</v>
      </c>
      <c r="R5" s="11" t="str">
        <f aca="false">TEXT(IF(P5="pm",N5+12/24,N5),"hh:mm")</f>
        <v>00:00</v>
      </c>
      <c r="S5" s="6"/>
      <c r="T5" s="6" t="s">
        <v>22</v>
      </c>
      <c r="U5" s="6" t="s">
        <v>21</v>
      </c>
    </row>
    <row r="6" customFormat="false" ht="19.5" hidden="false" customHeight="false" outlineLevel="0" collapsed="false">
      <c r="A6" s="5" t="n">
        <v>50031</v>
      </c>
      <c r="B6" s="5" t="s">
        <v>23</v>
      </c>
      <c r="C6" s="5" t="n">
        <v>1107</v>
      </c>
      <c r="D6" s="5" t="s">
        <v>24</v>
      </c>
      <c r="E6" s="5" t="n">
        <v>2</v>
      </c>
      <c r="F6" s="5" t="n">
        <v>3</v>
      </c>
      <c r="G6" s="5" t="n">
        <v>17</v>
      </c>
      <c r="H6" s="5" t="n">
        <v>50</v>
      </c>
      <c r="I6" s="5" t="s">
        <v>25</v>
      </c>
      <c r="J6" s="5" t="s">
        <v>26</v>
      </c>
      <c r="K6" s="11" t="str">
        <f aca="false">LEFT(J6,5)</f>
        <v>08:00</v>
      </c>
      <c r="L6" s="12" t="str">
        <f aca="false">MID(J6,9,5)</f>
        <v>10:50</v>
      </c>
      <c r="M6" s="12" t="s">
        <v>409</v>
      </c>
      <c r="N6" s="12" t="s">
        <v>410</v>
      </c>
      <c r="O6" s="11" t="str">
        <f aca="false">MID(J6,6,2)</f>
        <v>am</v>
      </c>
      <c r="P6" s="11" t="str">
        <f aca="false">MID(J6,14,2)</f>
        <v>am</v>
      </c>
      <c r="Q6" s="11" t="str">
        <f aca="false">TEXT(IF(O6="pm",M6+12/24,M6),"hh:mm")</f>
        <v>08:00</v>
      </c>
      <c r="R6" s="11" t="str">
        <f aca="false">TEXT(IF(P6="pm",N6+12/24,N6),"hh:mm")</f>
        <v>10:50</v>
      </c>
      <c r="S6" s="5" t="s">
        <v>27</v>
      </c>
      <c r="T6" s="5" t="s">
        <v>28</v>
      </c>
      <c r="U6" s="5"/>
    </row>
    <row r="7" customFormat="false" ht="29.25" hidden="false" customHeight="false" outlineLevel="0" collapsed="false">
      <c r="A7" s="3" t="n">
        <v>50032</v>
      </c>
      <c r="B7" s="3" t="s">
        <v>23</v>
      </c>
      <c r="C7" s="3" t="s">
        <v>29</v>
      </c>
      <c r="D7" s="3" t="s">
        <v>30</v>
      </c>
      <c r="E7" s="3" t="n">
        <v>2</v>
      </c>
      <c r="F7" s="3" t="n">
        <v>1</v>
      </c>
      <c r="G7" s="3" t="n">
        <v>0</v>
      </c>
      <c r="H7" s="3" t="n">
        <v>22</v>
      </c>
      <c r="I7" s="3" t="s">
        <v>25</v>
      </c>
      <c r="J7" s="3" t="s">
        <v>31</v>
      </c>
      <c r="K7" s="11" t="str">
        <f aca="false">LEFT(J7,5)</f>
        <v>11:00</v>
      </c>
      <c r="L7" s="12" t="str">
        <f aca="false">MID(J7,9,5)</f>
        <v>12:50</v>
      </c>
      <c r="M7" s="12" t="s">
        <v>411</v>
      </c>
      <c r="N7" s="13" t="n">
        <v>0.0347222222222222</v>
      </c>
      <c r="O7" s="11" t="str">
        <f aca="false">MID(J7,6,2)</f>
        <v>am</v>
      </c>
      <c r="P7" s="11" t="str">
        <f aca="false">MID(J7,14,2)</f>
        <v>pm</v>
      </c>
      <c r="Q7" s="11" t="str">
        <f aca="false">TEXT(IF(O7="pm",M7+12/24,M7),"hh:mm")</f>
        <v>11:00</v>
      </c>
      <c r="R7" s="11" t="str">
        <f aca="false">TEXT(IF(P7="pm",N7+12/24,N7),"hh:mm")</f>
        <v>12:50</v>
      </c>
      <c r="S7" s="3" t="s">
        <v>32</v>
      </c>
      <c r="T7" s="3" t="s">
        <v>28</v>
      </c>
      <c r="U7" s="3"/>
    </row>
    <row r="8" customFormat="false" ht="29.25" hidden="false" customHeight="false" outlineLevel="0" collapsed="false">
      <c r="A8" s="5" t="n">
        <v>50033</v>
      </c>
      <c r="B8" s="5" t="s">
        <v>23</v>
      </c>
      <c r="C8" s="5" t="s">
        <v>29</v>
      </c>
      <c r="D8" s="5" t="s">
        <v>30</v>
      </c>
      <c r="E8" s="5" t="n">
        <v>2</v>
      </c>
      <c r="F8" s="5" t="n">
        <v>1</v>
      </c>
      <c r="G8" s="5" t="n">
        <v>19</v>
      </c>
      <c r="H8" s="5" t="n">
        <v>22</v>
      </c>
      <c r="I8" s="5" t="s">
        <v>25</v>
      </c>
      <c r="J8" s="5" t="s">
        <v>31</v>
      </c>
      <c r="K8" s="11" t="str">
        <f aca="false">LEFT(J8,5)</f>
        <v>11:00</v>
      </c>
      <c r="L8" s="12" t="str">
        <f aca="false">MID(J8,9,5)</f>
        <v>12:50</v>
      </c>
      <c r="M8" s="12" t="s">
        <v>411</v>
      </c>
      <c r="N8" s="13" t="n">
        <v>0.0347222222222222</v>
      </c>
      <c r="O8" s="11" t="str">
        <f aca="false">MID(J8,6,2)</f>
        <v>am</v>
      </c>
      <c r="P8" s="11" t="str">
        <f aca="false">MID(J8,14,2)</f>
        <v>pm</v>
      </c>
      <c r="Q8" s="11" t="str">
        <f aca="false">TEXT(IF(O8="pm",M8+12/24,M8),"hh:mm")</f>
        <v>11:00</v>
      </c>
      <c r="R8" s="11" t="str">
        <f aca="false">TEXT(IF(P8="pm",N8+12/24,N8),"hh:mm")</f>
        <v>12:50</v>
      </c>
      <c r="S8" s="5" t="s">
        <v>33</v>
      </c>
      <c r="T8" s="5" t="s">
        <v>34</v>
      </c>
      <c r="U8" s="5"/>
    </row>
    <row r="9" customFormat="false" ht="19.5" hidden="false" customHeight="false" outlineLevel="0" collapsed="false">
      <c r="A9" s="5" t="n">
        <v>50034</v>
      </c>
      <c r="B9" s="5" t="s">
        <v>23</v>
      </c>
      <c r="C9" s="5" t="n">
        <v>1108</v>
      </c>
      <c r="D9" s="5" t="s">
        <v>35</v>
      </c>
      <c r="E9" s="5" t="n">
        <v>3</v>
      </c>
      <c r="F9" s="5" t="n">
        <v>3</v>
      </c>
      <c r="G9" s="5" t="n">
        <v>32</v>
      </c>
      <c r="H9" s="5" t="n">
        <v>50</v>
      </c>
      <c r="I9" s="5" t="s">
        <v>25</v>
      </c>
      <c r="J9" s="5" t="s">
        <v>26</v>
      </c>
      <c r="K9" s="11" t="str">
        <f aca="false">LEFT(J9,5)</f>
        <v>08:00</v>
      </c>
      <c r="L9" s="12" t="str">
        <f aca="false">MID(J9,9,5)</f>
        <v>10:50</v>
      </c>
      <c r="M9" s="12" t="s">
        <v>409</v>
      </c>
      <c r="N9" s="12" t="s">
        <v>410</v>
      </c>
      <c r="O9" s="11" t="str">
        <f aca="false">MID(J9,6,2)</f>
        <v>am</v>
      </c>
      <c r="P9" s="11" t="str">
        <f aca="false">MID(J9,14,2)</f>
        <v>am</v>
      </c>
      <c r="Q9" s="11" t="str">
        <f aca="false">TEXT(IF(O9="pm",M9+12/24,M9),"hh:mm")</f>
        <v>08:00</v>
      </c>
      <c r="R9" s="11" t="str">
        <f aca="false">TEXT(IF(P9="pm",N9+12/24,N9),"hh:mm")</f>
        <v>10:50</v>
      </c>
      <c r="S9" s="5" t="s">
        <v>27</v>
      </c>
      <c r="T9" s="5" t="s">
        <v>36</v>
      </c>
      <c r="U9" s="5"/>
    </row>
    <row r="10" customFormat="false" ht="29.25" hidden="false" customHeight="false" outlineLevel="0" collapsed="false">
      <c r="A10" s="5" t="n">
        <v>50035</v>
      </c>
      <c r="B10" s="5" t="s">
        <v>23</v>
      </c>
      <c r="C10" s="5" t="s">
        <v>37</v>
      </c>
      <c r="D10" s="5" t="s">
        <v>38</v>
      </c>
      <c r="E10" s="5" t="n">
        <v>3</v>
      </c>
      <c r="F10" s="5" t="n">
        <v>1</v>
      </c>
      <c r="G10" s="5" t="n">
        <v>11</v>
      </c>
      <c r="H10" s="5" t="n">
        <v>22</v>
      </c>
      <c r="I10" s="5" t="s">
        <v>25</v>
      </c>
      <c r="J10" s="5" t="s">
        <v>31</v>
      </c>
      <c r="K10" s="11" t="str">
        <f aca="false">LEFT(J10,5)</f>
        <v>11:00</v>
      </c>
      <c r="L10" s="12" t="str">
        <f aca="false">MID(J10,9,5)</f>
        <v>12:50</v>
      </c>
      <c r="M10" s="12" t="s">
        <v>411</v>
      </c>
      <c r="N10" s="13" t="n">
        <v>0.0347222222222222</v>
      </c>
      <c r="O10" s="11" t="str">
        <f aca="false">MID(J10,6,2)</f>
        <v>am</v>
      </c>
      <c r="P10" s="11" t="str">
        <f aca="false">MID(J10,14,2)</f>
        <v>pm</v>
      </c>
      <c r="Q10" s="11" t="str">
        <f aca="false">TEXT(IF(O10="pm",M10+12/24,M10),"hh:mm")</f>
        <v>11:00</v>
      </c>
      <c r="R10" s="11" t="str">
        <f aca="false">TEXT(IF(P10="pm",N10+12/24,N10),"hh:mm")</f>
        <v>12:50</v>
      </c>
      <c r="S10" s="5" t="s">
        <v>32</v>
      </c>
      <c r="T10" s="5" t="s">
        <v>36</v>
      </c>
      <c r="U10" s="5"/>
    </row>
    <row r="11" customFormat="false" ht="29.25" hidden="false" customHeight="false" outlineLevel="0" collapsed="false">
      <c r="A11" s="5" t="n">
        <v>50037</v>
      </c>
      <c r="B11" s="5" t="s">
        <v>23</v>
      </c>
      <c r="C11" s="5" t="n">
        <v>2030</v>
      </c>
      <c r="D11" s="5" t="s">
        <v>39</v>
      </c>
      <c r="E11" s="5" t="n">
        <v>2</v>
      </c>
      <c r="F11" s="5" t="n">
        <v>4</v>
      </c>
      <c r="G11" s="5" t="n">
        <v>6</v>
      </c>
      <c r="H11" s="5" t="n">
        <v>30</v>
      </c>
      <c r="I11" s="5" t="s">
        <v>25</v>
      </c>
      <c r="J11" s="5" t="s">
        <v>40</v>
      </c>
      <c r="K11" s="11" t="str">
        <f aca="false">LEFT(J11,5)</f>
        <v>12:00</v>
      </c>
      <c r="L11" s="12" t="str">
        <f aca="false">MID(J11,9,5)</f>
        <v>02:50</v>
      </c>
      <c r="M11" s="13" t="n">
        <v>0</v>
      </c>
      <c r="N11" s="12" t="s">
        <v>412</v>
      </c>
      <c r="O11" s="11" t="str">
        <f aca="false">MID(J11,6,2)</f>
        <v>pm</v>
      </c>
      <c r="P11" s="11" t="str">
        <f aca="false">MID(J11,14,2)</f>
        <v>pm</v>
      </c>
      <c r="Q11" s="11" t="str">
        <f aca="false">TEXT(IF(O11="pm",M11+12/24,M11),"hh:mm")</f>
        <v>12:00</v>
      </c>
      <c r="R11" s="11" t="str">
        <f aca="false">TEXT(IF(P11="pm",N11+12/24,N11),"hh:mm")</f>
        <v>14:50</v>
      </c>
      <c r="S11" s="5" t="s">
        <v>27</v>
      </c>
      <c r="T11" s="5" t="s">
        <v>41</v>
      </c>
      <c r="U11" s="5"/>
    </row>
    <row r="12" customFormat="false" ht="15" hidden="false" customHeight="false" outlineLevel="0" collapsed="false">
      <c r="A12" s="5"/>
      <c r="B12" s="5"/>
      <c r="C12" s="5"/>
      <c r="D12" s="5"/>
      <c r="E12" s="5"/>
      <c r="F12" s="5"/>
      <c r="G12" s="5"/>
      <c r="H12" s="5"/>
      <c r="I12" s="5" t="s">
        <v>25</v>
      </c>
      <c r="J12" s="5" t="s">
        <v>42</v>
      </c>
      <c r="K12" s="11" t="str">
        <f aca="false">LEFT(J12,5)</f>
        <v>03:00</v>
      </c>
      <c r="L12" s="12" t="str">
        <f aca="false">MID(J12,9,5)</f>
        <v>05:00</v>
      </c>
      <c r="M12" s="12" t="s">
        <v>413</v>
      </c>
      <c r="N12" s="12" t="s">
        <v>414</v>
      </c>
      <c r="O12" s="11" t="str">
        <f aca="false">MID(J12,6,2)</f>
        <v>pm</v>
      </c>
      <c r="P12" s="11" t="str">
        <f aca="false">MID(J12,14,2)</f>
        <v>pm</v>
      </c>
      <c r="Q12" s="11" t="str">
        <f aca="false">TEXT(IF(O12="pm",M12+12/24,M12),"hh:mm")</f>
        <v>15:00</v>
      </c>
      <c r="R12" s="11" t="str">
        <f aca="false">TEXT(IF(P12="pm",N12+12/24,N12),"hh:mm")</f>
        <v>17:00</v>
      </c>
      <c r="S12" s="5" t="s">
        <v>33</v>
      </c>
      <c r="T12" s="5" t="s">
        <v>41</v>
      </c>
      <c r="U12" s="5"/>
    </row>
    <row r="13" customFormat="false" ht="29.25" hidden="false" customHeight="false" outlineLevel="0" collapsed="false">
      <c r="A13" s="5" t="n">
        <v>50038</v>
      </c>
      <c r="B13" s="5" t="s">
        <v>23</v>
      </c>
      <c r="C13" s="5" t="n">
        <v>2040</v>
      </c>
      <c r="D13" s="5" t="s">
        <v>43</v>
      </c>
      <c r="E13" s="5" t="n">
        <v>3</v>
      </c>
      <c r="F13" s="5" t="n">
        <v>4</v>
      </c>
      <c r="G13" s="5" t="n">
        <v>7</v>
      </c>
      <c r="H13" s="5" t="n">
        <v>30</v>
      </c>
      <c r="I13" s="5" t="s">
        <v>25</v>
      </c>
      <c r="J13" s="5" t="s">
        <v>40</v>
      </c>
      <c r="K13" s="11" t="str">
        <f aca="false">LEFT(J13,5)</f>
        <v>12:00</v>
      </c>
      <c r="L13" s="12" t="str">
        <f aca="false">MID(J13,9,5)</f>
        <v>02:50</v>
      </c>
      <c r="M13" s="13" t="n">
        <v>0</v>
      </c>
      <c r="N13" s="12" t="s">
        <v>412</v>
      </c>
      <c r="O13" s="11" t="str">
        <f aca="false">MID(J13,6,2)</f>
        <v>pm</v>
      </c>
      <c r="P13" s="11" t="str">
        <f aca="false">MID(J13,14,2)</f>
        <v>pm</v>
      </c>
      <c r="Q13" s="11" t="str">
        <f aca="false">TEXT(IF(O13="pm",M13+12/24,M13),"hh:mm")</f>
        <v>12:00</v>
      </c>
      <c r="R13" s="11" t="str">
        <f aca="false">TEXT(IF(P13="pm",N13+12/24,N13),"hh:mm")</f>
        <v>14:50</v>
      </c>
      <c r="S13" s="5" t="s">
        <v>27</v>
      </c>
      <c r="T13" s="5" t="s">
        <v>44</v>
      </c>
      <c r="U13" s="5"/>
    </row>
    <row r="14" customFormat="false" ht="15" hidden="false" customHeight="false" outlineLevel="0" collapsed="false">
      <c r="A14" s="5"/>
      <c r="B14" s="5"/>
      <c r="C14" s="5"/>
      <c r="D14" s="5"/>
      <c r="E14" s="5"/>
      <c r="F14" s="5"/>
      <c r="G14" s="5"/>
      <c r="H14" s="5"/>
      <c r="I14" s="5" t="s">
        <v>25</v>
      </c>
      <c r="J14" s="5" t="s">
        <v>42</v>
      </c>
      <c r="K14" s="11" t="str">
        <f aca="false">LEFT(J14,5)</f>
        <v>03:00</v>
      </c>
      <c r="L14" s="12" t="str">
        <f aca="false">MID(J14,9,5)</f>
        <v>05:00</v>
      </c>
      <c r="M14" s="12" t="s">
        <v>413</v>
      </c>
      <c r="N14" s="12" t="s">
        <v>414</v>
      </c>
      <c r="O14" s="11" t="str">
        <f aca="false">MID(J14,6,2)</f>
        <v>pm</v>
      </c>
      <c r="P14" s="11" t="str">
        <f aca="false">MID(J14,14,2)</f>
        <v>pm</v>
      </c>
      <c r="Q14" s="11" t="str">
        <f aca="false">TEXT(IF(O14="pm",M14+12/24,M14),"hh:mm")</f>
        <v>15:00</v>
      </c>
      <c r="R14" s="11" t="str">
        <f aca="false">TEXT(IF(P14="pm",N14+12/24,N14),"hh:mm")</f>
        <v>17:00</v>
      </c>
      <c r="S14" s="5" t="s">
        <v>33</v>
      </c>
      <c r="T14" s="5" t="s">
        <v>44</v>
      </c>
      <c r="U14" s="5"/>
    </row>
    <row r="15" customFormat="false" ht="19.5" hidden="false" customHeight="false" outlineLevel="0" collapsed="false">
      <c r="A15" s="3" t="n">
        <v>50040</v>
      </c>
      <c r="B15" s="3" t="s">
        <v>23</v>
      </c>
      <c r="C15" s="3" t="n">
        <v>2050</v>
      </c>
      <c r="D15" s="3" t="s">
        <v>45</v>
      </c>
      <c r="E15" s="3" t="n">
        <v>4</v>
      </c>
      <c r="F15" s="3" t="n">
        <v>4</v>
      </c>
      <c r="G15" s="3" t="n">
        <v>0</v>
      </c>
      <c r="H15" s="3" t="n">
        <v>20</v>
      </c>
      <c r="I15" s="3" t="s">
        <v>25</v>
      </c>
      <c r="J15" s="3" t="s">
        <v>46</v>
      </c>
      <c r="K15" s="11" t="str">
        <f aca="false">LEFT(J15,5)</f>
        <v>08:00</v>
      </c>
      <c r="L15" s="12" t="str">
        <f aca="false">MID(J15,9,5)</f>
        <v>11:45</v>
      </c>
      <c r="M15" s="12" t="s">
        <v>409</v>
      </c>
      <c r="N15" s="12" t="s">
        <v>415</v>
      </c>
      <c r="O15" s="11" t="str">
        <f aca="false">MID(J15,6,2)</f>
        <v>am</v>
      </c>
      <c r="P15" s="11" t="str">
        <f aca="false">MID(J15,14,2)</f>
        <v>am</v>
      </c>
      <c r="Q15" s="11" t="str">
        <f aca="false">TEXT(IF(O15="pm",M15+12/24,M15),"hh:mm")</f>
        <v>08:00</v>
      </c>
      <c r="R15" s="11" t="str">
        <f aca="false">TEXT(IF(P15="pm",N15+12/24,N15),"hh:mm")</f>
        <v>11:45</v>
      </c>
      <c r="S15" s="3" t="s">
        <v>27</v>
      </c>
      <c r="T15" s="3" t="s">
        <v>47</v>
      </c>
      <c r="U15" s="3"/>
    </row>
    <row r="16" customFormat="false" ht="15" hidden="false" customHeight="false" outlineLevel="0" collapsed="false">
      <c r="A16" s="3"/>
      <c r="B16" s="3"/>
      <c r="C16" s="3"/>
      <c r="D16" s="3"/>
      <c r="E16" s="3"/>
      <c r="F16" s="3"/>
      <c r="G16" s="3"/>
      <c r="H16" s="3"/>
      <c r="I16" s="3" t="s">
        <v>25</v>
      </c>
      <c r="J16" s="3" t="s">
        <v>48</v>
      </c>
      <c r="K16" s="11" t="str">
        <f aca="false">LEFT(J16,5)</f>
        <v>12:00</v>
      </c>
      <c r="L16" s="12" t="str">
        <f aca="false">MID(J16,9,5)</f>
        <v>01:50</v>
      </c>
      <c r="M16" s="13" t="n">
        <v>0</v>
      </c>
      <c r="N16" s="12" t="s">
        <v>416</v>
      </c>
      <c r="O16" s="11" t="str">
        <f aca="false">MID(J16,6,2)</f>
        <v>pm</v>
      </c>
      <c r="P16" s="11" t="str">
        <f aca="false">MID(J16,14,2)</f>
        <v>pm</v>
      </c>
      <c r="Q16" s="11" t="str">
        <f aca="false">TEXT(IF(O16="pm",M16+12/24,M16),"hh:mm")</f>
        <v>12:00</v>
      </c>
      <c r="R16" s="11" t="str">
        <f aca="false">TEXT(IF(P16="pm",N16+12/24,N16),"hh:mm")</f>
        <v>13:50</v>
      </c>
      <c r="S16" s="3" t="s">
        <v>49</v>
      </c>
      <c r="T16" s="3" t="s">
        <v>47</v>
      </c>
      <c r="U16" s="3"/>
    </row>
    <row r="17" customFormat="false" ht="19.5" hidden="false" customHeight="false" outlineLevel="0" collapsed="false">
      <c r="A17" s="3" t="n">
        <v>50042</v>
      </c>
      <c r="B17" s="3" t="s">
        <v>23</v>
      </c>
      <c r="C17" s="3" t="n">
        <v>2050</v>
      </c>
      <c r="D17" s="3" t="s">
        <v>45</v>
      </c>
      <c r="E17" s="3" t="n">
        <v>4</v>
      </c>
      <c r="F17" s="3" t="n">
        <v>4</v>
      </c>
      <c r="G17" s="3" t="n">
        <v>0</v>
      </c>
      <c r="H17" s="3" t="n">
        <v>20</v>
      </c>
      <c r="I17" s="3" t="s">
        <v>25</v>
      </c>
      <c r="J17" s="3" t="s">
        <v>46</v>
      </c>
      <c r="K17" s="11" t="str">
        <f aca="false">LEFT(J17,5)</f>
        <v>08:00</v>
      </c>
      <c r="L17" s="12" t="str">
        <f aca="false">MID(J17,9,5)</f>
        <v>11:45</v>
      </c>
      <c r="M17" s="12" t="s">
        <v>409</v>
      </c>
      <c r="N17" s="12" t="s">
        <v>415</v>
      </c>
      <c r="O17" s="11" t="str">
        <f aca="false">MID(J17,6,2)</f>
        <v>am</v>
      </c>
      <c r="P17" s="11" t="str">
        <f aca="false">MID(J17,14,2)</f>
        <v>am</v>
      </c>
      <c r="Q17" s="11" t="str">
        <f aca="false">TEXT(IF(O17="pm",M17+12/24,M17),"hh:mm")</f>
        <v>08:00</v>
      </c>
      <c r="R17" s="11" t="str">
        <f aca="false">TEXT(IF(P17="pm",N17+12/24,N17),"hh:mm")</f>
        <v>11:45</v>
      </c>
      <c r="S17" s="3" t="s">
        <v>27</v>
      </c>
      <c r="T17" s="3" t="s">
        <v>47</v>
      </c>
      <c r="U17" s="3"/>
    </row>
    <row r="18" customFormat="false" ht="15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 t="s">
        <v>25</v>
      </c>
      <c r="J18" s="3" t="s">
        <v>50</v>
      </c>
      <c r="K18" s="11" t="str">
        <f aca="false">LEFT(J18,5)</f>
        <v>02:00</v>
      </c>
      <c r="L18" s="12" t="str">
        <f aca="false">MID(J18,9,5)</f>
        <v>03:50</v>
      </c>
      <c r="M18" s="12" t="s">
        <v>417</v>
      </c>
      <c r="N18" s="12" t="s">
        <v>418</v>
      </c>
      <c r="O18" s="11" t="str">
        <f aca="false">MID(J18,6,2)</f>
        <v>pm</v>
      </c>
      <c r="P18" s="11" t="str">
        <f aca="false">MID(J18,14,2)</f>
        <v>pm</v>
      </c>
      <c r="Q18" s="11" t="str">
        <f aca="false">TEXT(IF(O18="pm",M18+12/24,M18),"hh:mm")</f>
        <v>14:00</v>
      </c>
      <c r="R18" s="11" t="str">
        <f aca="false">TEXT(IF(P18="pm",N18+12/24,N18),"hh:mm")</f>
        <v>15:50</v>
      </c>
      <c r="S18" s="3" t="s">
        <v>49</v>
      </c>
      <c r="T18" s="3" t="s">
        <v>47</v>
      </c>
      <c r="U18" s="3"/>
    </row>
    <row r="19" customFormat="false" ht="19.5" hidden="false" customHeight="false" outlineLevel="0" collapsed="false">
      <c r="A19" s="6" t="n">
        <v>50043</v>
      </c>
      <c r="B19" s="6" t="s">
        <v>23</v>
      </c>
      <c r="C19" s="6" t="n">
        <v>4100</v>
      </c>
      <c r="D19" s="6" t="s">
        <v>51</v>
      </c>
      <c r="E19" s="6" t="n">
        <v>1</v>
      </c>
      <c r="F19" s="6" t="n">
        <v>3</v>
      </c>
      <c r="G19" s="6" t="n">
        <v>11</v>
      </c>
      <c r="H19" s="6" t="n">
        <v>20</v>
      </c>
      <c r="I19" s="6"/>
      <c r="J19" s="6"/>
      <c r="K19" s="11" t="str">
        <f aca="false">LEFT(J19,5)</f>
        <v/>
      </c>
      <c r="L19" s="12" t="str">
        <f aca="false">MID(J19,9,5)</f>
        <v/>
      </c>
      <c r="M19" s="12"/>
      <c r="N19" s="12"/>
      <c r="O19" s="11" t="str">
        <f aca="false">MID(J19,6,2)</f>
        <v/>
      </c>
      <c r="P19" s="11" t="str">
        <f aca="false">MID(J19,14,2)</f>
        <v/>
      </c>
      <c r="Q19" s="11" t="str">
        <f aca="false">TEXT(IF(O19="pm",M19+12/24,M19),"hh:mm")</f>
        <v>00:00</v>
      </c>
      <c r="R19" s="11" t="str">
        <f aca="false">TEXT(IF(P19="pm",N19+12/24,N19),"hh:mm")</f>
        <v>00:00</v>
      </c>
      <c r="S19" s="6"/>
      <c r="T19" s="6" t="s">
        <v>28</v>
      </c>
      <c r="U19" s="6" t="s">
        <v>21</v>
      </c>
    </row>
    <row r="20" customFormat="false" ht="19.5" hidden="false" customHeight="false" outlineLevel="0" collapsed="false">
      <c r="A20" s="3" t="n">
        <v>50044</v>
      </c>
      <c r="B20" s="3" t="s">
        <v>23</v>
      </c>
      <c r="C20" s="3" t="n">
        <v>4730</v>
      </c>
      <c r="D20" s="3" t="s">
        <v>52</v>
      </c>
      <c r="E20" s="3" t="n">
        <v>1</v>
      </c>
      <c r="F20" s="3" t="n">
        <v>3</v>
      </c>
      <c r="G20" s="3" t="n">
        <v>0</v>
      </c>
      <c r="H20" s="3" t="n">
        <v>0</v>
      </c>
      <c r="I20" s="3"/>
      <c r="J20" s="3"/>
      <c r="K20" s="11" t="str">
        <f aca="false">LEFT(J20,5)</f>
        <v/>
      </c>
      <c r="L20" s="12" t="str">
        <f aca="false">MID(J20,9,5)</f>
        <v/>
      </c>
      <c r="M20" s="12"/>
      <c r="N20" s="12"/>
      <c r="O20" s="11" t="str">
        <f aca="false">MID(J20,6,2)</f>
        <v/>
      </c>
      <c r="P20" s="11" t="str">
        <f aca="false">MID(J20,14,2)</f>
        <v/>
      </c>
      <c r="Q20" s="11" t="str">
        <f aca="false">TEXT(IF(O20="pm",M20+12/24,M20),"hh:mm")</f>
        <v>00:00</v>
      </c>
      <c r="R20" s="11" t="str">
        <f aca="false">TEXT(IF(P20="pm",N20+12/24,N20),"hh:mm")</f>
        <v>00:00</v>
      </c>
      <c r="S20" s="3"/>
      <c r="T20" s="3" t="s">
        <v>53</v>
      </c>
      <c r="U20" s="3"/>
    </row>
    <row r="21" customFormat="false" ht="29.25" hidden="false" customHeight="false" outlineLevel="0" collapsed="false">
      <c r="A21" s="6" t="n">
        <v>50046</v>
      </c>
      <c r="B21" s="6" t="s">
        <v>23</v>
      </c>
      <c r="C21" s="6" t="n">
        <v>4750</v>
      </c>
      <c r="D21" s="6" t="s">
        <v>54</v>
      </c>
      <c r="E21" s="6" t="n">
        <v>3</v>
      </c>
      <c r="F21" s="6" t="n">
        <v>2</v>
      </c>
      <c r="G21" s="6" t="n">
        <v>13</v>
      </c>
      <c r="H21" s="6" t="n">
        <v>20</v>
      </c>
      <c r="I21" s="6"/>
      <c r="J21" s="6"/>
      <c r="K21" s="11" t="str">
        <f aca="false">LEFT(J21,5)</f>
        <v/>
      </c>
      <c r="L21" s="12" t="str">
        <f aca="false">MID(J21,9,5)</f>
        <v/>
      </c>
      <c r="M21" s="12"/>
      <c r="N21" s="12"/>
      <c r="O21" s="11" t="str">
        <f aca="false">MID(J21,6,2)</f>
        <v/>
      </c>
      <c r="P21" s="11" t="str">
        <f aca="false">MID(J21,14,2)</f>
        <v/>
      </c>
      <c r="Q21" s="11" t="str">
        <f aca="false">TEXT(IF(O21="pm",M21+12/24,M21),"hh:mm")</f>
        <v>00:00</v>
      </c>
      <c r="R21" s="11" t="str">
        <f aca="false">TEXT(IF(P21="pm",N21+12/24,N21),"hh:mm")</f>
        <v>00:00</v>
      </c>
      <c r="S21" s="6"/>
      <c r="T21" s="6" t="s">
        <v>47</v>
      </c>
      <c r="U21" s="6" t="s">
        <v>21</v>
      </c>
    </row>
    <row r="22" customFormat="false" ht="19.5" hidden="false" customHeight="false" outlineLevel="0" collapsed="false">
      <c r="A22" s="5" t="n">
        <v>50112</v>
      </c>
      <c r="B22" s="5" t="s">
        <v>55</v>
      </c>
      <c r="C22" s="5" t="n">
        <v>6025</v>
      </c>
      <c r="D22" s="5" t="s">
        <v>56</v>
      </c>
      <c r="E22" s="5" t="n">
        <v>1</v>
      </c>
      <c r="F22" s="5" t="n">
        <v>3</v>
      </c>
      <c r="G22" s="5" t="n">
        <v>25</v>
      </c>
      <c r="H22" s="5" t="n">
        <v>25</v>
      </c>
      <c r="I22" s="5"/>
      <c r="J22" s="5"/>
      <c r="K22" s="11" t="str">
        <f aca="false">LEFT(J22,5)</f>
        <v/>
      </c>
      <c r="L22" s="12" t="str">
        <f aca="false">MID(J22,9,5)</f>
        <v/>
      </c>
      <c r="M22" s="12"/>
      <c r="N22" s="12"/>
      <c r="O22" s="11" t="str">
        <f aca="false">MID(J22,6,2)</f>
        <v/>
      </c>
      <c r="P22" s="11" t="str">
        <f aca="false">MID(J22,14,2)</f>
        <v/>
      </c>
      <c r="Q22" s="11" t="str">
        <f aca="false">TEXT(IF(O22="pm",M22+12/24,M22),"hh:mm")</f>
        <v>00:00</v>
      </c>
      <c r="R22" s="11" t="str">
        <f aca="false">TEXT(IF(P22="pm",N22+12/24,N22),"hh:mm")</f>
        <v>00:00</v>
      </c>
      <c r="S22" s="5"/>
      <c r="T22" s="5" t="s">
        <v>17</v>
      </c>
      <c r="U22" s="5"/>
    </row>
    <row r="23" customFormat="false" ht="19.5" hidden="false" customHeight="false" outlineLevel="0" collapsed="false">
      <c r="A23" s="5" t="n">
        <v>50284</v>
      </c>
      <c r="B23" s="5" t="s">
        <v>55</v>
      </c>
      <c r="C23" s="5" t="n">
        <v>6110</v>
      </c>
      <c r="D23" s="5" t="s">
        <v>57</v>
      </c>
      <c r="E23" s="5" t="n">
        <v>1</v>
      </c>
      <c r="F23" s="5" t="n">
        <v>3</v>
      </c>
      <c r="G23" s="5" t="n">
        <v>6</v>
      </c>
      <c r="H23" s="5" t="n">
        <v>25</v>
      </c>
      <c r="I23" s="5"/>
      <c r="J23" s="5"/>
      <c r="K23" s="11" t="str">
        <f aca="false">LEFT(J23,5)</f>
        <v/>
      </c>
      <c r="L23" s="12" t="str">
        <f aca="false">MID(J23,9,5)</f>
        <v/>
      </c>
      <c r="M23" s="12"/>
      <c r="N23" s="12"/>
      <c r="O23" s="11" t="str">
        <f aca="false">MID(J23,6,2)</f>
        <v/>
      </c>
      <c r="P23" s="11" t="str">
        <f aca="false">MID(J23,14,2)</f>
        <v/>
      </c>
      <c r="Q23" s="11" t="str">
        <f aca="false">TEXT(IF(O23="pm",M23+12/24,M23),"hh:mm")</f>
        <v>00:00</v>
      </c>
      <c r="R23" s="11" t="str">
        <f aca="false">TEXT(IF(P23="pm",N23+12/24,N23),"hh:mm")</f>
        <v>00:00</v>
      </c>
      <c r="S23" s="5"/>
      <c r="T23" s="5" t="s">
        <v>58</v>
      </c>
      <c r="U23" s="5"/>
    </row>
    <row r="24" customFormat="false" ht="29.25" hidden="false" customHeight="false" outlineLevel="0" collapsed="false">
      <c r="A24" s="3" t="n">
        <v>50111</v>
      </c>
      <c r="B24" s="3" t="s">
        <v>55</v>
      </c>
      <c r="C24" s="3" t="n">
        <v>6120</v>
      </c>
      <c r="D24" s="3" t="s">
        <v>59</v>
      </c>
      <c r="E24" s="3" t="n">
        <v>1</v>
      </c>
      <c r="F24" s="3" t="n">
        <v>3</v>
      </c>
      <c r="G24" s="3" t="n">
        <v>0</v>
      </c>
      <c r="H24" s="3" t="n">
        <v>25</v>
      </c>
      <c r="I24" s="3"/>
      <c r="J24" s="3"/>
      <c r="K24" s="11" t="str">
        <f aca="false">LEFT(J24,5)</f>
        <v/>
      </c>
      <c r="L24" s="12" t="str">
        <f aca="false">MID(J24,9,5)</f>
        <v/>
      </c>
      <c r="M24" s="12"/>
      <c r="N24" s="12"/>
      <c r="O24" s="11" t="str">
        <f aca="false">MID(J24,6,2)</f>
        <v/>
      </c>
      <c r="P24" s="11" t="str">
        <f aca="false">MID(J24,14,2)</f>
        <v/>
      </c>
      <c r="Q24" s="11" t="str">
        <f aca="false">TEXT(IF(O24="pm",M24+12/24,M24),"hh:mm")</f>
        <v>00:00</v>
      </c>
      <c r="R24" s="11" t="str">
        <f aca="false">TEXT(IF(P24="pm",N24+12/24,N24),"hh:mm")</f>
        <v>00:00</v>
      </c>
      <c r="S24" s="3"/>
      <c r="T24" s="3" t="s">
        <v>60</v>
      </c>
      <c r="U24" s="3"/>
    </row>
    <row r="25" customFormat="false" ht="29.25" hidden="false" customHeight="false" outlineLevel="0" collapsed="false">
      <c r="A25" s="5" t="n">
        <v>50343</v>
      </c>
      <c r="B25" s="5" t="s">
        <v>55</v>
      </c>
      <c r="C25" s="5" t="n">
        <v>6600</v>
      </c>
      <c r="D25" s="5" t="s">
        <v>61</v>
      </c>
      <c r="E25" s="5" t="n">
        <v>1</v>
      </c>
      <c r="F25" s="5" t="n">
        <v>3</v>
      </c>
      <c r="G25" s="5" t="n">
        <v>18</v>
      </c>
      <c r="H25" s="5" t="n">
        <v>25</v>
      </c>
      <c r="I25" s="5"/>
      <c r="J25" s="5"/>
      <c r="K25" s="11" t="str">
        <f aca="false">LEFT(J25,5)</f>
        <v/>
      </c>
      <c r="L25" s="12" t="str">
        <f aca="false">MID(J25,9,5)</f>
        <v/>
      </c>
      <c r="M25" s="12"/>
      <c r="N25" s="12"/>
      <c r="O25" s="11" t="str">
        <f aca="false">MID(J25,6,2)</f>
        <v/>
      </c>
      <c r="P25" s="11" t="str">
        <f aca="false">MID(J25,14,2)</f>
        <v/>
      </c>
      <c r="Q25" s="11" t="str">
        <f aca="false">TEXT(IF(O25="pm",M25+12/24,M25),"hh:mm")</f>
        <v>00:00</v>
      </c>
      <c r="R25" s="11" t="str">
        <f aca="false">TEXT(IF(P25="pm",N25+12/24,N25),"hh:mm")</f>
        <v>00:00</v>
      </c>
      <c r="S25" s="5"/>
      <c r="T25" s="5" t="s">
        <v>62</v>
      </c>
      <c r="U25" s="5"/>
    </row>
    <row r="26" customFormat="false" ht="19.5" hidden="false" customHeight="false" outlineLevel="0" collapsed="false">
      <c r="A26" s="6" t="n">
        <v>50282</v>
      </c>
      <c r="B26" s="6" t="s">
        <v>63</v>
      </c>
      <c r="C26" s="6" t="n">
        <v>1020</v>
      </c>
      <c r="D26" s="6" t="s">
        <v>64</v>
      </c>
      <c r="E26" s="6" t="n">
        <v>4</v>
      </c>
      <c r="F26" s="6" t="n">
        <v>3</v>
      </c>
      <c r="G26" s="6" t="n">
        <v>23</v>
      </c>
      <c r="H26" s="6" t="n">
        <v>30</v>
      </c>
      <c r="I26" s="6"/>
      <c r="J26" s="6"/>
      <c r="K26" s="11" t="str">
        <f aca="false">LEFT(J26,5)</f>
        <v/>
      </c>
      <c r="L26" s="12" t="str">
        <f aca="false">MID(J26,9,5)</f>
        <v/>
      </c>
      <c r="M26" s="12"/>
      <c r="N26" s="12"/>
      <c r="O26" s="11" t="str">
        <f aca="false">MID(J26,6,2)</f>
        <v/>
      </c>
      <c r="P26" s="11" t="str">
        <f aca="false">MID(J26,14,2)</f>
        <v/>
      </c>
      <c r="Q26" s="11" t="str">
        <f aca="false">TEXT(IF(O26="pm",M26+12/24,M26),"hh:mm")</f>
        <v>00:00</v>
      </c>
      <c r="R26" s="11" t="str">
        <f aca="false">TEXT(IF(P26="pm",N26+12/24,N26),"hh:mm")</f>
        <v>00:00</v>
      </c>
      <c r="S26" s="6"/>
      <c r="T26" s="6" t="s">
        <v>65</v>
      </c>
      <c r="U26" s="6" t="s">
        <v>21</v>
      </c>
    </row>
    <row r="27" customFormat="false" ht="19.5" hidden="false" customHeight="false" outlineLevel="0" collapsed="false">
      <c r="A27" s="5" t="n">
        <v>50001</v>
      </c>
      <c r="B27" s="5" t="s">
        <v>63</v>
      </c>
      <c r="C27" s="5" t="n">
        <v>1211</v>
      </c>
      <c r="D27" s="5" t="s">
        <v>66</v>
      </c>
      <c r="E27" s="5" t="n">
        <v>2</v>
      </c>
      <c r="F27" s="5" t="n">
        <v>3</v>
      </c>
      <c r="G27" s="5" t="n">
        <v>9</v>
      </c>
      <c r="H27" s="5" t="n">
        <v>24</v>
      </c>
      <c r="I27" s="5" t="s">
        <v>25</v>
      </c>
      <c r="J27" s="5" t="s">
        <v>67</v>
      </c>
      <c r="K27" s="11" t="str">
        <f aca="false">LEFT(J27,5)</f>
        <v>11:00</v>
      </c>
      <c r="L27" s="12" t="str">
        <f aca="false">MID(J27,9,5)</f>
        <v>01:50</v>
      </c>
      <c r="M27" s="12" t="s">
        <v>411</v>
      </c>
      <c r="N27" s="12" t="s">
        <v>416</v>
      </c>
      <c r="O27" s="11" t="str">
        <f aca="false">MID(J27,6,2)</f>
        <v>am</v>
      </c>
      <c r="P27" s="11" t="str">
        <f aca="false">MID(J27,14,2)</f>
        <v>pm</v>
      </c>
      <c r="Q27" s="11" t="str">
        <f aca="false">TEXT(IF(O27="pm",M27+12/24,M27),"hh:mm")</f>
        <v>11:00</v>
      </c>
      <c r="R27" s="11" t="str">
        <f aca="false">TEXT(IF(P27="pm",N27+12/24,N27),"hh:mm")</f>
        <v>13:50</v>
      </c>
      <c r="S27" s="5" t="s">
        <v>68</v>
      </c>
      <c r="T27" s="5" t="s">
        <v>69</v>
      </c>
      <c r="U27" s="5"/>
    </row>
    <row r="28" customFormat="false" ht="29.25" hidden="false" customHeight="false" outlineLevel="0" collapsed="false">
      <c r="A28" s="5" t="n">
        <v>50002</v>
      </c>
      <c r="B28" s="5" t="s">
        <v>63</v>
      </c>
      <c r="C28" s="5" t="s">
        <v>70</v>
      </c>
      <c r="D28" s="5" t="s">
        <v>71</v>
      </c>
      <c r="E28" s="5" t="n">
        <v>2</v>
      </c>
      <c r="F28" s="5" t="n">
        <v>1</v>
      </c>
      <c r="G28" s="5" t="n">
        <v>14</v>
      </c>
      <c r="H28" s="5" t="n">
        <v>24</v>
      </c>
      <c r="I28" s="5" t="s">
        <v>25</v>
      </c>
      <c r="J28" s="5" t="s">
        <v>72</v>
      </c>
      <c r="K28" s="11" t="str">
        <f aca="false">LEFT(J28,5)</f>
        <v>02:00</v>
      </c>
      <c r="L28" s="12" t="str">
        <f aca="false">MID(J28,9,5)</f>
        <v>04:50</v>
      </c>
      <c r="M28" s="12" t="s">
        <v>417</v>
      </c>
      <c r="N28" s="12" t="s">
        <v>419</v>
      </c>
      <c r="O28" s="11" t="str">
        <f aca="false">MID(J28,6,2)</f>
        <v>pm</v>
      </c>
      <c r="P28" s="11" t="str">
        <f aca="false">MID(J28,14,2)</f>
        <v>pm</v>
      </c>
      <c r="Q28" s="11" t="str">
        <f aca="false">TEXT(IF(O28="pm",M28+12/24,M28),"hh:mm")</f>
        <v>14:00</v>
      </c>
      <c r="R28" s="11" t="str">
        <f aca="false">TEXT(IF(P28="pm",N28+12/24,N28),"hh:mm")</f>
        <v>16:50</v>
      </c>
      <c r="S28" s="5" t="s">
        <v>73</v>
      </c>
      <c r="T28" s="5" t="s">
        <v>69</v>
      </c>
      <c r="U28" s="5"/>
    </row>
    <row r="29" customFormat="false" ht="19.5" hidden="false" customHeight="false" outlineLevel="0" collapsed="false">
      <c r="A29" s="5" t="n">
        <v>50004</v>
      </c>
      <c r="B29" s="5" t="s">
        <v>63</v>
      </c>
      <c r="C29" s="5" t="n">
        <v>1212</v>
      </c>
      <c r="D29" s="5" t="s">
        <v>74</v>
      </c>
      <c r="E29" s="5" t="n">
        <v>3</v>
      </c>
      <c r="F29" s="5" t="n">
        <v>3</v>
      </c>
      <c r="G29" s="5" t="n">
        <v>19</v>
      </c>
      <c r="H29" s="5" t="n">
        <v>24</v>
      </c>
      <c r="I29" s="5" t="s">
        <v>25</v>
      </c>
      <c r="J29" s="5" t="s">
        <v>67</v>
      </c>
      <c r="K29" s="11" t="str">
        <f aca="false">LEFT(J29,5)</f>
        <v>11:00</v>
      </c>
      <c r="L29" s="12" t="str">
        <f aca="false">MID(J29,9,5)</f>
        <v>01:50</v>
      </c>
      <c r="M29" s="12" t="s">
        <v>411</v>
      </c>
      <c r="N29" s="12" t="s">
        <v>416</v>
      </c>
      <c r="O29" s="11" t="str">
        <f aca="false">MID(J29,6,2)</f>
        <v>am</v>
      </c>
      <c r="P29" s="11" t="str">
        <f aca="false">MID(J29,14,2)</f>
        <v>pm</v>
      </c>
      <c r="Q29" s="11" t="str">
        <f aca="false">TEXT(IF(O29="pm",M29+12/24,M29),"hh:mm")</f>
        <v>11:00</v>
      </c>
      <c r="R29" s="11" t="str">
        <f aca="false">TEXT(IF(P29="pm",N29+12/24,N29),"hh:mm")</f>
        <v>13:50</v>
      </c>
      <c r="S29" s="5" t="s">
        <v>68</v>
      </c>
      <c r="T29" s="5" t="s">
        <v>75</v>
      </c>
      <c r="U29" s="5"/>
    </row>
    <row r="30" customFormat="false" ht="29.25" hidden="false" customHeight="false" outlineLevel="0" collapsed="false">
      <c r="A30" s="5" t="n">
        <v>50005</v>
      </c>
      <c r="B30" s="5" t="s">
        <v>63</v>
      </c>
      <c r="C30" s="5" t="s">
        <v>76</v>
      </c>
      <c r="D30" s="5" t="s">
        <v>77</v>
      </c>
      <c r="E30" s="5" t="n">
        <v>3</v>
      </c>
      <c r="F30" s="5" t="n">
        <v>1</v>
      </c>
      <c r="G30" s="5" t="n">
        <v>19</v>
      </c>
      <c r="H30" s="5" t="n">
        <v>24</v>
      </c>
      <c r="I30" s="5" t="s">
        <v>25</v>
      </c>
      <c r="J30" s="5" t="s">
        <v>72</v>
      </c>
      <c r="K30" s="11" t="str">
        <f aca="false">LEFT(J30,5)</f>
        <v>02:00</v>
      </c>
      <c r="L30" s="12" t="str">
        <f aca="false">MID(J30,9,5)</f>
        <v>04:50</v>
      </c>
      <c r="M30" s="12" t="s">
        <v>417</v>
      </c>
      <c r="N30" s="12" t="s">
        <v>419</v>
      </c>
      <c r="O30" s="11" t="str">
        <f aca="false">MID(J30,6,2)</f>
        <v>pm</v>
      </c>
      <c r="P30" s="11" t="str">
        <f aca="false">MID(J30,14,2)</f>
        <v>pm</v>
      </c>
      <c r="Q30" s="11" t="str">
        <f aca="false">TEXT(IF(O30="pm",M30+12/24,M30),"hh:mm")</f>
        <v>14:00</v>
      </c>
      <c r="R30" s="11" t="str">
        <f aca="false">TEXT(IF(P30="pm",N30+12/24,N30),"hh:mm")</f>
        <v>16:50</v>
      </c>
      <c r="S30" s="5" t="s">
        <v>73</v>
      </c>
      <c r="T30" s="5" t="s">
        <v>75</v>
      </c>
      <c r="U30" s="5"/>
    </row>
    <row r="31" customFormat="false" ht="19.5" hidden="false" customHeight="false" outlineLevel="0" collapsed="false">
      <c r="A31" s="6" t="n">
        <v>50344</v>
      </c>
      <c r="B31" s="6" t="s">
        <v>78</v>
      </c>
      <c r="C31" s="6" t="n">
        <v>2001</v>
      </c>
      <c r="D31" s="6" t="s">
        <v>79</v>
      </c>
      <c r="E31" s="6" t="n">
        <v>2</v>
      </c>
      <c r="F31" s="6" t="n">
        <v>3</v>
      </c>
      <c r="G31" s="6" t="n">
        <v>15</v>
      </c>
      <c r="H31" s="6" t="n">
        <v>15</v>
      </c>
      <c r="I31" s="6"/>
      <c r="J31" s="6"/>
      <c r="K31" s="11" t="str">
        <f aca="false">LEFT(J31,5)</f>
        <v/>
      </c>
      <c r="L31" s="12" t="str">
        <f aca="false">MID(J31,9,5)</f>
        <v/>
      </c>
      <c r="M31" s="12"/>
      <c r="N31" s="12"/>
      <c r="O31" s="11" t="str">
        <f aca="false">MID(J31,6,2)</f>
        <v/>
      </c>
      <c r="P31" s="11" t="str">
        <f aca="false">MID(J31,14,2)</f>
        <v/>
      </c>
      <c r="Q31" s="11" t="str">
        <f aca="false">TEXT(IF(O31="pm",M31+12/24,M31),"hh:mm")</f>
        <v>00:00</v>
      </c>
      <c r="R31" s="11" t="str">
        <f aca="false">TEXT(IF(P31="pm",N31+12/24,N31),"hh:mm")</f>
        <v>00:00</v>
      </c>
      <c r="S31" s="6"/>
      <c r="T31" s="6" t="s">
        <v>80</v>
      </c>
      <c r="U31" s="6" t="s">
        <v>21</v>
      </c>
    </row>
    <row r="32" customFormat="false" ht="19.5" hidden="false" customHeight="false" outlineLevel="0" collapsed="false">
      <c r="A32" s="6" t="n">
        <v>50345</v>
      </c>
      <c r="B32" s="6" t="s">
        <v>78</v>
      </c>
      <c r="C32" s="6" t="n">
        <v>2002</v>
      </c>
      <c r="D32" s="6" t="s">
        <v>81</v>
      </c>
      <c r="E32" s="6" t="n">
        <v>3</v>
      </c>
      <c r="F32" s="6" t="n">
        <v>3</v>
      </c>
      <c r="G32" s="6" t="n">
        <v>15</v>
      </c>
      <c r="H32" s="6" t="n">
        <v>15</v>
      </c>
      <c r="I32" s="6"/>
      <c r="J32" s="6"/>
      <c r="K32" s="11" t="str">
        <f aca="false">LEFT(J32,5)</f>
        <v/>
      </c>
      <c r="L32" s="12" t="str">
        <f aca="false">MID(J32,9,5)</f>
        <v/>
      </c>
      <c r="M32" s="12"/>
      <c r="N32" s="12"/>
      <c r="O32" s="11" t="str">
        <f aca="false">MID(J32,6,2)</f>
        <v/>
      </c>
      <c r="P32" s="11" t="str">
        <f aca="false">MID(J32,14,2)</f>
        <v/>
      </c>
      <c r="Q32" s="11" t="str">
        <f aca="false">TEXT(IF(O32="pm",M32+12/24,M32),"hh:mm")</f>
        <v>00:00</v>
      </c>
      <c r="R32" s="11" t="str">
        <f aca="false">TEXT(IF(P32="pm",N32+12/24,N32),"hh:mm")</f>
        <v>00:00</v>
      </c>
      <c r="S32" s="6"/>
      <c r="T32" s="6" t="s">
        <v>80</v>
      </c>
      <c r="U32" s="6" t="s">
        <v>21</v>
      </c>
    </row>
    <row r="33" customFormat="false" ht="19.5" hidden="false" customHeight="false" outlineLevel="0" collapsed="false">
      <c r="A33" s="6" t="n">
        <v>50256</v>
      </c>
      <c r="B33" s="6" t="s">
        <v>82</v>
      </c>
      <c r="C33" s="6" t="n">
        <v>1000</v>
      </c>
      <c r="D33" s="6" t="s">
        <v>83</v>
      </c>
      <c r="E33" s="6" t="n">
        <v>4</v>
      </c>
      <c r="F33" s="6" t="n">
        <v>3</v>
      </c>
      <c r="G33" s="6" t="n">
        <v>1</v>
      </c>
      <c r="H33" s="6" t="n">
        <v>10</v>
      </c>
      <c r="I33" s="6"/>
      <c r="J33" s="6"/>
      <c r="K33" s="11" t="str">
        <f aca="false">LEFT(J33,5)</f>
        <v/>
      </c>
      <c r="L33" s="12" t="str">
        <f aca="false">MID(J33,9,5)</f>
        <v/>
      </c>
      <c r="M33" s="12"/>
      <c r="N33" s="12"/>
      <c r="O33" s="11" t="str">
        <f aca="false">MID(J33,6,2)</f>
        <v/>
      </c>
      <c r="P33" s="11" t="str">
        <f aca="false">MID(J33,14,2)</f>
        <v/>
      </c>
      <c r="Q33" s="11" t="str">
        <f aca="false">TEXT(IF(O33="pm",M33+12/24,M33),"hh:mm")</f>
        <v>00:00</v>
      </c>
      <c r="R33" s="11" t="str">
        <f aca="false">TEXT(IF(P33="pm",N33+12/24,N33),"hh:mm")</f>
        <v>00:00</v>
      </c>
      <c r="S33" s="6"/>
      <c r="T33" s="6" t="s">
        <v>84</v>
      </c>
      <c r="U33" s="6" t="s">
        <v>21</v>
      </c>
    </row>
    <row r="34" customFormat="false" ht="19.5" hidden="false" customHeight="false" outlineLevel="0" collapsed="false">
      <c r="A34" s="6" t="n">
        <v>50259</v>
      </c>
      <c r="B34" s="6" t="s">
        <v>82</v>
      </c>
      <c r="C34" s="6" t="n">
        <v>1000</v>
      </c>
      <c r="D34" s="6" t="s">
        <v>83</v>
      </c>
      <c r="E34" s="6" t="n">
        <v>2</v>
      </c>
      <c r="F34" s="6" t="n">
        <v>3</v>
      </c>
      <c r="G34" s="6" t="n">
        <v>9</v>
      </c>
      <c r="H34" s="6" t="n">
        <v>10</v>
      </c>
      <c r="I34" s="6"/>
      <c r="J34" s="6"/>
      <c r="K34" s="11" t="str">
        <f aca="false">LEFT(J34,5)</f>
        <v/>
      </c>
      <c r="L34" s="12" t="str">
        <f aca="false">MID(J34,9,5)</f>
        <v/>
      </c>
      <c r="M34" s="12"/>
      <c r="N34" s="12"/>
      <c r="O34" s="11" t="str">
        <f aca="false">MID(J34,6,2)</f>
        <v/>
      </c>
      <c r="P34" s="11" t="str">
        <f aca="false">MID(J34,14,2)</f>
        <v/>
      </c>
      <c r="Q34" s="11" t="str">
        <f aca="false">TEXT(IF(O34="pm",M34+12/24,M34),"hh:mm")</f>
        <v>00:00</v>
      </c>
      <c r="R34" s="11" t="str">
        <f aca="false">TEXT(IF(P34="pm",N34+12/24,N34),"hh:mm")</f>
        <v>00:00</v>
      </c>
      <c r="S34" s="6"/>
      <c r="T34" s="6" t="s">
        <v>85</v>
      </c>
      <c r="U34" s="6" t="s">
        <v>21</v>
      </c>
    </row>
    <row r="35" customFormat="false" ht="19.5" hidden="false" customHeight="false" outlineLevel="0" collapsed="false">
      <c r="A35" s="6" t="n">
        <v>50260</v>
      </c>
      <c r="B35" s="6" t="s">
        <v>82</v>
      </c>
      <c r="C35" s="6" t="n">
        <v>1000</v>
      </c>
      <c r="D35" s="6" t="s">
        <v>83</v>
      </c>
      <c r="E35" s="6" t="n">
        <v>2</v>
      </c>
      <c r="F35" s="6" t="n">
        <v>3</v>
      </c>
      <c r="G35" s="6" t="n">
        <v>6</v>
      </c>
      <c r="H35" s="6" t="n">
        <v>10</v>
      </c>
      <c r="I35" s="6"/>
      <c r="J35" s="6"/>
      <c r="K35" s="11" t="str">
        <f aca="false">LEFT(J35,5)</f>
        <v/>
      </c>
      <c r="L35" s="12" t="str">
        <f aca="false">MID(J35,9,5)</f>
        <v/>
      </c>
      <c r="M35" s="12"/>
      <c r="N35" s="12"/>
      <c r="O35" s="11" t="str">
        <f aca="false">MID(J35,6,2)</f>
        <v/>
      </c>
      <c r="P35" s="11" t="str">
        <f aca="false">MID(J35,14,2)</f>
        <v/>
      </c>
      <c r="Q35" s="11" t="str">
        <f aca="false">TEXT(IF(O35="pm",M35+12/24,M35),"hh:mm")</f>
        <v>00:00</v>
      </c>
      <c r="R35" s="11" t="str">
        <f aca="false">TEXT(IF(P35="pm",N35+12/24,N35),"hh:mm")</f>
        <v>00:00</v>
      </c>
      <c r="S35" s="6"/>
      <c r="T35" s="6" t="s">
        <v>86</v>
      </c>
      <c r="U35" s="6" t="s">
        <v>21</v>
      </c>
    </row>
    <row r="36" customFormat="false" ht="19.5" hidden="false" customHeight="false" outlineLevel="0" collapsed="false">
      <c r="A36" s="6" t="n">
        <v>50261</v>
      </c>
      <c r="B36" s="6" t="s">
        <v>82</v>
      </c>
      <c r="C36" s="6" t="n">
        <v>1000</v>
      </c>
      <c r="D36" s="6" t="s">
        <v>83</v>
      </c>
      <c r="E36" s="6" t="n">
        <v>2</v>
      </c>
      <c r="F36" s="6" t="n">
        <v>3</v>
      </c>
      <c r="G36" s="6" t="n">
        <v>9</v>
      </c>
      <c r="H36" s="6" t="n">
        <v>10</v>
      </c>
      <c r="I36" s="6"/>
      <c r="J36" s="6"/>
      <c r="K36" s="11" t="str">
        <f aca="false">LEFT(J36,5)</f>
        <v/>
      </c>
      <c r="L36" s="12" t="str">
        <f aca="false">MID(J36,9,5)</f>
        <v/>
      </c>
      <c r="M36" s="12"/>
      <c r="N36" s="12"/>
      <c r="O36" s="11" t="str">
        <f aca="false">MID(J36,6,2)</f>
        <v/>
      </c>
      <c r="P36" s="11" t="str">
        <f aca="false">MID(J36,14,2)</f>
        <v/>
      </c>
      <c r="Q36" s="11" t="str">
        <f aca="false">TEXT(IF(O36="pm",M36+12/24,M36),"hh:mm")</f>
        <v>00:00</v>
      </c>
      <c r="R36" s="11" t="str">
        <f aca="false">TEXT(IF(P36="pm",N36+12/24,N36),"hh:mm")</f>
        <v>00:00</v>
      </c>
      <c r="S36" s="6"/>
      <c r="T36" s="6" t="s">
        <v>87</v>
      </c>
      <c r="U36" s="6" t="s">
        <v>21</v>
      </c>
    </row>
    <row r="37" customFormat="false" ht="19.5" hidden="false" customHeight="false" outlineLevel="0" collapsed="false">
      <c r="A37" s="6" t="n">
        <v>50265</v>
      </c>
      <c r="B37" s="6" t="s">
        <v>82</v>
      </c>
      <c r="C37" s="6" t="n">
        <v>4200</v>
      </c>
      <c r="D37" s="6" t="s">
        <v>88</v>
      </c>
      <c r="E37" s="6" t="n">
        <v>1</v>
      </c>
      <c r="F37" s="6" t="n">
        <v>3</v>
      </c>
      <c r="G37" s="6" t="n">
        <v>4</v>
      </c>
      <c r="H37" s="6" t="n">
        <v>20</v>
      </c>
      <c r="I37" s="6"/>
      <c r="J37" s="6"/>
      <c r="K37" s="11" t="str">
        <f aca="false">LEFT(J37,5)</f>
        <v/>
      </c>
      <c r="L37" s="12" t="str">
        <f aca="false">MID(J37,9,5)</f>
        <v/>
      </c>
      <c r="M37" s="12"/>
      <c r="N37" s="12"/>
      <c r="O37" s="11" t="str">
        <f aca="false">MID(J37,6,2)</f>
        <v/>
      </c>
      <c r="P37" s="11" t="str">
        <f aca="false">MID(J37,14,2)</f>
        <v/>
      </c>
      <c r="Q37" s="11" t="str">
        <f aca="false">TEXT(IF(O37="pm",M37+12/24,M37),"hh:mm")</f>
        <v>00:00</v>
      </c>
      <c r="R37" s="11" t="str">
        <f aca="false">TEXT(IF(P37="pm",N37+12/24,N37),"hh:mm")</f>
        <v>00:00</v>
      </c>
      <c r="S37" s="6"/>
      <c r="T37" s="6" t="s">
        <v>85</v>
      </c>
      <c r="U37" s="6" t="s">
        <v>21</v>
      </c>
    </row>
    <row r="38" customFormat="false" ht="29.25" hidden="false" customHeight="false" outlineLevel="0" collapsed="false">
      <c r="A38" s="5" t="n">
        <v>50262</v>
      </c>
      <c r="B38" s="5" t="s">
        <v>82</v>
      </c>
      <c r="C38" s="5" t="n">
        <v>4400</v>
      </c>
      <c r="D38" s="5" t="s">
        <v>89</v>
      </c>
      <c r="E38" s="5" t="n">
        <v>2</v>
      </c>
      <c r="F38" s="5" t="n">
        <v>3</v>
      </c>
      <c r="G38" s="5" t="n">
        <v>9</v>
      </c>
      <c r="H38" s="5" t="n">
        <v>10</v>
      </c>
      <c r="I38" s="5" t="s">
        <v>25</v>
      </c>
      <c r="J38" s="5" t="s">
        <v>72</v>
      </c>
      <c r="K38" s="11" t="str">
        <f aca="false">LEFT(J38,5)</f>
        <v>02:00</v>
      </c>
      <c r="L38" s="12" t="str">
        <f aca="false">MID(J38,9,5)</f>
        <v>04:50</v>
      </c>
      <c r="M38" s="12" t="s">
        <v>417</v>
      </c>
      <c r="N38" s="12" t="s">
        <v>419</v>
      </c>
      <c r="O38" s="11" t="str">
        <f aca="false">MID(J38,6,2)</f>
        <v>pm</v>
      </c>
      <c r="P38" s="11" t="str">
        <f aca="false">MID(J38,14,2)</f>
        <v>pm</v>
      </c>
      <c r="Q38" s="11" t="str">
        <f aca="false">TEXT(IF(O38="pm",M38+12/24,M38),"hh:mm")</f>
        <v>14:00</v>
      </c>
      <c r="R38" s="11" t="str">
        <f aca="false">TEXT(IF(P38="pm",N38+12/24,N38),"hh:mm")</f>
        <v>16:50</v>
      </c>
      <c r="S38" s="5" t="s">
        <v>90</v>
      </c>
      <c r="T38" s="5" t="s">
        <v>86</v>
      </c>
      <c r="U38" s="5"/>
    </row>
    <row r="39" customFormat="false" ht="29.25" hidden="false" customHeight="false" outlineLevel="0" collapsed="false">
      <c r="A39" s="6" t="n">
        <v>50263</v>
      </c>
      <c r="B39" s="6" t="s">
        <v>82</v>
      </c>
      <c r="C39" s="6" t="n">
        <v>4400</v>
      </c>
      <c r="D39" s="6" t="s">
        <v>89</v>
      </c>
      <c r="E39" s="6" t="n">
        <v>2</v>
      </c>
      <c r="F39" s="6" t="n">
        <v>3</v>
      </c>
      <c r="G39" s="6" t="n">
        <v>4</v>
      </c>
      <c r="H39" s="6" t="n">
        <v>10</v>
      </c>
      <c r="I39" s="6"/>
      <c r="J39" s="6"/>
      <c r="K39" s="11" t="str">
        <f aca="false">LEFT(J39,5)</f>
        <v/>
      </c>
      <c r="L39" s="12" t="str">
        <f aca="false">MID(J39,9,5)</f>
        <v/>
      </c>
      <c r="M39" s="12"/>
      <c r="N39" s="12"/>
      <c r="O39" s="11" t="str">
        <f aca="false">MID(J39,6,2)</f>
        <v/>
      </c>
      <c r="P39" s="11" t="str">
        <f aca="false">MID(J39,14,2)</f>
        <v/>
      </c>
      <c r="Q39" s="11" t="str">
        <f aca="false">TEXT(IF(O39="pm",M39+12/24,M39),"hh:mm")</f>
        <v>00:00</v>
      </c>
      <c r="R39" s="11" t="str">
        <f aca="false">TEXT(IF(P39="pm",N39+12/24,N39),"hh:mm")</f>
        <v>00:00</v>
      </c>
      <c r="S39" s="6"/>
      <c r="T39" s="6" t="s">
        <v>86</v>
      </c>
      <c r="U39" s="6" t="s">
        <v>21</v>
      </c>
    </row>
    <row r="40" customFormat="false" ht="29.25" hidden="false" customHeight="false" outlineLevel="0" collapsed="false">
      <c r="A40" s="6" t="n">
        <v>50267</v>
      </c>
      <c r="B40" s="6" t="s">
        <v>82</v>
      </c>
      <c r="C40" s="6" t="n">
        <v>5310</v>
      </c>
      <c r="D40" s="6" t="s">
        <v>91</v>
      </c>
      <c r="E40" s="6" t="n">
        <v>1</v>
      </c>
      <c r="F40" s="6" t="n">
        <v>3</v>
      </c>
      <c r="G40" s="6" t="n">
        <v>8</v>
      </c>
      <c r="H40" s="6" t="n">
        <v>15</v>
      </c>
      <c r="I40" s="6"/>
      <c r="J40" s="6"/>
      <c r="K40" s="11" t="str">
        <f aca="false">LEFT(J40,5)</f>
        <v/>
      </c>
      <c r="L40" s="12" t="str">
        <f aca="false">MID(J40,9,5)</f>
        <v/>
      </c>
      <c r="M40" s="12"/>
      <c r="N40" s="12"/>
      <c r="O40" s="11" t="str">
        <f aca="false">MID(J40,6,2)</f>
        <v/>
      </c>
      <c r="P40" s="11" t="str">
        <f aca="false">MID(J40,14,2)</f>
        <v/>
      </c>
      <c r="Q40" s="11" t="str">
        <f aca="false">TEXT(IF(O40="pm",M40+12/24,M40),"hh:mm")</f>
        <v>00:00</v>
      </c>
      <c r="R40" s="11" t="str">
        <f aca="false">TEXT(IF(P40="pm",N40+12/24,N40),"hh:mm")</f>
        <v>00:00</v>
      </c>
      <c r="S40" s="6"/>
      <c r="T40" s="6" t="s">
        <v>86</v>
      </c>
      <c r="U40" s="6" t="s">
        <v>21</v>
      </c>
    </row>
    <row r="41" customFormat="false" ht="19.5" hidden="false" customHeight="false" outlineLevel="0" collapsed="false">
      <c r="A41" s="6" t="n">
        <v>50266</v>
      </c>
      <c r="B41" s="6" t="s">
        <v>82</v>
      </c>
      <c r="C41" s="6" t="n">
        <v>6420</v>
      </c>
      <c r="D41" s="6" t="s">
        <v>92</v>
      </c>
      <c r="E41" s="6" t="n">
        <v>1</v>
      </c>
      <c r="F41" s="6" t="n">
        <v>3</v>
      </c>
      <c r="G41" s="6" t="n">
        <v>9</v>
      </c>
      <c r="H41" s="6" t="n">
        <v>15</v>
      </c>
      <c r="I41" s="6"/>
      <c r="J41" s="6"/>
      <c r="K41" s="11" t="str">
        <f aca="false">LEFT(J41,5)</f>
        <v/>
      </c>
      <c r="L41" s="12" t="str">
        <f aca="false">MID(J41,9,5)</f>
        <v/>
      </c>
      <c r="M41" s="12"/>
      <c r="N41" s="12"/>
      <c r="O41" s="11" t="str">
        <f aca="false">MID(J41,6,2)</f>
        <v/>
      </c>
      <c r="P41" s="11" t="str">
        <f aca="false">MID(J41,14,2)</f>
        <v/>
      </c>
      <c r="Q41" s="11" t="str">
        <f aca="false">TEXT(IF(O41="pm",M41+12/24,M41),"hh:mm")</f>
        <v>00:00</v>
      </c>
      <c r="R41" s="11" t="str">
        <f aca="false">TEXT(IF(P41="pm",N41+12/24,N41),"hh:mm")</f>
        <v>00:00</v>
      </c>
      <c r="S41" s="6"/>
      <c r="T41" s="6" t="s">
        <v>87</v>
      </c>
      <c r="U41" s="6" t="s">
        <v>21</v>
      </c>
    </row>
    <row r="42" customFormat="false" ht="29.25" hidden="false" customHeight="false" outlineLevel="0" collapsed="false">
      <c r="A42" s="5" t="n">
        <v>50233</v>
      </c>
      <c r="B42" s="5" t="s">
        <v>93</v>
      </c>
      <c r="C42" s="5" t="n">
        <v>1110</v>
      </c>
      <c r="D42" s="5" t="s">
        <v>94</v>
      </c>
      <c r="E42" s="5" t="n">
        <v>4</v>
      </c>
      <c r="F42" s="5" t="n">
        <v>3</v>
      </c>
      <c r="G42" s="5" t="n">
        <v>16</v>
      </c>
      <c r="H42" s="5" t="n">
        <v>25</v>
      </c>
      <c r="I42" s="5" t="s">
        <v>25</v>
      </c>
      <c r="J42" s="5" t="s">
        <v>95</v>
      </c>
      <c r="K42" s="11" t="str">
        <f aca="false">LEFT(J42,5)</f>
        <v>12:00</v>
      </c>
      <c r="L42" s="12" t="str">
        <f aca="false">MID(J42,9,5)</f>
        <v>03:40</v>
      </c>
      <c r="M42" s="13" t="n">
        <v>0</v>
      </c>
      <c r="N42" s="12" t="s">
        <v>420</v>
      </c>
      <c r="O42" s="11" t="str">
        <f aca="false">MID(J42,6,2)</f>
        <v>pm</v>
      </c>
      <c r="P42" s="11" t="str">
        <f aca="false">MID(J42,14,2)</f>
        <v>pm</v>
      </c>
      <c r="Q42" s="11" t="str">
        <f aca="false">TEXT(IF(O42="pm",M42+12/24,M42),"hh:mm")</f>
        <v>12:00</v>
      </c>
      <c r="R42" s="11" t="str">
        <f aca="false">TEXT(IF(P42="pm",N42+12/24,N42),"hh:mm")</f>
        <v>15:40</v>
      </c>
      <c r="S42" s="5" t="s">
        <v>96</v>
      </c>
      <c r="T42" s="5" t="s">
        <v>97</v>
      </c>
      <c r="U42" s="5"/>
    </row>
    <row r="43" customFormat="false" ht="29.25" hidden="false" customHeight="false" outlineLevel="0" collapsed="false">
      <c r="A43" s="5" t="n">
        <v>50234</v>
      </c>
      <c r="B43" s="5" t="s">
        <v>93</v>
      </c>
      <c r="C43" s="5" t="n">
        <v>1110</v>
      </c>
      <c r="D43" s="5" t="s">
        <v>94</v>
      </c>
      <c r="E43" s="5" t="n">
        <v>3</v>
      </c>
      <c r="F43" s="5" t="n">
        <v>3</v>
      </c>
      <c r="G43" s="5" t="n">
        <v>20</v>
      </c>
      <c r="H43" s="5" t="n">
        <v>25</v>
      </c>
      <c r="I43" s="5" t="s">
        <v>25</v>
      </c>
      <c r="J43" s="5" t="s">
        <v>67</v>
      </c>
      <c r="K43" s="11" t="str">
        <f aca="false">LEFT(J43,5)</f>
        <v>11:00</v>
      </c>
      <c r="L43" s="12" t="str">
        <f aca="false">MID(J43,9,5)</f>
        <v>01:50</v>
      </c>
      <c r="M43" s="12" t="s">
        <v>411</v>
      </c>
      <c r="N43" s="12" t="s">
        <v>416</v>
      </c>
      <c r="O43" s="11" t="str">
        <f aca="false">MID(J43,6,2)</f>
        <v>am</v>
      </c>
      <c r="P43" s="11" t="str">
        <f aca="false">MID(J43,14,2)</f>
        <v>pm</v>
      </c>
      <c r="Q43" s="11" t="str">
        <f aca="false">TEXT(IF(O43="pm",M43+12/24,M43),"hh:mm")</f>
        <v>11:00</v>
      </c>
      <c r="R43" s="11" t="str">
        <f aca="false">TEXT(IF(P43="pm",N43+12/24,N43),"hh:mm")</f>
        <v>13:50</v>
      </c>
      <c r="S43" s="5" t="s">
        <v>96</v>
      </c>
      <c r="T43" s="5" t="s">
        <v>97</v>
      </c>
      <c r="U43" s="5"/>
    </row>
    <row r="44" customFormat="false" ht="29.25" hidden="false" customHeight="false" outlineLevel="0" collapsed="false">
      <c r="A44" s="5" t="n">
        <v>50235</v>
      </c>
      <c r="B44" s="5" t="s">
        <v>93</v>
      </c>
      <c r="C44" s="5" t="n">
        <v>1112</v>
      </c>
      <c r="D44" s="5" t="s">
        <v>98</v>
      </c>
      <c r="E44" s="5" t="n">
        <v>1</v>
      </c>
      <c r="F44" s="5" t="n">
        <v>1</v>
      </c>
      <c r="G44" s="5" t="n">
        <v>10</v>
      </c>
      <c r="H44" s="5" t="n">
        <v>10</v>
      </c>
      <c r="I44" s="5"/>
      <c r="J44" s="5"/>
      <c r="K44" s="11" t="str">
        <f aca="false">LEFT(J44,5)</f>
        <v/>
      </c>
      <c r="L44" s="12" t="str">
        <f aca="false">MID(J44,9,5)</f>
        <v/>
      </c>
      <c r="M44" s="12"/>
      <c r="N44" s="12"/>
      <c r="O44" s="11" t="str">
        <f aca="false">MID(J44,6,2)</f>
        <v/>
      </c>
      <c r="P44" s="11" t="str">
        <f aca="false">MID(J44,14,2)</f>
        <v/>
      </c>
      <c r="Q44" s="11" t="str">
        <f aca="false">TEXT(IF(O44="pm",M44+12/24,M44),"hh:mm")</f>
        <v>00:00</v>
      </c>
      <c r="R44" s="11" t="str">
        <f aca="false">TEXT(IF(P44="pm",N44+12/24,N44),"hh:mm")</f>
        <v>00:00</v>
      </c>
      <c r="S44" s="5" t="s">
        <v>99</v>
      </c>
      <c r="T44" s="5" t="s">
        <v>97</v>
      </c>
      <c r="U44" s="5"/>
    </row>
    <row r="45" customFormat="false" ht="29.25" hidden="false" customHeight="false" outlineLevel="0" collapsed="false">
      <c r="A45" s="5" t="n">
        <v>50236</v>
      </c>
      <c r="B45" s="5" t="s">
        <v>93</v>
      </c>
      <c r="C45" s="5" t="n">
        <v>2112</v>
      </c>
      <c r="D45" s="5" t="s">
        <v>98</v>
      </c>
      <c r="E45" s="5" t="n">
        <v>1</v>
      </c>
      <c r="F45" s="5" t="n">
        <v>1</v>
      </c>
      <c r="G45" s="5" t="n">
        <v>10</v>
      </c>
      <c r="H45" s="5" t="n">
        <v>10</v>
      </c>
      <c r="I45" s="5"/>
      <c r="J45" s="5"/>
      <c r="K45" s="11" t="str">
        <f aca="false">LEFT(J45,5)</f>
        <v/>
      </c>
      <c r="L45" s="12" t="str">
        <f aca="false">MID(J45,9,5)</f>
        <v/>
      </c>
      <c r="M45" s="12"/>
      <c r="N45" s="12"/>
      <c r="O45" s="11" t="str">
        <f aca="false">MID(J45,6,2)</f>
        <v/>
      </c>
      <c r="P45" s="11" t="str">
        <f aca="false">MID(J45,14,2)</f>
        <v/>
      </c>
      <c r="Q45" s="11" t="str">
        <f aca="false">TEXT(IF(O45="pm",M45+12/24,M45),"hh:mm")</f>
        <v>00:00</v>
      </c>
      <c r="R45" s="11" t="str">
        <f aca="false">TEXT(IF(P45="pm",N45+12/24,N45),"hh:mm")</f>
        <v>00:00</v>
      </c>
      <c r="S45" s="5" t="s">
        <v>99</v>
      </c>
      <c r="T45" s="5" t="s">
        <v>97</v>
      </c>
      <c r="U45" s="5"/>
    </row>
    <row r="46" customFormat="false" ht="29.25" hidden="false" customHeight="false" outlineLevel="0" collapsed="false">
      <c r="A46" s="5" t="n">
        <v>50237</v>
      </c>
      <c r="B46" s="5" t="s">
        <v>93</v>
      </c>
      <c r="C46" s="5" t="n">
        <v>3112</v>
      </c>
      <c r="D46" s="5" t="s">
        <v>100</v>
      </c>
      <c r="E46" s="5" t="n">
        <v>1</v>
      </c>
      <c r="F46" s="5" t="n">
        <v>1</v>
      </c>
      <c r="G46" s="5" t="n">
        <v>10</v>
      </c>
      <c r="H46" s="5" t="n">
        <v>10</v>
      </c>
      <c r="I46" s="5"/>
      <c r="J46" s="5"/>
      <c r="K46" s="11" t="str">
        <f aca="false">LEFT(J46,5)</f>
        <v/>
      </c>
      <c r="L46" s="12" t="str">
        <f aca="false">MID(J46,9,5)</f>
        <v/>
      </c>
      <c r="M46" s="12"/>
      <c r="N46" s="12"/>
      <c r="O46" s="11" t="str">
        <f aca="false">MID(J46,6,2)</f>
        <v/>
      </c>
      <c r="P46" s="11" t="str">
        <f aca="false">MID(J46,14,2)</f>
        <v/>
      </c>
      <c r="Q46" s="11" t="str">
        <f aca="false">TEXT(IF(O46="pm",M46+12/24,M46),"hh:mm")</f>
        <v>00:00</v>
      </c>
      <c r="R46" s="11" t="str">
        <f aca="false">TEXT(IF(P46="pm",N46+12/24,N46),"hh:mm")</f>
        <v>00:00</v>
      </c>
      <c r="S46" s="5" t="s">
        <v>99</v>
      </c>
      <c r="T46" s="5" t="s">
        <v>97</v>
      </c>
      <c r="U46" s="5"/>
    </row>
    <row r="47" customFormat="false" ht="29.25" hidden="false" customHeight="false" outlineLevel="0" collapsed="false">
      <c r="A47" s="6" t="n">
        <v>50264</v>
      </c>
      <c r="B47" s="6" t="s">
        <v>101</v>
      </c>
      <c r="C47" s="6" t="n">
        <v>3100</v>
      </c>
      <c r="D47" s="6" t="s">
        <v>102</v>
      </c>
      <c r="E47" s="6" t="n">
        <v>1</v>
      </c>
      <c r="F47" s="6" t="n">
        <v>3</v>
      </c>
      <c r="G47" s="6" t="n">
        <v>7</v>
      </c>
      <c r="H47" s="6" t="n">
        <v>20</v>
      </c>
      <c r="I47" s="6"/>
      <c r="J47" s="6"/>
      <c r="K47" s="11" t="str">
        <f aca="false">LEFT(J47,5)</f>
        <v/>
      </c>
      <c r="L47" s="12" t="str">
        <f aca="false">MID(J47,9,5)</f>
        <v/>
      </c>
      <c r="M47" s="12"/>
      <c r="N47" s="12"/>
      <c r="O47" s="11" t="str">
        <f aca="false">MID(J47,6,2)</f>
        <v/>
      </c>
      <c r="P47" s="11" t="str">
        <f aca="false">MID(J47,14,2)</f>
        <v/>
      </c>
      <c r="Q47" s="11" t="str">
        <f aca="false">TEXT(IF(O47="pm",M47+12/24,M47),"hh:mm")</f>
        <v>00:00</v>
      </c>
      <c r="R47" s="11" t="str">
        <f aca="false">TEXT(IF(P47="pm",N47+12/24,N47),"hh:mm")</f>
        <v>00:00</v>
      </c>
      <c r="S47" s="6"/>
      <c r="T47" s="6" t="s">
        <v>85</v>
      </c>
      <c r="U47" s="6" t="s">
        <v>21</v>
      </c>
    </row>
    <row r="48" customFormat="false" ht="29.25" hidden="false" customHeight="false" outlineLevel="0" collapsed="false">
      <c r="A48" s="3" t="n">
        <v>50341</v>
      </c>
      <c r="B48" s="3" t="s">
        <v>101</v>
      </c>
      <c r="C48" s="3" t="n">
        <v>4200</v>
      </c>
      <c r="D48" s="3" t="s">
        <v>103</v>
      </c>
      <c r="E48" s="3" t="n">
        <v>1</v>
      </c>
      <c r="F48" s="3" t="n">
        <v>3</v>
      </c>
      <c r="G48" s="3" t="n">
        <v>0</v>
      </c>
      <c r="H48" s="3" t="n">
        <v>0</v>
      </c>
      <c r="I48" s="3"/>
      <c r="J48" s="3"/>
      <c r="K48" s="11" t="str">
        <f aca="false">LEFT(J48,5)</f>
        <v/>
      </c>
      <c r="L48" s="12" t="str">
        <f aca="false">MID(J48,9,5)</f>
        <v/>
      </c>
      <c r="M48" s="12"/>
      <c r="N48" s="12"/>
      <c r="O48" s="11" t="str">
        <f aca="false">MID(J48,6,2)</f>
        <v/>
      </c>
      <c r="P48" s="11" t="str">
        <f aca="false">MID(J48,14,2)</f>
        <v/>
      </c>
      <c r="Q48" s="11" t="str">
        <f aca="false">TEXT(IF(O48="pm",M48+12/24,M48),"hh:mm")</f>
        <v>00:00</v>
      </c>
      <c r="R48" s="11" t="str">
        <f aca="false">TEXT(IF(P48="pm",N48+12/24,N48),"hh:mm")</f>
        <v>00:00</v>
      </c>
      <c r="S48" s="3"/>
      <c r="T48" s="3" t="s">
        <v>85</v>
      </c>
      <c r="U48" s="3"/>
    </row>
    <row r="49" customFormat="false" ht="29.25" hidden="false" customHeight="false" outlineLevel="0" collapsed="false">
      <c r="A49" s="6" t="n">
        <v>50258</v>
      </c>
      <c r="B49" s="6" t="s">
        <v>101</v>
      </c>
      <c r="C49" s="6" t="n">
        <v>4320</v>
      </c>
      <c r="D49" s="6" t="s">
        <v>104</v>
      </c>
      <c r="E49" s="6" t="n">
        <v>4</v>
      </c>
      <c r="F49" s="6" t="n">
        <v>3</v>
      </c>
      <c r="G49" s="6" t="n">
        <v>5</v>
      </c>
      <c r="H49" s="6" t="n">
        <v>20</v>
      </c>
      <c r="I49" s="6"/>
      <c r="J49" s="6"/>
      <c r="K49" s="11" t="str">
        <f aca="false">LEFT(J49,5)</f>
        <v/>
      </c>
      <c r="L49" s="12" t="str">
        <f aca="false">MID(J49,9,5)</f>
        <v/>
      </c>
      <c r="M49" s="12"/>
      <c r="N49" s="12"/>
      <c r="O49" s="11" t="str">
        <f aca="false">MID(J49,6,2)</f>
        <v/>
      </c>
      <c r="P49" s="11" t="str">
        <f aca="false">MID(J49,14,2)</f>
        <v/>
      </c>
      <c r="Q49" s="11" t="str">
        <f aca="false">TEXT(IF(O49="pm",M49+12/24,M49),"hh:mm")</f>
        <v>00:00</v>
      </c>
      <c r="R49" s="11" t="str">
        <f aca="false">TEXT(IF(P49="pm",N49+12/24,N49),"hh:mm")</f>
        <v>00:00</v>
      </c>
      <c r="S49" s="6"/>
      <c r="T49" s="6" t="s">
        <v>86</v>
      </c>
      <c r="U49" s="6" t="s">
        <v>21</v>
      </c>
    </row>
    <row r="50" customFormat="false" ht="29.25" hidden="false" customHeight="false" outlineLevel="0" collapsed="false">
      <c r="A50" s="3" t="n">
        <v>50342</v>
      </c>
      <c r="B50" s="3" t="s">
        <v>101</v>
      </c>
      <c r="C50" s="3" t="n">
        <v>4500</v>
      </c>
      <c r="D50" s="3" t="s">
        <v>105</v>
      </c>
      <c r="E50" s="3" t="n">
        <v>1</v>
      </c>
      <c r="F50" s="3" t="n">
        <v>3</v>
      </c>
      <c r="G50" s="3" t="n">
        <v>0</v>
      </c>
      <c r="H50" s="3" t="n">
        <v>1</v>
      </c>
      <c r="I50" s="3"/>
      <c r="J50" s="3"/>
      <c r="K50" s="11" t="str">
        <f aca="false">LEFT(J50,5)</f>
        <v/>
      </c>
      <c r="L50" s="12" t="str">
        <f aca="false">MID(J50,9,5)</f>
        <v/>
      </c>
      <c r="M50" s="12"/>
      <c r="N50" s="12"/>
      <c r="O50" s="11" t="str">
        <f aca="false">MID(J50,6,2)</f>
        <v/>
      </c>
      <c r="P50" s="11" t="str">
        <f aca="false">MID(J50,14,2)</f>
        <v/>
      </c>
      <c r="Q50" s="11" t="str">
        <f aca="false">TEXT(IF(O50="pm",M50+12/24,M50),"hh:mm")</f>
        <v>00:00</v>
      </c>
      <c r="R50" s="11" t="str">
        <f aca="false">TEXT(IF(P50="pm",N50+12/24,N50),"hh:mm")</f>
        <v>00:00</v>
      </c>
      <c r="S50" s="3"/>
      <c r="T50" s="3" t="s">
        <v>86</v>
      </c>
      <c r="U50" s="3"/>
    </row>
    <row r="51" customFormat="false" ht="29.25" hidden="false" customHeight="false" outlineLevel="0" collapsed="false">
      <c r="A51" s="3" t="n">
        <v>50257</v>
      </c>
      <c r="B51" s="3" t="s">
        <v>101</v>
      </c>
      <c r="C51" s="3" t="n">
        <v>4820</v>
      </c>
      <c r="D51" s="3" t="s">
        <v>106</v>
      </c>
      <c r="E51" s="3" t="n">
        <v>4</v>
      </c>
      <c r="F51" s="3" t="n">
        <v>3</v>
      </c>
      <c r="G51" s="3" t="n">
        <v>0</v>
      </c>
      <c r="H51" s="3" t="n">
        <v>2</v>
      </c>
      <c r="I51" s="3"/>
      <c r="J51" s="3"/>
      <c r="K51" s="11" t="str">
        <f aca="false">LEFT(J51,5)</f>
        <v/>
      </c>
      <c r="L51" s="12" t="str">
        <f aca="false">MID(J51,9,5)</f>
        <v/>
      </c>
      <c r="M51" s="12"/>
      <c r="N51" s="12"/>
      <c r="O51" s="11" t="str">
        <f aca="false">MID(J51,6,2)</f>
        <v/>
      </c>
      <c r="P51" s="11" t="str">
        <f aca="false">MID(J51,14,2)</f>
        <v/>
      </c>
      <c r="Q51" s="11" t="str">
        <f aca="false">TEXT(IF(O51="pm",M51+12/24,M51),"hh:mm")</f>
        <v>00:00</v>
      </c>
      <c r="R51" s="11" t="str">
        <f aca="false">TEXT(IF(P51="pm",N51+12/24,N51),"hh:mm")</f>
        <v>00:00</v>
      </c>
      <c r="S51" s="3"/>
      <c r="T51" s="3" t="s">
        <v>86</v>
      </c>
      <c r="U51" s="3"/>
    </row>
    <row r="52" customFormat="false" ht="15" hidden="false" customHeight="false" outlineLevel="0" collapsed="false">
      <c r="A52" s="3" t="n">
        <v>50268</v>
      </c>
      <c r="B52" s="3" t="s">
        <v>101</v>
      </c>
      <c r="C52" s="3" t="n">
        <v>4930</v>
      </c>
      <c r="D52" s="3" t="s">
        <v>107</v>
      </c>
      <c r="E52" s="3" t="n">
        <v>1</v>
      </c>
      <c r="F52" s="3" t="n">
        <v>3</v>
      </c>
      <c r="G52" s="3" t="n">
        <v>0</v>
      </c>
      <c r="H52" s="3" t="n">
        <v>0</v>
      </c>
      <c r="I52" s="3"/>
      <c r="J52" s="3"/>
      <c r="K52" s="11" t="str">
        <f aca="false">LEFT(J52,5)</f>
        <v/>
      </c>
      <c r="L52" s="12" t="str">
        <f aca="false">MID(J52,9,5)</f>
        <v/>
      </c>
      <c r="M52" s="12"/>
      <c r="N52" s="12"/>
      <c r="O52" s="11" t="str">
        <f aca="false">MID(J52,6,2)</f>
        <v/>
      </c>
      <c r="P52" s="11" t="str">
        <f aca="false">MID(J52,14,2)</f>
        <v/>
      </c>
      <c r="Q52" s="11" t="str">
        <f aca="false">TEXT(IF(O52="pm",M52+12/24,M52),"hh:mm")</f>
        <v>00:00</v>
      </c>
      <c r="R52" s="11" t="str">
        <f aca="false">TEXT(IF(P52="pm",N52+12/24,N52),"hh:mm")</f>
        <v>00:00</v>
      </c>
      <c r="S52" s="3"/>
      <c r="T52" s="3" t="s">
        <v>85</v>
      </c>
      <c r="U52" s="3"/>
    </row>
    <row r="53" customFormat="false" ht="15" hidden="false" customHeight="false" outlineLevel="0" collapsed="false">
      <c r="A53" s="3" t="n">
        <v>50269</v>
      </c>
      <c r="B53" s="3" t="s">
        <v>101</v>
      </c>
      <c r="C53" s="3" t="n">
        <v>6930</v>
      </c>
      <c r="D53" s="3" t="s">
        <v>107</v>
      </c>
      <c r="E53" s="3" t="n">
        <v>1</v>
      </c>
      <c r="F53" s="3" t="n">
        <v>3</v>
      </c>
      <c r="G53" s="3" t="n">
        <v>0</v>
      </c>
      <c r="H53" s="3" t="n">
        <v>0</v>
      </c>
      <c r="I53" s="3"/>
      <c r="J53" s="3"/>
      <c r="K53" s="11" t="str">
        <f aca="false">LEFT(J53,5)</f>
        <v/>
      </c>
      <c r="L53" s="12" t="str">
        <f aca="false">MID(J53,9,5)</f>
        <v/>
      </c>
      <c r="M53" s="12"/>
      <c r="N53" s="12"/>
      <c r="O53" s="11" t="str">
        <f aca="false">MID(J53,6,2)</f>
        <v/>
      </c>
      <c r="P53" s="11" t="str">
        <f aca="false">MID(J53,14,2)</f>
        <v/>
      </c>
      <c r="Q53" s="11" t="str">
        <f aca="false">TEXT(IF(O53="pm",M53+12/24,M53),"hh:mm")</f>
        <v>00:00</v>
      </c>
      <c r="R53" s="11" t="str">
        <f aca="false">TEXT(IF(P53="pm",N53+12/24,N53),"hh:mm")</f>
        <v>00:00</v>
      </c>
      <c r="S53" s="3"/>
      <c r="T53" s="3" t="s">
        <v>85</v>
      </c>
      <c r="U53" s="3"/>
    </row>
    <row r="54" customFormat="false" ht="29.25" hidden="false" customHeight="false" outlineLevel="0" collapsed="false">
      <c r="A54" s="3" t="n">
        <v>50143</v>
      </c>
      <c r="B54" s="3" t="s">
        <v>108</v>
      </c>
      <c r="C54" s="3" t="n">
        <v>6225</v>
      </c>
      <c r="D54" s="3" t="s">
        <v>109</v>
      </c>
      <c r="E54" s="3" t="n">
        <v>7</v>
      </c>
      <c r="F54" s="3" t="n">
        <v>3</v>
      </c>
      <c r="G54" s="3" t="n">
        <v>0</v>
      </c>
      <c r="H54" s="3" t="n">
        <v>61</v>
      </c>
      <c r="I54" s="3"/>
      <c r="J54" s="3"/>
      <c r="K54" s="11" t="str">
        <f aca="false">LEFT(J54,5)</f>
        <v/>
      </c>
      <c r="L54" s="12" t="str">
        <f aca="false">MID(J54,9,5)</f>
        <v/>
      </c>
      <c r="M54" s="12"/>
      <c r="N54" s="12"/>
      <c r="O54" s="11" t="str">
        <f aca="false">MID(J54,6,2)</f>
        <v/>
      </c>
      <c r="P54" s="11" t="str">
        <f aca="false">MID(J54,14,2)</f>
        <v/>
      </c>
      <c r="Q54" s="11" t="str">
        <f aca="false">TEXT(IF(O54="pm",M54+12/24,M54),"hh:mm")</f>
        <v>00:00</v>
      </c>
      <c r="R54" s="11" t="str">
        <f aca="false">TEXT(IF(P54="pm",N54+12/24,N54),"hh:mm")</f>
        <v>00:00</v>
      </c>
      <c r="S54" s="3"/>
      <c r="T54" s="3" t="s">
        <v>110</v>
      </c>
      <c r="U54" s="3" t="s">
        <v>21</v>
      </c>
    </row>
    <row r="55" customFormat="false" ht="29.25" hidden="false" customHeight="false" outlineLevel="0" collapsed="false">
      <c r="A55" s="3" t="n">
        <v>50144</v>
      </c>
      <c r="B55" s="3" t="s">
        <v>108</v>
      </c>
      <c r="C55" s="3" t="n">
        <v>7050</v>
      </c>
      <c r="D55" s="3" t="s">
        <v>111</v>
      </c>
      <c r="E55" s="3" t="n">
        <v>7</v>
      </c>
      <c r="F55" s="3" t="n">
        <v>3</v>
      </c>
      <c r="G55" s="3" t="n">
        <v>0</v>
      </c>
      <c r="H55" s="3" t="n">
        <v>0</v>
      </c>
      <c r="I55" s="3" t="s">
        <v>112</v>
      </c>
      <c r="J55" s="3" t="s">
        <v>113</v>
      </c>
      <c r="K55" s="11" t="str">
        <f aca="false">LEFT(J55,5)</f>
        <v>09:00</v>
      </c>
      <c r="L55" s="12" t="str">
        <f aca="false">MID(J55,9,5)</f>
        <v>12:00</v>
      </c>
      <c r="M55" s="12" t="s">
        <v>421</v>
      </c>
      <c r="N55" s="13" t="n">
        <v>0</v>
      </c>
      <c r="O55" s="11" t="str">
        <f aca="false">MID(J55,6,2)</f>
        <v>am</v>
      </c>
      <c r="P55" s="11" t="str">
        <f aca="false">MID(J55,14,2)</f>
        <v>pm</v>
      </c>
      <c r="Q55" s="11" t="str">
        <f aca="false">TEXT(IF(O55="pm",M55+12/24,M55),"hh:mm")</f>
        <v>09:00</v>
      </c>
      <c r="R55" s="11" t="str">
        <f aca="false">TEXT(IF(P55="pm",N55+12/24,N55),"hh:mm")</f>
        <v>12:00</v>
      </c>
      <c r="S55" s="3" t="s">
        <v>114</v>
      </c>
      <c r="T55" s="3" t="s">
        <v>110</v>
      </c>
      <c r="U55" s="3" t="s">
        <v>115</v>
      </c>
    </row>
    <row r="56" customFormat="false" ht="39" hidden="false" customHeight="false" outlineLevel="0" collapsed="false">
      <c r="A56" s="3" t="n">
        <v>50154</v>
      </c>
      <c r="B56" s="3" t="s">
        <v>108</v>
      </c>
      <c r="C56" s="3" t="n">
        <v>7800</v>
      </c>
      <c r="D56" s="3" t="s">
        <v>116</v>
      </c>
      <c r="E56" s="3" t="n">
        <v>7</v>
      </c>
      <c r="F56" s="3" t="n">
        <v>3</v>
      </c>
      <c r="G56" s="3" t="n">
        <v>0</v>
      </c>
      <c r="H56" s="3" t="n">
        <v>85</v>
      </c>
      <c r="I56" s="3" t="s">
        <v>117</v>
      </c>
      <c r="J56" s="3" t="s">
        <v>118</v>
      </c>
      <c r="K56" s="11" t="str">
        <f aca="false">LEFT(J56,5)</f>
        <v>01:00</v>
      </c>
      <c r="L56" s="12" t="str">
        <f aca="false">MID(J56,9,5)</f>
        <v>04:00</v>
      </c>
      <c r="M56" s="12" t="s">
        <v>422</v>
      </c>
      <c r="N56" s="12" t="s">
        <v>423</v>
      </c>
      <c r="O56" s="11" t="str">
        <f aca="false">MID(J56,6,2)</f>
        <v>pm</v>
      </c>
      <c r="P56" s="11" t="str">
        <f aca="false">MID(J56,14,2)</f>
        <v>pm</v>
      </c>
      <c r="Q56" s="11" t="str">
        <f aca="false">TEXT(IF(O56="pm",M56+12/24,M56),"hh:mm")</f>
        <v>13:00</v>
      </c>
      <c r="R56" s="11" t="str">
        <f aca="false">TEXT(IF(P56="pm",N56+12/24,N56),"hh:mm")</f>
        <v>16:00</v>
      </c>
      <c r="S56" s="3" t="s">
        <v>119</v>
      </c>
      <c r="T56" s="3" t="s">
        <v>120</v>
      </c>
      <c r="U56" s="3"/>
    </row>
    <row r="57" customFormat="false" ht="29.25" hidden="false" customHeight="false" outlineLevel="0" collapsed="false">
      <c r="A57" s="3" t="n">
        <v>50153</v>
      </c>
      <c r="B57" s="3" t="s">
        <v>108</v>
      </c>
      <c r="C57" s="3" t="n">
        <v>8400</v>
      </c>
      <c r="D57" s="3" t="s">
        <v>121</v>
      </c>
      <c r="E57" s="3" t="n">
        <v>7</v>
      </c>
      <c r="F57" s="3" t="n">
        <v>3</v>
      </c>
      <c r="G57" s="3" t="n">
        <v>0</v>
      </c>
      <c r="H57" s="3" t="n">
        <v>85</v>
      </c>
      <c r="I57" s="3" t="s">
        <v>117</v>
      </c>
      <c r="J57" s="3" t="s">
        <v>113</v>
      </c>
      <c r="K57" s="11" t="str">
        <f aca="false">LEFT(J57,5)</f>
        <v>09:00</v>
      </c>
      <c r="L57" s="12" t="str">
        <f aca="false">MID(J57,9,5)</f>
        <v>12:00</v>
      </c>
      <c r="M57" s="12" t="s">
        <v>421</v>
      </c>
      <c r="N57" s="13" t="n">
        <v>0</v>
      </c>
      <c r="O57" s="11" t="str">
        <f aca="false">MID(J57,6,2)</f>
        <v>am</v>
      </c>
      <c r="P57" s="11" t="str">
        <f aca="false">MID(J57,14,2)</f>
        <v>pm</v>
      </c>
      <c r="Q57" s="11" t="str">
        <f aca="false">TEXT(IF(O57="pm",M57+12/24,M57),"hh:mm")</f>
        <v>09:00</v>
      </c>
      <c r="R57" s="11" t="str">
        <f aca="false">TEXT(IF(P57="pm",N57+12/24,N57),"hh:mm")</f>
        <v>12:00</v>
      </c>
      <c r="S57" s="3" t="s">
        <v>119</v>
      </c>
      <c r="T57" s="3" t="s">
        <v>34</v>
      </c>
      <c r="U57" s="3"/>
    </row>
    <row r="58" customFormat="false" ht="29.25" hidden="false" customHeight="false" outlineLevel="0" collapsed="false">
      <c r="A58" s="3" t="n">
        <v>50145</v>
      </c>
      <c r="B58" s="3" t="s">
        <v>122</v>
      </c>
      <c r="C58" s="3" t="n">
        <v>6225</v>
      </c>
      <c r="D58" s="3" t="s">
        <v>123</v>
      </c>
      <c r="E58" s="3" t="n">
        <v>7</v>
      </c>
      <c r="F58" s="3" t="n">
        <v>3</v>
      </c>
      <c r="G58" s="3" t="n">
        <v>0</v>
      </c>
      <c r="H58" s="3" t="n">
        <v>7</v>
      </c>
      <c r="I58" s="3"/>
      <c r="J58" s="3"/>
      <c r="K58" s="11" t="str">
        <f aca="false">LEFT(J58,5)</f>
        <v/>
      </c>
      <c r="L58" s="12" t="str">
        <f aca="false">MID(J58,9,5)</f>
        <v/>
      </c>
      <c r="M58" s="12"/>
      <c r="N58" s="12"/>
      <c r="O58" s="11" t="str">
        <f aca="false">MID(J58,6,2)</f>
        <v/>
      </c>
      <c r="P58" s="11" t="str">
        <f aca="false">MID(J58,14,2)</f>
        <v/>
      </c>
      <c r="Q58" s="11" t="str">
        <f aca="false">TEXT(IF(O58="pm",M58+12/24,M58),"hh:mm")</f>
        <v>00:00</v>
      </c>
      <c r="R58" s="11" t="str">
        <f aca="false">TEXT(IF(P58="pm",N58+12/24,N58),"hh:mm")</f>
        <v>00:00</v>
      </c>
      <c r="S58" s="3"/>
      <c r="T58" s="3" t="s">
        <v>124</v>
      </c>
      <c r="U58" s="3" t="s">
        <v>21</v>
      </c>
    </row>
    <row r="59" customFormat="false" ht="48.75" hidden="false" customHeight="false" outlineLevel="0" collapsed="false">
      <c r="A59" s="3" t="n">
        <v>50146</v>
      </c>
      <c r="B59" s="3" t="s">
        <v>122</v>
      </c>
      <c r="C59" s="3" t="n">
        <v>6226</v>
      </c>
      <c r="D59" s="3" t="s">
        <v>125</v>
      </c>
      <c r="E59" s="3" t="n">
        <v>7</v>
      </c>
      <c r="F59" s="3" t="n">
        <v>3</v>
      </c>
      <c r="G59" s="3" t="n">
        <v>0</v>
      </c>
      <c r="H59" s="3" t="n">
        <v>12</v>
      </c>
      <c r="I59" s="3"/>
      <c r="J59" s="3"/>
      <c r="K59" s="11" t="str">
        <f aca="false">LEFT(J59,5)</f>
        <v/>
      </c>
      <c r="L59" s="12" t="str">
        <f aca="false">MID(J59,9,5)</f>
        <v/>
      </c>
      <c r="M59" s="12"/>
      <c r="N59" s="12"/>
      <c r="O59" s="11" t="str">
        <f aca="false">MID(J59,6,2)</f>
        <v/>
      </c>
      <c r="P59" s="11" t="str">
        <f aca="false">MID(J59,14,2)</f>
        <v/>
      </c>
      <c r="Q59" s="11" t="str">
        <f aca="false">TEXT(IF(O59="pm",M59+12/24,M59),"hh:mm")</f>
        <v>00:00</v>
      </c>
      <c r="R59" s="11" t="str">
        <f aca="false">TEXT(IF(P59="pm",N59+12/24,N59),"hh:mm")</f>
        <v>00:00</v>
      </c>
      <c r="S59" s="3"/>
      <c r="T59" s="3" t="s">
        <v>126</v>
      </c>
      <c r="U59" s="3" t="s">
        <v>21</v>
      </c>
    </row>
    <row r="60" customFormat="false" ht="29.25" hidden="false" customHeight="false" outlineLevel="0" collapsed="false">
      <c r="A60" s="3" t="n">
        <v>50156</v>
      </c>
      <c r="B60" s="3" t="s">
        <v>122</v>
      </c>
      <c r="C60" s="3" t="n">
        <v>7020</v>
      </c>
      <c r="D60" s="3" t="s">
        <v>127</v>
      </c>
      <c r="E60" s="3" t="n">
        <v>7</v>
      </c>
      <c r="F60" s="3" t="n">
        <v>3</v>
      </c>
      <c r="G60" s="3" t="n">
        <v>0</v>
      </c>
      <c r="H60" s="3" t="n">
        <v>19</v>
      </c>
      <c r="I60" s="3" t="s">
        <v>117</v>
      </c>
      <c r="J60" s="3" t="s">
        <v>118</v>
      </c>
      <c r="K60" s="11" t="str">
        <f aca="false">LEFT(J60,5)</f>
        <v>01:00</v>
      </c>
      <c r="L60" s="12" t="str">
        <f aca="false">MID(J60,9,5)</f>
        <v>04:00</v>
      </c>
      <c r="M60" s="12" t="s">
        <v>422</v>
      </c>
      <c r="N60" s="12" t="s">
        <v>423</v>
      </c>
      <c r="O60" s="11" t="str">
        <f aca="false">MID(J60,6,2)</f>
        <v>pm</v>
      </c>
      <c r="P60" s="11" t="str">
        <f aca="false">MID(J60,14,2)</f>
        <v>pm</v>
      </c>
      <c r="Q60" s="11" t="str">
        <f aca="false">TEXT(IF(O60="pm",M60+12/24,M60),"hh:mm")</f>
        <v>13:00</v>
      </c>
      <c r="R60" s="11" t="str">
        <f aca="false">TEXT(IF(P60="pm",N60+12/24,N60),"hh:mm")</f>
        <v>16:00</v>
      </c>
      <c r="S60" s="3" t="s">
        <v>128</v>
      </c>
      <c r="T60" s="3" t="s">
        <v>126</v>
      </c>
      <c r="U60" s="3"/>
    </row>
    <row r="61" customFormat="false" ht="29.25" hidden="false" customHeight="false" outlineLevel="0" collapsed="false">
      <c r="A61" s="3" t="n">
        <v>50155</v>
      </c>
      <c r="B61" s="3" t="s">
        <v>122</v>
      </c>
      <c r="C61" s="3" t="n">
        <v>8740</v>
      </c>
      <c r="D61" s="3" t="s">
        <v>129</v>
      </c>
      <c r="E61" s="3" t="n">
        <v>7</v>
      </c>
      <c r="F61" s="3" t="n">
        <v>3</v>
      </c>
      <c r="G61" s="3" t="n">
        <v>0</v>
      </c>
      <c r="H61" s="3" t="n">
        <v>19</v>
      </c>
      <c r="I61" s="3" t="s">
        <v>117</v>
      </c>
      <c r="J61" s="3" t="s">
        <v>113</v>
      </c>
      <c r="K61" s="11" t="str">
        <f aca="false">LEFT(J61,5)</f>
        <v>09:00</v>
      </c>
      <c r="L61" s="12" t="str">
        <f aca="false">MID(J61,9,5)</f>
        <v>12:00</v>
      </c>
      <c r="M61" s="12" t="s">
        <v>421</v>
      </c>
      <c r="N61" s="13" t="n">
        <v>0</v>
      </c>
      <c r="O61" s="11" t="str">
        <f aca="false">MID(J61,6,2)</f>
        <v>am</v>
      </c>
      <c r="P61" s="11" t="str">
        <f aca="false">MID(J61,14,2)</f>
        <v>pm</v>
      </c>
      <c r="Q61" s="11" t="str">
        <f aca="false">TEXT(IF(O61="pm",M61+12/24,M61),"hh:mm")</f>
        <v>09:00</v>
      </c>
      <c r="R61" s="11" t="str">
        <f aca="false">TEXT(IF(P61="pm",N61+12/24,N61),"hh:mm")</f>
        <v>12:00</v>
      </c>
      <c r="S61" s="3" t="s">
        <v>128</v>
      </c>
      <c r="T61" s="3" t="s">
        <v>124</v>
      </c>
      <c r="U61" s="3"/>
    </row>
    <row r="62" customFormat="false" ht="19.5" hidden="false" customHeight="false" outlineLevel="0" collapsed="false">
      <c r="A62" s="5" t="n">
        <v>50132</v>
      </c>
      <c r="B62" s="5" t="s">
        <v>130</v>
      </c>
      <c r="C62" s="5" t="n">
        <v>3060</v>
      </c>
      <c r="D62" s="5" t="s">
        <v>131</v>
      </c>
      <c r="E62" s="5" t="n">
        <v>4</v>
      </c>
      <c r="F62" s="5" t="n">
        <v>3</v>
      </c>
      <c r="G62" s="5" t="n">
        <v>6</v>
      </c>
      <c r="H62" s="5" t="n">
        <v>25</v>
      </c>
      <c r="I62" s="5" t="s">
        <v>25</v>
      </c>
      <c r="J62" s="5" t="s">
        <v>46</v>
      </c>
      <c r="K62" s="11" t="str">
        <f aca="false">LEFT(J62,5)</f>
        <v>08:00</v>
      </c>
      <c r="L62" s="12" t="str">
        <f aca="false">MID(J62,9,5)</f>
        <v>11:45</v>
      </c>
      <c r="M62" s="12" t="s">
        <v>409</v>
      </c>
      <c r="N62" s="12" t="s">
        <v>415</v>
      </c>
      <c r="O62" s="11" t="str">
        <f aca="false">MID(J62,6,2)</f>
        <v>am</v>
      </c>
      <c r="P62" s="11" t="str">
        <f aca="false">MID(J62,14,2)</f>
        <v>am</v>
      </c>
      <c r="Q62" s="11" t="str">
        <f aca="false">TEXT(IF(O62="pm",M62+12/24,M62),"hh:mm")</f>
        <v>08:00</v>
      </c>
      <c r="R62" s="11" t="str">
        <f aca="false">TEXT(IF(P62="pm",N62+12/24,N62),"hh:mm")</f>
        <v>11:45</v>
      </c>
      <c r="S62" s="5" t="s">
        <v>128</v>
      </c>
      <c r="T62" s="5" t="s">
        <v>124</v>
      </c>
      <c r="U62" s="5"/>
    </row>
    <row r="63" customFormat="false" ht="29.25" hidden="false" customHeight="false" outlineLevel="0" collapsed="false">
      <c r="A63" s="5" t="n">
        <v>50135</v>
      </c>
      <c r="B63" s="5" t="s">
        <v>130</v>
      </c>
      <c r="C63" s="5" t="n">
        <v>3280</v>
      </c>
      <c r="D63" s="5" t="s">
        <v>132</v>
      </c>
      <c r="E63" s="5" t="n">
        <v>4</v>
      </c>
      <c r="F63" s="5" t="n">
        <v>3</v>
      </c>
      <c r="G63" s="5" t="n">
        <v>2</v>
      </c>
      <c r="H63" s="5" t="n">
        <v>24</v>
      </c>
      <c r="I63" s="5" t="s">
        <v>133</v>
      </c>
      <c r="J63" s="5" t="s">
        <v>46</v>
      </c>
      <c r="K63" s="11" t="str">
        <f aca="false">LEFT(J63,5)</f>
        <v>08:00</v>
      </c>
      <c r="L63" s="12" t="str">
        <f aca="false">MID(J63,9,5)</f>
        <v>11:45</v>
      </c>
      <c r="M63" s="12" t="s">
        <v>409</v>
      </c>
      <c r="N63" s="12" t="s">
        <v>415</v>
      </c>
      <c r="O63" s="11" t="str">
        <f aca="false">MID(J63,6,2)</f>
        <v>am</v>
      </c>
      <c r="P63" s="11" t="str">
        <f aca="false">MID(J63,14,2)</f>
        <v>am</v>
      </c>
      <c r="Q63" s="11" t="str">
        <f aca="false">TEXT(IF(O63="pm",M63+12/24,M63),"hh:mm")</f>
        <v>08:00</v>
      </c>
      <c r="R63" s="11" t="str">
        <f aca="false">TEXT(IF(P63="pm",N63+12/24,N63),"hh:mm")</f>
        <v>11:45</v>
      </c>
      <c r="S63" s="5" t="s">
        <v>134</v>
      </c>
      <c r="T63" s="5" t="s">
        <v>34</v>
      </c>
      <c r="U63" s="5" t="s">
        <v>135</v>
      </c>
    </row>
    <row r="64" customFormat="false" ht="19.5" hidden="false" customHeight="false" outlineLevel="0" collapsed="false">
      <c r="A64" s="5" t="n">
        <v>50138</v>
      </c>
      <c r="B64" s="5" t="s">
        <v>130</v>
      </c>
      <c r="C64" s="5" t="n">
        <v>3280</v>
      </c>
      <c r="D64" s="5" t="s">
        <v>136</v>
      </c>
      <c r="E64" s="5" t="n">
        <v>2</v>
      </c>
      <c r="F64" s="5" t="n">
        <v>3</v>
      </c>
      <c r="G64" s="5" t="n">
        <v>1</v>
      </c>
      <c r="H64" s="5" t="n">
        <v>30</v>
      </c>
      <c r="I64" s="5" t="s">
        <v>25</v>
      </c>
      <c r="J64" s="5" t="s">
        <v>67</v>
      </c>
      <c r="K64" s="11" t="str">
        <f aca="false">LEFT(J64,5)</f>
        <v>11:00</v>
      </c>
      <c r="L64" s="12" t="str">
        <f aca="false">MID(J64,9,5)</f>
        <v>01:50</v>
      </c>
      <c r="M64" s="12" t="s">
        <v>411</v>
      </c>
      <c r="N64" s="12" t="s">
        <v>416</v>
      </c>
      <c r="O64" s="11" t="str">
        <f aca="false">MID(J64,6,2)</f>
        <v>am</v>
      </c>
      <c r="P64" s="11" t="str">
        <f aca="false">MID(J64,14,2)</f>
        <v>pm</v>
      </c>
      <c r="Q64" s="11" t="str">
        <f aca="false">TEXT(IF(O64="pm",M64+12/24,M64),"hh:mm")</f>
        <v>11:00</v>
      </c>
      <c r="R64" s="11" t="str">
        <f aca="false">TEXT(IF(P64="pm",N64+12/24,N64),"hh:mm")</f>
        <v>13:50</v>
      </c>
      <c r="S64" s="5" t="s">
        <v>137</v>
      </c>
      <c r="T64" s="5" t="s">
        <v>34</v>
      </c>
      <c r="U64" s="5"/>
    </row>
    <row r="65" customFormat="false" ht="29.25" hidden="false" customHeight="false" outlineLevel="0" collapsed="false">
      <c r="A65" s="5" t="n">
        <v>50139</v>
      </c>
      <c r="B65" s="5" t="s">
        <v>138</v>
      </c>
      <c r="C65" s="5" t="n">
        <v>3000</v>
      </c>
      <c r="D65" s="5" t="s">
        <v>139</v>
      </c>
      <c r="E65" s="5" t="n">
        <v>2</v>
      </c>
      <c r="F65" s="5" t="n">
        <v>3</v>
      </c>
      <c r="G65" s="5" t="n">
        <v>20</v>
      </c>
      <c r="H65" s="5" t="n">
        <v>25</v>
      </c>
      <c r="I65" s="5" t="s">
        <v>25</v>
      </c>
      <c r="J65" s="5" t="s">
        <v>72</v>
      </c>
      <c r="K65" s="11" t="str">
        <f aca="false">LEFT(J65,5)</f>
        <v>02:00</v>
      </c>
      <c r="L65" s="12" t="str">
        <f aca="false">MID(J65,9,5)</f>
        <v>04:50</v>
      </c>
      <c r="M65" s="12" t="s">
        <v>417</v>
      </c>
      <c r="N65" s="12" t="s">
        <v>419</v>
      </c>
      <c r="O65" s="11" t="str">
        <f aca="false">MID(J65,6,2)</f>
        <v>pm</v>
      </c>
      <c r="P65" s="11" t="str">
        <f aca="false">MID(J65,14,2)</f>
        <v>pm</v>
      </c>
      <c r="Q65" s="11" t="str">
        <f aca="false">TEXT(IF(O65="pm",M65+12/24,M65),"hh:mm")</f>
        <v>14:00</v>
      </c>
      <c r="R65" s="11" t="str">
        <f aca="false">TEXT(IF(P65="pm",N65+12/24,N65),"hh:mm")</f>
        <v>16:50</v>
      </c>
      <c r="S65" s="5" t="s">
        <v>140</v>
      </c>
      <c r="T65" s="5" t="s">
        <v>141</v>
      </c>
      <c r="U65" s="5"/>
    </row>
    <row r="66" customFormat="false" ht="29.25" hidden="false" customHeight="false" outlineLevel="0" collapsed="false">
      <c r="A66" s="5" t="n">
        <v>50140</v>
      </c>
      <c r="B66" s="5" t="s">
        <v>138</v>
      </c>
      <c r="C66" s="5" t="n">
        <v>4051</v>
      </c>
      <c r="D66" s="5" t="s">
        <v>142</v>
      </c>
      <c r="E66" s="5" t="n">
        <v>2</v>
      </c>
      <c r="F66" s="5" t="n">
        <v>3</v>
      </c>
      <c r="G66" s="5" t="n">
        <v>17</v>
      </c>
      <c r="H66" s="5" t="n">
        <v>20</v>
      </c>
      <c r="I66" s="5" t="s">
        <v>25</v>
      </c>
      <c r="J66" s="5" t="s">
        <v>26</v>
      </c>
      <c r="K66" s="11" t="str">
        <f aca="false">LEFT(J66,5)</f>
        <v>08:00</v>
      </c>
      <c r="L66" s="12" t="str">
        <f aca="false">MID(J66,9,5)</f>
        <v>10:50</v>
      </c>
      <c r="M66" s="12" t="s">
        <v>409</v>
      </c>
      <c r="N66" s="12" t="s">
        <v>410</v>
      </c>
      <c r="O66" s="11" t="str">
        <f aca="false">MID(J66,6,2)</f>
        <v>am</v>
      </c>
      <c r="P66" s="11" t="str">
        <f aca="false">MID(J66,14,2)</f>
        <v>am</v>
      </c>
      <c r="Q66" s="11" t="str">
        <f aca="false">TEXT(IF(O66="pm",M66+12/24,M66),"hh:mm")</f>
        <v>08:00</v>
      </c>
      <c r="R66" s="11" t="str">
        <f aca="false">TEXT(IF(P66="pm",N66+12/24,N66),"hh:mm")</f>
        <v>10:50</v>
      </c>
      <c r="S66" s="5" t="s">
        <v>140</v>
      </c>
      <c r="T66" s="5" t="s">
        <v>141</v>
      </c>
      <c r="U66" s="5"/>
    </row>
    <row r="67" customFormat="false" ht="29.25" hidden="false" customHeight="false" outlineLevel="0" collapsed="false">
      <c r="A67" s="3" t="n">
        <v>50148</v>
      </c>
      <c r="B67" s="3" t="s">
        <v>138</v>
      </c>
      <c r="C67" s="3" t="n">
        <v>6225</v>
      </c>
      <c r="D67" s="3" t="s">
        <v>143</v>
      </c>
      <c r="E67" s="3" t="n">
        <v>7</v>
      </c>
      <c r="F67" s="3" t="n">
        <v>3</v>
      </c>
      <c r="G67" s="3" t="n">
        <v>0</v>
      </c>
      <c r="H67" s="3" t="n">
        <v>12</v>
      </c>
      <c r="I67" s="3"/>
      <c r="J67" s="3"/>
      <c r="K67" s="11" t="str">
        <f aca="false">LEFT(J67,5)</f>
        <v/>
      </c>
      <c r="L67" s="12" t="str">
        <f aca="false">MID(J67,9,5)</f>
        <v/>
      </c>
      <c r="M67" s="12"/>
      <c r="N67" s="12"/>
      <c r="O67" s="11" t="str">
        <f aca="false">MID(J67,6,2)</f>
        <v/>
      </c>
      <c r="P67" s="11" t="str">
        <f aca="false">MID(J67,14,2)</f>
        <v/>
      </c>
      <c r="Q67" s="11" t="str">
        <f aca="false">TEXT(IF(O67="pm",M67+12/24,M67),"hh:mm")</f>
        <v>00:00</v>
      </c>
      <c r="R67" s="11" t="str">
        <f aca="false">TEXT(IF(P67="pm",N67+12/24,N67),"hh:mm")</f>
        <v>00:00</v>
      </c>
      <c r="S67" s="3"/>
      <c r="T67" s="3" t="s">
        <v>144</v>
      </c>
      <c r="U67" s="3" t="s">
        <v>21</v>
      </c>
    </row>
    <row r="68" customFormat="false" ht="39" hidden="false" customHeight="false" outlineLevel="0" collapsed="false">
      <c r="A68" s="3" t="n">
        <v>50147</v>
      </c>
      <c r="B68" s="3" t="s">
        <v>138</v>
      </c>
      <c r="C68" s="3" t="n">
        <v>7050</v>
      </c>
      <c r="D68" s="3" t="s">
        <v>145</v>
      </c>
      <c r="E68" s="3" t="n">
        <v>7</v>
      </c>
      <c r="F68" s="3" t="n">
        <v>3</v>
      </c>
      <c r="G68" s="3" t="n">
        <v>0</v>
      </c>
      <c r="H68" s="3" t="n">
        <v>0</v>
      </c>
      <c r="I68" s="3" t="s">
        <v>112</v>
      </c>
      <c r="J68" s="3" t="s">
        <v>113</v>
      </c>
      <c r="K68" s="11" t="str">
        <f aca="false">LEFT(J68,5)</f>
        <v>09:00</v>
      </c>
      <c r="L68" s="12" t="str">
        <f aca="false">MID(J68,9,5)</f>
        <v>12:00</v>
      </c>
      <c r="M68" s="12" t="s">
        <v>421</v>
      </c>
      <c r="N68" s="13" t="n">
        <v>0</v>
      </c>
      <c r="O68" s="11" t="str">
        <f aca="false">MID(J68,6,2)</f>
        <v>am</v>
      </c>
      <c r="P68" s="11" t="str">
        <f aca="false">MID(J68,14,2)</f>
        <v>pm</v>
      </c>
      <c r="Q68" s="11" t="str">
        <f aca="false">TEXT(IF(O68="pm",M68+12/24,M68),"hh:mm")</f>
        <v>09:00</v>
      </c>
      <c r="R68" s="11" t="str">
        <f aca="false">TEXT(IF(P68="pm",N68+12/24,N68),"hh:mm")</f>
        <v>12:00</v>
      </c>
      <c r="S68" s="3" t="s">
        <v>146</v>
      </c>
      <c r="T68" s="3" t="s">
        <v>34</v>
      </c>
      <c r="U68" s="3"/>
    </row>
    <row r="69" customFormat="false" ht="29.25" hidden="false" customHeight="false" outlineLevel="0" collapsed="false">
      <c r="A69" s="5" t="n">
        <v>50133</v>
      </c>
      <c r="B69" s="5" t="s">
        <v>147</v>
      </c>
      <c r="C69" s="5" t="n">
        <v>2110</v>
      </c>
      <c r="D69" s="5" t="s">
        <v>148</v>
      </c>
      <c r="E69" s="5" t="n">
        <v>4</v>
      </c>
      <c r="F69" s="5" t="n">
        <v>3</v>
      </c>
      <c r="G69" s="5" t="n">
        <v>24</v>
      </c>
      <c r="H69" s="5" t="n">
        <v>25</v>
      </c>
      <c r="I69" s="5" t="s">
        <v>25</v>
      </c>
      <c r="J69" s="5" t="s">
        <v>149</v>
      </c>
      <c r="K69" s="11" t="str">
        <f aca="false">LEFT(J69,5)</f>
        <v>12:00</v>
      </c>
      <c r="L69" s="12" t="str">
        <f aca="false">MID(J69,9,5)</f>
        <v>03:45</v>
      </c>
      <c r="M69" s="13" t="n">
        <v>0</v>
      </c>
      <c r="N69" s="12" t="s">
        <v>424</v>
      </c>
      <c r="O69" s="11" t="str">
        <f aca="false">MID(J69,6,2)</f>
        <v>pm</v>
      </c>
      <c r="P69" s="11" t="str">
        <f aca="false">MID(J69,14,2)</f>
        <v>pm</v>
      </c>
      <c r="Q69" s="11" t="str">
        <f aca="false">TEXT(IF(O69="pm",M69+12/24,M69),"hh:mm")</f>
        <v>12:00</v>
      </c>
      <c r="R69" s="11" t="str">
        <f aca="false">TEXT(IF(P69="pm",N69+12/24,N69),"hh:mm")</f>
        <v>15:45</v>
      </c>
      <c r="S69" s="5" t="s">
        <v>128</v>
      </c>
      <c r="T69" s="5" t="s">
        <v>150</v>
      </c>
      <c r="U69" s="5"/>
    </row>
    <row r="70" customFormat="false" ht="29.25" hidden="false" customHeight="false" outlineLevel="0" collapsed="false">
      <c r="A70" s="5" t="n">
        <v>50141</v>
      </c>
      <c r="B70" s="5" t="s">
        <v>147</v>
      </c>
      <c r="C70" s="5" t="n">
        <v>2120</v>
      </c>
      <c r="D70" s="5" t="s">
        <v>151</v>
      </c>
      <c r="E70" s="5" t="n">
        <v>2</v>
      </c>
      <c r="F70" s="5" t="n">
        <v>3</v>
      </c>
      <c r="G70" s="5" t="n">
        <v>22</v>
      </c>
      <c r="H70" s="5" t="n">
        <v>25</v>
      </c>
      <c r="I70" s="5" t="s">
        <v>25</v>
      </c>
      <c r="J70" s="5" t="s">
        <v>26</v>
      </c>
      <c r="K70" s="11" t="str">
        <f aca="false">LEFT(J70,5)</f>
        <v>08:00</v>
      </c>
      <c r="L70" s="12" t="str">
        <f aca="false">MID(J70,9,5)</f>
        <v>10:50</v>
      </c>
      <c r="M70" s="12" t="s">
        <v>409</v>
      </c>
      <c r="N70" s="12" t="s">
        <v>410</v>
      </c>
      <c r="O70" s="11" t="str">
        <f aca="false">MID(J70,6,2)</f>
        <v>am</v>
      </c>
      <c r="P70" s="11" t="str">
        <f aca="false">MID(J70,14,2)</f>
        <v>am</v>
      </c>
      <c r="Q70" s="11" t="str">
        <f aca="false">TEXT(IF(O70="pm",M70+12/24,M70),"hh:mm")</f>
        <v>08:00</v>
      </c>
      <c r="R70" s="11" t="str">
        <f aca="false">TEXT(IF(P70="pm",N70+12/24,N70),"hh:mm")</f>
        <v>10:50</v>
      </c>
      <c r="S70" s="5" t="s">
        <v>152</v>
      </c>
      <c r="T70" s="5" t="s">
        <v>150</v>
      </c>
      <c r="U70" s="5"/>
    </row>
    <row r="71" customFormat="false" ht="29.25" hidden="false" customHeight="false" outlineLevel="0" collapsed="false">
      <c r="A71" s="5" t="n">
        <v>50142</v>
      </c>
      <c r="B71" s="5" t="s">
        <v>147</v>
      </c>
      <c r="C71" s="5" t="n">
        <v>2130</v>
      </c>
      <c r="D71" s="5" t="s">
        <v>153</v>
      </c>
      <c r="E71" s="5" t="n">
        <v>2</v>
      </c>
      <c r="F71" s="5" t="n">
        <v>3</v>
      </c>
      <c r="G71" s="5" t="n">
        <v>21</v>
      </c>
      <c r="H71" s="5" t="n">
        <v>25</v>
      </c>
      <c r="I71" s="5" t="s">
        <v>25</v>
      </c>
      <c r="J71" s="5" t="s">
        <v>67</v>
      </c>
      <c r="K71" s="11" t="str">
        <f aca="false">LEFT(J71,5)</f>
        <v>11:00</v>
      </c>
      <c r="L71" s="12" t="str">
        <f aca="false">MID(J71,9,5)</f>
        <v>01:50</v>
      </c>
      <c r="M71" s="12" t="s">
        <v>411</v>
      </c>
      <c r="N71" s="12" t="s">
        <v>416</v>
      </c>
      <c r="O71" s="11" t="str">
        <f aca="false">MID(J71,6,2)</f>
        <v>am</v>
      </c>
      <c r="P71" s="11" t="str">
        <f aca="false">MID(J71,14,2)</f>
        <v>pm</v>
      </c>
      <c r="Q71" s="11" t="str">
        <f aca="false">TEXT(IF(O71="pm",M71+12/24,M71),"hh:mm")</f>
        <v>11:00</v>
      </c>
      <c r="R71" s="11" t="str">
        <f aca="false">TEXT(IF(P71="pm",N71+12/24,N71),"hh:mm")</f>
        <v>13:50</v>
      </c>
      <c r="S71" s="5" t="s">
        <v>152</v>
      </c>
      <c r="T71" s="5" t="s">
        <v>150</v>
      </c>
      <c r="U71" s="5"/>
    </row>
    <row r="72" customFormat="false" ht="29.25" hidden="false" customHeight="false" outlineLevel="0" collapsed="false">
      <c r="A72" s="5" t="n">
        <v>50136</v>
      </c>
      <c r="B72" s="5" t="s">
        <v>147</v>
      </c>
      <c r="C72" s="5" t="n">
        <v>3200</v>
      </c>
      <c r="D72" s="5" t="s">
        <v>154</v>
      </c>
      <c r="E72" s="5" t="n">
        <v>4</v>
      </c>
      <c r="F72" s="5" t="n">
        <v>3</v>
      </c>
      <c r="G72" s="5" t="n">
        <v>3</v>
      </c>
      <c r="H72" s="5" t="n">
        <v>25</v>
      </c>
      <c r="I72" s="5" t="s">
        <v>155</v>
      </c>
      <c r="J72" s="5" t="s">
        <v>46</v>
      </c>
      <c r="K72" s="11" t="str">
        <f aca="false">LEFT(J72,5)</f>
        <v>08:00</v>
      </c>
      <c r="L72" s="12" t="str">
        <f aca="false">MID(J72,9,5)</f>
        <v>11:45</v>
      </c>
      <c r="M72" s="12" t="s">
        <v>409</v>
      </c>
      <c r="N72" s="12" t="s">
        <v>415</v>
      </c>
      <c r="O72" s="11" t="str">
        <f aca="false">MID(J72,6,2)</f>
        <v>am</v>
      </c>
      <c r="P72" s="11" t="str">
        <f aca="false">MID(J72,14,2)</f>
        <v>am</v>
      </c>
      <c r="Q72" s="11" t="str">
        <f aca="false">TEXT(IF(O72="pm",M72+12/24,M72),"hh:mm")</f>
        <v>08:00</v>
      </c>
      <c r="R72" s="11" t="str">
        <f aca="false">TEXT(IF(P72="pm",N72+12/24,N72),"hh:mm")</f>
        <v>11:45</v>
      </c>
      <c r="S72" s="5" t="s">
        <v>134</v>
      </c>
      <c r="T72" s="5" t="s">
        <v>156</v>
      </c>
      <c r="U72" s="5" t="s">
        <v>135</v>
      </c>
    </row>
    <row r="73" customFormat="false" ht="29.25" hidden="false" customHeight="false" outlineLevel="0" collapsed="false">
      <c r="A73" s="5" t="n">
        <v>50134</v>
      </c>
      <c r="B73" s="5" t="s">
        <v>147</v>
      </c>
      <c r="C73" s="5" t="n">
        <v>3330</v>
      </c>
      <c r="D73" s="5" t="s">
        <v>157</v>
      </c>
      <c r="E73" s="5" t="n">
        <v>4</v>
      </c>
      <c r="F73" s="5" t="n">
        <v>3</v>
      </c>
      <c r="G73" s="5" t="n">
        <v>10</v>
      </c>
      <c r="H73" s="5" t="n">
        <v>25</v>
      </c>
      <c r="I73" s="5" t="s">
        <v>25</v>
      </c>
      <c r="J73" s="5" t="s">
        <v>149</v>
      </c>
      <c r="K73" s="11" t="str">
        <f aca="false">LEFT(J73,5)</f>
        <v>12:00</v>
      </c>
      <c r="L73" s="12" t="str">
        <f aca="false">MID(J73,9,5)</f>
        <v>03:45</v>
      </c>
      <c r="M73" s="13" t="n">
        <v>0</v>
      </c>
      <c r="N73" s="12" t="s">
        <v>424</v>
      </c>
      <c r="O73" s="11" t="str">
        <f aca="false">MID(J73,6,2)</f>
        <v>pm</v>
      </c>
      <c r="P73" s="11" t="str">
        <f aca="false">MID(J73,14,2)</f>
        <v>pm</v>
      </c>
      <c r="Q73" s="11" t="str">
        <f aca="false">TEXT(IF(O73="pm",M73+12/24,M73),"hh:mm")</f>
        <v>12:00</v>
      </c>
      <c r="R73" s="11" t="str">
        <f aca="false">TEXT(IF(P73="pm",N73+12/24,N73),"hh:mm")</f>
        <v>15:45</v>
      </c>
      <c r="S73" s="5" t="s">
        <v>146</v>
      </c>
      <c r="T73" s="5" t="s">
        <v>158</v>
      </c>
      <c r="U73" s="5"/>
    </row>
    <row r="74" customFormat="false" ht="39" hidden="false" customHeight="false" outlineLevel="0" collapsed="false">
      <c r="A74" s="3" t="n">
        <v>50149</v>
      </c>
      <c r="B74" s="3" t="s">
        <v>147</v>
      </c>
      <c r="C74" s="3" t="n">
        <v>7040</v>
      </c>
      <c r="D74" s="3" t="s">
        <v>159</v>
      </c>
      <c r="E74" s="3" t="n">
        <v>7</v>
      </c>
      <c r="F74" s="3" t="n">
        <v>3</v>
      </c>
      <c r="G74" s="3" t="n">
        <v>0</v>
      </c>
      <c r="H74" s="3" t="n">
        <v>92</v>
      </c>
      <c r="I74" s="3" t="s">
        <v>112</v>
      </c>
      <c r="J74" s="3" t="s">
        <v>113</v>
      </c>
      <c r="K74" s="11" t="str">
        <f aca="false">LEFT(J74,5)</f>
        <v>09:00</v>
      </c>
      <c r="L74" s="12" t="str">
        <f aca="false">MID(J74,9,5)</f>
        <v>12:00</v>
      </c>
      <c r="M74" s="12" t="s">
        <v>421</v>
      </c>
      <c r="N74" s="13" t="n">
        <v>0</v>
      </c>
      <c r="O74" s="11" t="str">
        <f aca="false">MID(J74,6,2)</f>
        <v>am</v>
      </c>
      <c r="P74" s="11" t="str">
        <f aca="false">MID(J74,14,2)</f>
        <v>pm</v>
      </c>
      <c r="Q74" s="11" t="str">
        <f aca="false">TEXT(IF(O74="pm",M74+12/24,M74),"hh:mm")</f>
        <v>09:00</v>
      </c>
      <c r="R74" s="11" t="str">
        <f aca="false">TEXT(IF(P74="pm",N74+12/24,N74),"hh:mm")</f>
        <v>12:00</v>
      </c>
      <c r="S74" s="3" t="s">
        <v>160</v>
      </c>
      <c r="T74" s="3" t="s">
        <v>144</v>
      </c>
      <c r="U74" s="3" t="s">
        <v>115</v>
      </c>
    </row>
    <row r="75" customFormat="false" ht="29.25" hidden="false" customHeight="false" outlineLevel="0" collapsed="false">
      <c r="A75" s="3" t="n">
        <v>50152</v>
      </c>
      <c r="B75" s="3" t="s">
        <v>147</v>
      </c>
      <c r="C75" s="3" t="n">
        <v>7400</v>
      </c>
      <c r="D75" s="3" t="s">
        <v>161</v>
      </c>
      <c r="E75" s="3" t="n">
        <v>7</v>
      </c>
      <c r="F75" s="3" t="n">
        <v>3</v>
      </c>
      <c r="G75" s="3" t="n">
        <v>0</v>
      </c>
      <c r="H75" s="3" t="n">
        <v>0</v>
      </c>
      <c r="I75" s="3"/>
      <c r="J75" s="3"/>
      <c r="K75" s="11" t="str">
        <f aca="false">LEFT(J75,5)</f>
        <v/>
      </c>
      <c r="L75" s="12" t="str">
        <f aca="false">MID(J75,9,5)</f>
        <v/>
      </c>
      <c r="M75" s="12"/>
      <c r="N75" s="12"/>
      <c r="O75" s="11" t="str">
        <f aca="false">MID(J75,6,2)</f>
        <v/>
      </c>
      <c r="P75" s="11" t="str">
        <f aca="false">MID(J75,14,2)</f>
        <v/>
      </c>
      <c r="Q75" s="11" t="str">
        <f aca="false">TEXT(IF(O75="pm",M75+12/24,M75),"hh:mm")</f>
        <v>00:00</v>
      </c>
      <c r="R75" s="11" t="str">
        <f aca="false">TEXT(IF(P75="pm",N75+12/24,N75),"hh:mm")</f>
        <v>00:00</v>
      </c>
      <c r="S75" s="3"/>
      <c r="T75" s="3" t="s">
        <v>162</v>
      </c>
      <c r="U75" s="3" t="s">
        <v>21</v>
      </c>
    </row>
    <row r="76" customFormat="false" ht="29.25" hidden="false" customHeight="false" outlineLevel="0" collapsed="false">
      <c r="A76" s="3" t="n">
        <v>50151</v>
      </c>
      <c r="B76" s="3" t="s">
        <v>147</v>
      </c>
      <c r="C76" s="3" t="n">
        <v>7520</v>
      </c>
      <c r="D76" s="3" t="s">
        <v>163</v>
      </c>
      <c r="E76" s="3" t="n">
        <v>7</v>
      </c>
      <c r="F76" s="3" t="n">
        <v>3</v>
      </c>
      <c r="G76" s="3" t="n">
        <v>0</v>
      </c>
      <c r="H76" s="3" t="n">
        <v>0</v>
      </c>
      <c r="I76" s="3" t="s">
        <v>112</v>
      </c>
      <c r="J76" s="3" t="s">
        <v>118</v>
      </c>
      <c r="K76" s="11" t="str">
        <f aca="false">LEFT(J76,5)</f>
        <v>01:00</v>
      </c>
      <c r="L76" s="12" t="str">
        <f aca="false">MID(J76,9,5)</f>
        <v>04:00</v>
      </c>
      <c r="M76" s="12" t="s">
        <v>422</v>
      </c>
      <c r="N76" s="12" t="s">
        <v>423</v>
      </c>
      <c r="O76" s="11" t="str">
        <f aca="false">MID(J76,6,2)</f>
        <v>pm</v>
      </c>
      <c r="P76" s="11" t="str">
        <f aca="false">MID(J76,14,2)</f>
        <v>pm</v>
      </c>
      <c r="Q76" s="11" t="str">
        <f aca="false">TEXT(IF(O76="pm",M76+12/24,M76),"hh:mm")</f>
        <v>13:00</v>
      </c>
      <c r="R76" s="11" t="str">
        <f aca="false">TEXT(IF(P76="pm",N76+12/24,N76),"hh:mm")</f>
        <v>16:00</v>
      </c>
      <c r="S76" s="3" t="s">
        <v>114</v>
      </c>
      <c r="T76" s="3" t="s">
        <v>34</v>
      </c>
      <c r="U76" s="3" t="s">
        <v>115</v>
      </c>
    </row>
    <row r="77" customFormat="false" ht="39" hidden="false" customHeight="false" outlineLevel="0" collapsed="false">
      <c r="A77" s="3" t="n">
        <v>50150</v>
      </c>
      <c r="B77" s="3" t="s">
        <v>147</v>
      </c>
      <c r="C77" s="3" t="n">
        <v>7800</v>
      </c>
      <c r="D77" s="3" t="s">
        <v>164</v>
      </c>
      <c r="E77" s="3" t="n">
        <v>7</v>
      </c>
      <c r="F77" s="3" t="n">
        <v>3</v>
      </c>
      <c r="G77" s="3" t="n">
        <v>0</v>
      </c>
      <c r="H77" s="3" t="n">
        <v>92</v>
      </c>
      <c r="I77" s="3" t="s">
        <v>112</v>
      </c>
      <c r="J77" s="3" t="s">
        <v>118</v>
      </c>
      <c r="K77" s="11" t="str">
        <f aca="false">LEFT(J77,5)</f>
        <v>01:00</v>
      </c>
      <c r="L77" s="12" t="str">
        <f aca="false">MID(J77,9,5)</f>
        <v>04:00</v>
      </c>
      <c r="M77" s="12" t="s">
        <v>422</v>
      </c>
      <c r="N77" s="12" t="s">
        <v>423</v>
      </c>
      <c r="O77" s="11" t="str">
        <f aca="false">MID(J77,6,2)</f>
        <v>pm</v>
      </c>
      <c r="P77" s="11" t="str">
        <f aca="false">MID(J77,14,2)</f>
        <v>pm</v>
      </c>
      <c r="Q77" s="11" t="str">
        <f aca="false">TEXT(IF(O77="pm",M77+12/24,M77),"hh:mm")</f>
        <v>13:00</v>
      </c>
      <c r="R77" s="11" t="str">
        <f aca="false">TEXT(IF(P77="pm",N77+12/24,N77),"hh:mm")</f>
        <v>16:00</v>
      </c>
      <c r="S77" s="3" t="s">
        <v>160</v>
      </c>
      <c r="T77" s="3" t="s">
        <v>110</v>
      </c>
      <c r="U77" s="3" t="s">
        <v>115</v>
      </c>
    </row>
    <row r="78" customFormat="false" ht="39" hidden="false" customHeight="false" outlineLevel="0" collapsed="false">
      <c r="A78" s="3" t="n">
        <v>50157</v>
      </c>
      <c r="B78" s="3" t="s">
        <v>147</v>
      </c>
      <c r="C78" s="3" t="n">
        <v>8440</v>
      </c>
      <c r="D78" s="3" t="s">
        <v>165</v>
      </c>
      <c r="E78" s="3" t="n">
        <v>3</v>
      </c>
      <c r="F78" s="3" t="n">
        <v>1</v>
      </c>
      <c r="G78" s="3" t="n">
        <v>0</v>
      </c>
      <c r="H78" s="3" t="n">
        <v>104</v>
      </c>
      <c r="I78" s="3"/>
      <c r="J78" s="3"/>
      <c r="K78" s="11" t="str">
        <f aca="false">LEFT(J78,5)</f>
        <v/>
      </c>
      <c r="L78" s="12" t="str">
        <f aca="false">MID(J78,9,5)</f>
        <v/>
      </c>
      <c r="M78" s="12"/>
      <c r="N78" s="12"/>
      <c r="O78" s="11" t="str">
        <f aca="false">MID(J78,6,2)</f>
        <v/>
      </c>
      <c r="P78" s="11" t="str">
        <f aca="false">MID(J78,14,2)</f>
        <v/>
      </c>
      <c r="Q78" s="11" t="str">
        <f aca="false">TEXT(IF(O78="pm",M78+12/24,M78),"hh:mm")</f>
        <v>00:00</v>
      </c>
      <c r="R78" s="11" t="str">
        <f aca="false">TEXT(IF(P78="pm",N78+12/24,N78),"hh:mm")</f>
        <v>00:00</v>
      </c>
      <c r="S78" s="3"/>
      <c r="T78" s="3" t="s">
        <v>120</v>
      </c>
      <c r="U78" s="3" t="s">
        <v>21</v>
      </c>
    </row>
    <row r="79" customFormat="false" ht="29.25" hidden="false" customHeight="false" outlineLevel="0" collapsed="false">
      <c r="A79" s="3" t="n">
        <v>50158</v>
      </c>
      <c r="B79" s="3" t="s">
        <v>147</v>
      </c>
      <c r="C79" s="3" t="n">
        <v>8520</v>
      </c>
      <c r="D79" s="3" t="s">
        <v>166</v>
      </c>
      <c r="E79" s="3" t="n">
        <v>3</v>
      </c>
      <c r="F79" s="3" t="n">
        <v>3</v>
      </c>
      <c r="G79" s="3" t="n">
        <v>0</v>
      </c>
      <c r="H79" s="3" t="n">
        <v>0</v>
      </c>
      <c r="I79" s="3"/>
      <c r="J79" s="3"/>
      <c r="K79" s="11" t="str">
        <f aca="false">LEFT(J79,5)</f>
        <v/>
      </c>
      <c r="L79" s="12" t="str">
        <f aca="false">MID(J79,9,5)</f>
        <v/>
      </c>
      <c r="M79" s="12"/>
      <c r="N79" s="12"/>
      <c r="O79" s="11" t="str">
        <f aca="false">MID(J79,6,2)</f>
        <v/>
      </c>
      <c r="P79" s="11" t="str">
        <f aca="false">MID(J79,14,2)</f>
        <v/>
      </c>
      <c r="Q79" s="11" t="str">
        <f aca="false">TEXT(IF(O79="pm",M79+12/24,M79),"hh:mm")</f>
        <v>00:00</v>
      </c>
      <c r="R79" s="11" t="str">
        <f aca="false">TEXT(IF(P79="pm",N79+12/24,N79),"hh:mm")</f>
        <v>00:00</v>
      </c>
      <c r="S79" s="3"/>
      <c r="T79" s="3" t="s">
        <v>162</v>
      </c>
      <c r="U79" s="3" t="s">
        <v>21</v>
      </c>
    </row>
    <row r="80" customFormat="false" ht="29.25" hidden="false" customHeight="false" outlineLevel="0" collapsed="false">
      <c r="A80" s="3" t="n">
        <v>50159</v>
      </c>
      <c r="B80" s="3" t="s">
        <v>147</v>
      </c>
      <c r="C80" s="3" t="n">
        <v>8640</v>
      </c>
      <c r="D80" s="3" t="s">
        <v>167</v>
      </c>
      <c r="E80" s="3" t="n">
        <v>3</v>
      </c>
      <c r="F80" s="3" t="n">
        <v>3</v>
      </c>
      <c r="G80" s="3" t="n">
        <v>0</v>
      </c>
      <c r="H80" s="3" t="n">
        <v>0</v>
      </c>
      <c r="I80" s="3"/>
      <c r="J80" s="3"/>
      <c r="K80" s="11" t="str">
        <f aca="false">LEFT(J80,5)</f>
        <v/>
      </c>
      <c r="L80" s="12" t="str">
        <f aca="false">MID(J80,9,5)</f>
        <v/>
      </c>
      <c r="M80" s="12"/>
      <c r="N80" s="12"/>
      <c r="O80" s="11" t="str">
        <f aca="false">MID(J80,6,2)</f>
        <v/>
      </c>
      <c r="P80" s="11" t="str">
        <f aca="false">MID(J80,14,2)</f>
        <v/>
      </c>
      <c r="Q80" s="11" t="str">
        <f aca="false">TEXT(IF(O80="pm",M80+12/24,M80),"hh:mm")</f>
        <v>00:00</v>
      </c>
      <c r="R80" s="11" t="str">
        <f aca="false">TEXT(IF(P80="pm",N80+12/24,N80),"hh:mm")</f>
        <v>00:00</v>
      </c>
      <c r="S80" s="3"/>
      <c r="T80" s="3" t="s">
        <v>144</v>
      </c>
      <c r="U80" s="3" t="s">
        <v>21</v>
      </c>
    </row>
    <row r="81" customFormat="false" ht="19.5" hidden="false" customHeight="false" outlineLevel="0" collapsed="false">
      <c r="A81" s="6" t="n">
        <v>50289</v>
      </c>
      <c r="B81" s="6" t="s">
        <v>168</v>
      </c>
      <c r="C81" s="6" t="n">
        <v>1101</v>
      </c>
      <c r="D81" s="6" t="s">
        <v>169</v>
      </c>
      <c r="E81" s="6" t="n">
        <v>3</v>
      </c>
      <c r="F81" s="6" t="n">
        <v>3</v>
      </c>
      <c r="G81" s="6" t="n">
        <v>17</v>
      </c>
      <c r="H81" s="6" t="n">
        <v>22</v>
      </c>
      <c r="I81" s="6"/>
      <c r="J81" s="6"/>
      <c r="K81" s="11" t="str">
        <f aca="false">LEFT(J81,5)</f>
        <v/>
      </c>
      <c r="L81" s="12" t="str">
        <f aca="false">MID(J81,9,5)</f>
        <v/>
      </c>
      <c r="M81" s="12"/>
      <c r="N81" s="12"/>
      <c r="O81" s="11" t="str">
        <f aca="false">MID(J81,6,2)</f>
        <v/>
      </c>
      <c r="P81" s="11" t="str">
        <f aca="false">MID(J81,14,2)</f>
        <v/>
      </c>
      <c r="Q81" s="11" t="str">
        <f aca="false">TEXT(IF(O81="pm",M81+12/24,M81),"hh:mm")</f>
        <v>00:00</v>
      </c>
      <c r="R81" s="11" t="str">
        <f aca="false">TEXT(IF(P81="pm",N81+12/24,N81),"hh:mm")</f>
        <v>00:00</v>
      </c>
      <c r="S81" s="6"/>
      <c r="T81" s="6" t="s">
        <v>170</v>
      </c>
      <c r="U81" s="6" t="s">
        <v>21</v>
      </c>
    </row>
    <row r="82" customFormat="false" ht="19.5" hidden="false" customHeight="false" outlineLevel="0" collapsed="false">
      <c r="A82" s="5" t="n">
        <v>50292</v>
      </c>
      <c r="B82" s="5" t="s">
        <v>168</v>
      </c>
      <c r="C82" s="5" t="n">
        <v>1101</v>
      </c>
      <c r="D82" s="5" t="s">
        <v>169</v>
      </c>
      <c r="E82" s="5" t="n">
        <v>1</v>
      </c>
      <c r="F82" s="5" t="n">
        <v>3</v>
      </c>
      <c r="G82" s="5" t="n">
        <v>19</v>
      </c>
      <c r="H82" s="5" t="n">
        <v>22</v>
      </c>
      <c r="I82" s="5" t="s">
        <v>25</v>
      </c>
      <c r="J82" s="5" t="s">
        <v>171</v>
      </c>
      <c r="K82" s="11" t="str">
        <f aca="false">LEFT(J82,5)</f>
        <v>09:30</v>
      </c>
      <c r="L82" s="12" t="str">
        <f aca="false">MID(J82,9,5)</f>
        <v>10:45</v>
      </c>
      <c r="M82" s="12" t="s">
        <v>425</v>
      </c>
      <c r="N82" s="12" t="s">
        <v>426</v>
      </c>
      <c r="O82" s="11" t="str">
        <f aca="false">MID(J82,6,2)</f>
        <v>am</v>
      </c>
      <c r="P82" s="11" t="str">
        <f aca="false">MID(J82,14,2)</f>
        <v>am</v>
      </c>
      <c r="Q82" s="11" t="str">
        <f aca="false">TEXT(IF(O82="pm",M82+12/24,M82),"hh:mm")</f>
        <v>09:30</v>
      </c>
      <c r="R82" s="11" t="str">
        <f aca="false">TEXT(IF(P82="pm",N82+12/24,N82),"hh:mm")</f>
        <v>10:45</v>
      </c>
      <c r="S82" s="5" t="s">
        <v>172</v>
      </c>
      <c r="T82" s="5" t="s">
        <v>173</v>
      </c>
      <c r="U82" s="5"/>
    </row>
    <row r="83" customFormat="false" ht="19.5" hidden="false" customHeight="false" outlineLevel="0" collapsed="false">
      <c r="A83" s="3" t="n">
        <v>50290</v>
      </c>
      <c r="B83" s="3" t="s">
        <v>168</v>
      </c>
      <c r="C83" s="3" t="n">
        <v>1102</v>
      </c>
      <c r="D83" s="3" t="s">
        <v>174</v>
      </c>
      <c r="E83" s="3" t="n">
        <v>3</v>
      </c>
      <c r="F83" s="3" t="n">
        <v>3</v>
      </c>
      <c r="G83" s="3" t="n">
        <v>0</v>
      </c>
      <c r="H83" s="3" t="n">
        <v>22</v>
      </c>
      <c r="I83" s="3"/>
      <c r="J83" s="3"/>
      <c r="K83" s="11" t="str">
        <f aca="false">LEFT(J83,5)</f>
        <v/>
      </c>
      <c r="L83" s="12" t="str">
        <f aca="false">MID(J83,9,5)</f>
        <v/>
      </c>
      <c r="M83" s="12"/>
      <c r="N83" s="12"/>
      <c r="O83" s="11" t="str">
        <f aca="false">MID(J83,6,2)</f>
        <v/>
      </c>
      <c r="P83" s="11" t="str">
        <f aca="false">MID(J83,14,2)</f>
        <v/>
      </c>
      <c r="Q83" s="11" t="str">
        <f aca="false">TEXT(IF(O83="pm",M83+12/24,M83),"hh:mm")</f>
        <v>00:00</v>
      </c>
      <c r="R83" s="11" t="str">
        <f aca="false">TEXT(IF(P83="pm",N83+12/24,N83),"hh:mm")</f>
        <v>00:00</v>
      </c>
      <c r="S83" s="3"/>
      <c r="T83" s="3" t="s">
        <v>170</v>
      </c>
      <c r="U83" s="3" t="s">
        <v>21</v>
      </c>
    </row>
    <row r="84" customFormat="false" ht="19.5" hidden="false" customHeight="false" outlineLevel="0" collapsed="false">
      <c r="A84" s="6" t="n">
        <v>50294</v>
      </c>
      <c r="B84" s="6" t="s">
        <v>168</v>
      </c>
      <c r="C84" s="6" t="n">
        <v>2111</v>
      </c>
      <c r="D84" s="6" t="s">
        <v>175</v>
      </c>
      <c r="E84" s="6" t="n">
        <v>1</v>
      </c>
      <c r="F84" s="6" t="n">
        <v>3</v>
      </c>
      <c r="G84" s="6" t="n">
        <v>16</v>
      </c>
      <c r="H84" s="6" t="n">
        <v>30</v>
      </c>
      <c r="I84" s="6"/>
      <c r="J84" s="6"/>
      <c r="K84" s="11" t="str">
        <f aca="false">LEFT(J84,5)</f>
        <v/>
      </c>
      <c r="L84" s="12" t="str">
        <f aca="false">MID(J84,9,5)</f>
        <v/>
      </c>
      <c r="M84" s="12"/>
      <c r="N84" s="12"/>
      <c r="O84" s="11" t="str">
        <f aca="false">MID(J84,6,2)</f>
        <v/>
      </c>
      <c r="P84" s="11" t="str">
        <f aca="false">MID(J84,14,2)</f>
        <v/>
      </c>
      <c r="Q84" s="11" t="str">
        <f aca="false">TEXT(IF(O84="pm",M84+12/24,M84),"hh:mm")</f>
        <v>00:00</v>
      </c>
      <c r="R84" s="11" t="str">
        <f aca="false">TEXT(IF(P84="pm",N84+12/24,N84),"hh:mm")</f>
        <v>00:00</v>
      </c>
      <c r="S84" s="6"/>
      <c r="T84" s="6" t="s">
        <v>176</v>
      </c>
      <c r="U84" s="6" t="s">
        <v>21</v>
      </c>
    </row>
    <row r="85" customFormat="false" ht="19.5" hidden="false" customHeight="false" outlineLevel="0" collapsed="false">
      <c r="A85" s="6" t="n">
        <v>50291</v>
      </c>
      <c r="B85" s="6" t="s">
        <v>168</v>
      </c>
      <c r="C85" s="6" t="n">
        <v>2131</v>
      </c>
      <c r="D85" s="6" t="s">
        <v>177</v>
      </c>
      <c r="E85" s="6" t="n">
        <v>3</v>
      </c>
      <c r="F85" s="6" t="n">
        <v>3</v>
      </c>
      <c r="G85" s="6" t="n">
        <v>19</v>
      </c>
      <c r="H85" s="6" t="n">
        <v>30</v>
      </c>
      <c r="I85" s="6"/>
      <c r="J85" s="6"/>
      <c r="K85" s="11" t="str">
        <f aca="false">LEFT(J85,5)</f>
        <v/>
      </c>
      <c r="L85" s="12" t="str">
        <f aca="false">MID(J85,9,5)</f>
        <v/>
      </c>
      <c r="M85" s="12"/>
      <c r="N85" s="12"/>
      <c r="O85" s="11" t="str">
        <f aca="false">MID(J85,6,2)</f>
        <v/>
      </c>
      <c r="P85" s="11" t="str">
        <f aca="false">MID(J85,14,2)</f>
        <v/>
      </c>
      <c r="Q85" s="11" t="str">
        <f aca="false">TEXT(IF(O85="pm",M85+12/24,M85),"hh:mm")</f>
        <v>00:00</v>
      </c>
      <c r="R85" s="11" t="str">
        <f aca="false">TEXT(IF(P85="pm",N85+12/24,N85),"hh:mm")</f>
        <v>00:00</v>
      </c>
      <c r="S85" s="6"/>
      <c r="T85" s="6" t="s">
        <v>178</v>
      </c>
      <c r="U85" s="6" t="s">
        <v>21</v>
      </c>
    </row>
    <row r="86" customFormat="false" ht="19.5" hidden="false" customHeight="false" outlineLevel="0" collapsed="false">
      <c r="A86" s="6" t="n">
        <v>50285</v>
      </c>
      <c r="B86" s="6" t="s">
        <v>168</v>
      </c>
      <c r="C86" s="6" t="n">
        <v>2132</v>
      </c>
      <c r="D86" s="6" t="s">
        <v>179</v>
      </c>
      <c r="E86" s="6" t="n">
        <v>4</v>
      </c>
      <c r="F86" s="6" t="n">
        <v>3</v>
      </c>
      <c r="G86" s="6" t="n">
        <v>18</v>
      </c>
      <c r="H86" s="6" t="n">
        <v>30</v>
      </c>
      <c r="I86" s="6"/>
      <c r="J86" s="6"/>
      <c r="K86" s="11" t="str">
        <f aca="false">LEFT(J86,5)</f>
        <v/>
      </c>
      <c r="L86" s="12" t="str">
        <f aca="false">MID(J86,9,5)</f>
        <v/>
      </c>
      <c r="M86" s="12"/>
      <c r="N86" s="12"/>
      <c r="O86" s="11" t="str">
        <f aca="false">MID(J86,6,2)</f>
        <v/>
      </c>
      <c r="P86" s="11" t="str">
        <f aca="false">MID(J86,14,2)</f>
        <v/>
      </c>
      <c r="Q86" s="11" t="str">
        <f aca="false">TEXT(IF(O86="pm",M86+12/24,M86),"hh:mm")</f>
        <v>00:00</v>
      </c>
      <c r="R86" s="11" t="str">
        <f aca="false">TEXT(IF(P86="pm",N86+12/24,N86),"hh:mm")</f>
        <v>00:00</v>
      </c>
      <c r="S86" s="6"/>
      <c r="T86" s="6" t="s">
        <v>180</v>
      </c>
      <c r="U86" s="6" t="s">
        <v>21</v>
      </c>
    </row>
    <row r="87" customFormat="false" ht="19.5" hidden="false" customHeight="false" outlineLevel="0" collapsed="false">
      <c r="A87" s="3" t="n">
        <v>50324</v>
      </c>
      <c r="B87" s="3" t="s">
        <v>168</v>
      </c>
      <c r="C87" s="3" t="n">
        <v>4025</v>
      </c>
      <c r="D87" s="3" t="s">
        <v>181</v>
      </c>
      <c r="E87" s="3" t="n">
        <v>2</v>
      </c>
      <c r="F87" s="3" t="n">
        <v>3</v>
      </c>
      <c r="G87" s="3" t="n">
        <v>0</v>
      </c>
      <c r="H87" s="3" t="n">
        <v>1</v>
      </c>
      <c r="I87" s="3"/>
      <c r="J87" s="3"/>
      <c r="K87" s="11" t="str">
        <f aca="false">LEFT(J87,5)</f>
        <v/>
      </c>
      <c r="L87" s="12" t="str">
        <f aca="false">MID(J87,9,5)</f>
        <v/>
      </c>
      <c r="M87" s="12"/>
      <c r="N87" s="12"/>
      <c r="O87" s="11" t="str">
        <f aca="false">MID(J87,6,2)</f>
        <v/>
      </c>
      <c r="P87" s="11" t="str">
        <f aca="false">MID(J87,14,2)</f>
        <v/>
      </c>
      <c r="Q87" s="11" t="str">
        <f aca="false">TEXT(IF(O87="pm",M87+12/24,M87),"hh:mm")</f>
        <v>00:00</v>
      </c>
      <c r="R87" s="11" t="str">
        <f aca="false">TEXT(IF(P87="pm",N87+12/24,N87),"hh:mm")</f>
        <v>00:00</v>
      </c>
      <c r="S87" s="3"/>
      <c r="T87" s="3" t="s">
        <v>182</v>
      </c>
      <c r="U87" s="3"/>
    </row>
    <row r="88" customFormat="false" ht="29.25" hidden="false" customHeight="false" outlineLevel="0" collapsed="false">
      <c r="A88" s="6" t="n">
        <v>50286</v>
      </c>
      <c r="B88" s="6" t="s">
        <v>168</v>
      </c>
      <c r="C88" s="6" t="n">
        <v>4930</v>
      </c>
      <c r="D88" s="6" t="s">
        <v>183</v>
      </c>
      <c r="E88" s="6" t="n">
        <v>4</v>
      </c>
      <c r="F88" s="6" t="n">
        <v>3</v>
      </c>
      <c r="G88" s="6" t="n">
        <v>19</v>
      </c>
      <c r="H88" s="6" t="n">
        <v>20</v>
      </c>
      <c r="I88" s="6"/>
      <c r="J88" s="6"/>
      <c r="K88" s="11" t="str">
        <f aca="false">LEFT(J88,5)</f>
        <v/>
      </c>
      <c r="L88" s="12" t="str">
        <f aca="false">MID(J88,9,5)</f>
        <v/>
      </c>
      <c r="M88" s="12"/>
      <c r="N88" s="12"/>
      <c r="O88" s="11" t="str">
        <f aca="false">MID(J88,6,2)</f>
        <v/>
      </c>
      <c r="P88" s="11" t="str">
        <f aca="false">MID(J88,14,2)</f>
        <v/>
      </c>
      <c r="Q88" s="11" t="str">
        <f aca="false">TEXT(IF(O88="pm",M88+12/24,M88),"hh:mm")</f>
        <v>00:00</v>
      </c>
      <c r="R88" s="11" t="str">
        <f aca="false">TEXT(IF(P88="pm",N88+12/24,N88),"hh:mm")</f>
        <v>00:00</v>
      </c>
      <c r="S88" s="6"/>
      <c r="T88" s="6" t="s">
        <v>180</v>
      </c>
      <c r="U88" s="6" t="s">
        <v>21</v>
      </c>
    </row>
    <row r="89" customFormat="false" ht="19.5" hidden="false" customHeight="false" outlineLevel="0" collapsed="false">
      <c r="A89" s="6" t="n">
        <v>50293</v>
      </c>
      <c r="B89" s="6" t="s">
        <v>168</v>
      </c>
      <c r="C89" s="6" t="n">
        <v>4940</v>
      </c>
      <c r="D89" s="6" t="s">
        <v>184</v>
      </c>
      <c r="E89" s="6" t="n">
        <v>1</v>
      </c>
      <c r="F89" s="6" t="n">
        <v>3</v>
      </c>
      <c r="G89" s="6" t="n">
        <v>13</v>
      </c>
      <c r="H89" s="6" t="n">
        <v>20</v>
      </c>
      <c r="I89" s="6"/>
      <c r="J89" s="6"/>
      <c r="K89" s="11" t="str">
        <f aca="false">LEFT(J89,5)</f>
        <v/>
      </c>
      <c r="L89" s="12" t="str">
        <f aca="false">MID(J89,9,5)</f>
        <v/>
      </c>
      <c r="M89" s="12"/>
      <c r="N89" s="12"/>
      <c r="O89" s="11" t="str">
        <f aca="false">MID(J89,6,2)</f>
        <v/>
      </c>
      <c r="P89" s="11" t="str">
        <f aca="false">MID(J89,14,2)</f>
        <v/>
      </c>
      <c r="Q89" s="11" t="str">
        <f aca="false">TEXT(IF(O89="pm",M89+12/24,M89),"hh:mm")</f>
        <v>00:00</v>
      </c>
      <c r="R89" s="11" t="str">
        <f aca="false">TEXT(IF(P89="pm",N89+12/24,N89),"hh:mm")</f>
        <v>00:00</v>
      </c>
      <c r="S89" s="6"/>
      <c r="T89" s="6" t="s">
        <v>176</v>
      </c>
      <c r="U89" s="6" t="s">
        <v>21</v>
      </c>
    </row>
    <row r="90" customFormat="false" ht="29.25" hidden="false" customHeight="false" outlineLevel="0" collapsed="false">
      <c r="A90" s="5" t="n">
        <v>50295</v>
      </c>
      <c r="B90" s="5" t="s">
        <v>168</v>
      </c>
      <c r="C90" s="5" t="n">
        <v>5215</v>
      </c>
      <c r="D90" s="5" t="s">
        <v>185</v>
      </c>
      <c r="E90" s="5" t="n">
        <v>7</v>
      </c>
      <c r="F90" s="5" t="n">
        <v>3</v>
      </c>
      <c r="G90" s="5" t="n">
        <v>20</v>
      </c>
      <c r="H90" s="5" t="n">
        <v>20</v>
      </c>
      <c r="I90" s="5" t="s">
        <v>112</v>
      </c>
      <c r="J90" s="5" t="s">
        <v>113</v>
      </c>
      <c r="K90" s="11" t="str">
        <f aca="false">LEFT(J90,5)</f>
        <v>09:00</v>
      </c>
      <c r="L90" s="12" t="str">
        <f aca="false">MID(J90,9,5)</f>
        <v>12:00</v>
      </c>
      <c r="M90" s="12" t="s">
        <v>421</v>
      </c>
      <c r="N90" s="13" t="n">
        <v>0</v>
      </c>
      <c r="O90" s="11" t="str">
        <f aca="false">MID(J90,6,2)</f>
        <v>am</v>
      </c>
      <c r="P90" s="11" t="str">
        <f aca="false">MID(J90,14,2)</f>
        <v>pm</v>
      </c>
      <c r="Q90" s="11" t="str">
        <f aca="false">TEXT(IF(O90="pm",M90+12/24,M90),"hh:mm")</f>
        <v>09:00</v>
      </c>
      <c r="R90" s="11" t="str">
        <f aca="false">TEXT(IF(P90="pm",N90+12/24,N90),"hh:mm")</f>
        <v>12:00</v>
      </c>
      <c r="S90" s="5" t="s">
        <v>186</v>
      </c>
      <c r="T90" s="5" t="s">
        <v>182</v>
      </c>
      <c r="U90" s="5"/>
    </row>
    <row r="91" customFormat="false" ht="29.25" hidden="false" customHeight="false" outlineLevel="0" collapsed="false">
      <c r="A91" s="6" t="n">
        <v>50298</v>
      </c>
      <c r="B91" s="6" t="s">
        <v>168</v>
      </c>
      <c r="C91" s="6" t="n">
        <v>6350</v>
      </c>
      <c r="D91" s="6" t="s">
        <v>187</v>
      </c>
      <c r="E91" s="6" t="n">
        <v>2</v>
      </c>
      <c r="F91" s="6" t="n">
        <v>3</v>
      </c>
      <c r="G91" s="6" t="n">
        <v>20</v>
      </c>
      <c r="H91" s="6" t="n">
        <v>20</v>
      </c>
      <c r="I91" s="6"/>
      <c r="J91" s="6"/>
      <c r="K91" s="11" t="str">
        <f aca="false">LEFT(J91,5)</f>
        <v/>
      </c>
      <c r="L91" s="12" t="str">
        <f aca="false">MID(J91,9,5)</f>
        <v/>
      </c>
      <c r="M91" s="12"/>
      <c r="N91" s="12"/>
      <c r="O91" s="11" t="str">
        <f aca="false">MID(J91,6,2)</f>
        <v/>
      </c>
      <c r="P91" s="11" t="str">
        <f aca="false">MID(J91,14,2)</f>
        <v/>
      </c>
      <c r="Q91" s="11" t="str">
        <f aca="false">TEXT(IF(O91="pm",M91+12/24,M91),"hh:mm")</f>
        <v>00:00</v>
      </c>
      <c r="R91" s="11" t="str">
        <f aca="false">TEXT(IF(P91="pm",N91+12/24,N91),"hh:mm")</f>
        <v>00:00</v>
      </c>
      <c r="S91" s="6"/>
      <c r="T91" s="6" t="s">
        <v>188</v>
      </c>
      <c r="U91" s="6" t="s">
        <v>21</v>
      </c>
    </row>
    <row r="92" customFormat="false" ht="29.25" hidden="false" customHeight="false" outlineLevel="0" collapsed="false">
      <c r="A92" s="6" t="n">
        <v>50297</v>
      </c>
      <c r="B92" s="6" t="s">
        <v>168</v>
      </c>
      <c r="C92" s="6" t="n">
        <v>6400</v>
      </c>
      <c r="D92" s="6" t="s">
        <v>189</v>
      </c>
      <c r="E92" s="6" t="n">
        <v>3</v>
      </c>
      <c r="F92" s="6" t="n">
        <v>3</v>
      </c>
      <c r="G92" s="6" t="n">
        <v>19</v>
      </c>
      <c r="H92" s="6" t="n">
        <v>20</v>
      </c>
      <c r="I92" s="6"/>
      <c r="J92" s="6"/>
      <c r="K92" s="11" t="str">
        <f aca="false">LEFT(J92,5)</f>
        <v/>
      </c>
      <c r="L92" s="12" t="str">
        <f aca="false">MID(J92,9,5)</f>
        <v/>
      </c>
      <c r="M92" s="12"/>
      <c r="N92" s="12"/>
      <c r="O92" s="11" t="str">
        <f aca="false">MID(J92,6,2)</f>
        <v/>
      </c>
      <c r="P92" s="11" t="str">
        <f aca="false">MID(J92,14,2)</f>
        <v/>
      </c>
      <c r="Q92" s="11" t="str">
        <f aca="false">TEXT(IF(O92="pm",M92+12/24,M92),"hh:mm")</f>
        <v>00:00</v>
      </c>
      <c r="R92" s="11" t="str">
        <f aca="false">TEXT(IF(P92="pm",N92+12/24,N92),"hh:mm")</f>
        <v>00:00</v>
      </c>
      <c r="S92" s="6"/>
      <c r="T92" s="6" t="s">
        <v>188</v>
      </c>
      <c r="U92" s="6" t="s">
        <v>21</v>
      </c>
    </row>
    <row r="93" customFormat="false" ht="19.5" hidden="false" customHeight="false" outlineLevel="0" collapsed="false">
      <c r="A93" s="3" t="n">
        <v>50336</v>
      </c>
      <c r="B93" s="3" t="s">
        <v>168</v>
      </c>
      <c r="C93" s="3" t="n">
        <v>7000</v>
      </c>
      <c r="D93" s="3" t="s">
        <v>190</v>
      </c>
      <c r="E93" s="3" t="n">
        <v>2</v>
      </c>
      <c r="F93" s="3" t="n">
        <v>3</v>
      </c>
      <c r="G93" s="3" t="n">
        <v>0</v>
      </c>
      <c r="H93" s="3" t="n">
        <v>1</v>
      </c>
      <c r="I93" s="3"/>
      <c r="J93" s="3"/>
      <c r="K93" s="11" t="str">
        <f aca="false">LEFT(J93,5)</f>
        <v/>
      </c>
      <c r="L93" s="12" t="str">
        <f aca="false">MID(J93,9,5)</f>
        <v/>
      </c>
      <c r="M93" s="12"/>
      <c r="N93" s="12"/>
      <c r="O93" s="11" t="str">
        <f aca="false">MID(J93,6,2)</f>
        <v/>
      </c>
      <c r="P93" s="11" t="str">
        <f aca="false">MID(J93,14,2)</f>
        <v/>
      </c>
      <c r="Q93" s="11" t="str">
        <f aca="false">TEXT(IF(O93="pm",M93+12/24,M93),"hh:mm")</f>
        <v>00:00</v>
      </c>
      <c r="R93" s="11" t="str">
        <f aca="false">TEXT(IF(P93="pm",N93+12/24,N93),"hh:mm")</f>
        <v>00:00</v>
      </c>
      <c r="S93" s="3"/>
      <c r="T93" s="3" t="s">
        <v>182</v>
      </c>
      <c r="U93" s="3" t="s">
        <v>21</v>
      </c>
    </row>
    <row r="94" customFormat="false" ht="29.25" hidden="false" customHeight="false" outlineLevel="0" collapsed="false">
      <c r="A94" s="3" t="n">
        <v>50003</v>
      </c>
      <c r="B94" s="3" t="s">
        <v>191</v>
      </c>
      <c r="C94" s="3" t="n">
        <v>1100</v>
      </c>
      <c r="D94" s="3" t="s">
        <v>192</v>
      </c>
      <c r="E94" s="3" t="n">
        <v>2</v>
      </c>
      <c r="F94" s="3" t="n">
        <v>3</v>
      </c>
      <c r="G94" s="3" t="n">
        <v>0</v>
      </c>
      <c r="H94" s="3" t="n">
        <v>40</v>
      </c>
      <c r="I94" s="3"/>
      <c r="J94" s="3"/>
      <c r="K94" s="11" t="str">
        <f aca="false">LEFT(J94,5)</f>
        <v/>
      </c>
      <c r="L94" s="12" t="str">
        <f aca="false">MID(J94,9,5)</f>
        <v/>
      </c>
      <c r="M94" s="12"/>
      <c r="N94" s="12"/>
      <c r="O94" s="11" t="str">
        <f aca="false">MID(J94,6,2)</f>
        <v/>
      </c>
      <c r="P94" s="11" t="str">
        <f aca="false">MID(J94,14,2)</f>
        <v/>
      </c>
      <c r="Q94" s="11" t="str">
        <f aca="false">TEXT(IF(O94="pm",M94+12/24,M94),"hh:mm")</f>
        <v>00:00</v>
      </c>
      <c r="R94" s="11" t="str">
        <f aca="false">TEXT(IF(P94="pm",N94+12/24,N94),"hh:mm")</f>
        <v>00:00</v>
      </c>
      <c r="S94" s="3"/>
      <c r="T94" s="3" t="s">
        <v>193</v>
      </c>
      <c r="U94" s="3" t="s">
        <v>21</v>
      </c>
    </row>
    <row r="95" customFormat="false" ht="15" hidden="false" customHeight="false" outlineLevel="0" collapsed="false">
      <c r="A95" s="5" t="n">
        <v>50314</v>
      </c>
      <c r="B95" s="5" t="s">
        <v>194</v>
      </c>
      <c r="C95" s="5" t="n">
        <v>300</v>
      </c>
      <c r="D95" s="5" t="s">
        <v>195</v>
      </c>
      <c r="E95" s="5" t="n">
        <v>1</v>
      </c>
      <c r="F95" s="5" t="n">
        <v>2</v>
      </c>
      <c r="G95" s="5" t="n">
        <v>10</v>
      </c>
      <c r="H95" s="5" t="n">
        <v>10</v>
      </c>
      <c r="I95" s="5" t="s">
        <v>196</v>
      </c>
      <c r="J95" s="5" t="s">
        <v>197</v>
      </c>
      <c r="K95" s="11" t="str">
        <f aca="false">LEFT(J95,5)</f>
        <v>10:10</v>
      </c>
      <c r="L95" s="12" t="str">
        <f aca="false">MID(J95,9,5)</f>
        <v>11:50</v>
      </c>
      <c r="M95" s="12" t="s">
        <v>427</v>
      </c>
      <c r="N95" s="12" t="s">
        <v>428</v>
      </c>
      <c r="O95" s="11" t="str">
        <f aca="false">MID(J95,6,2)</f>
        <v>am</v>
      </c>
      <c r="P95" s="11" t="str">
        <f aca="false">MID(J95,14,2)</f>
        <v>am</v>
      </c>
      <c r="Q95" s="11" t="str">
        <f aca="false">TEXT(IF(O95="pm",M95+12/24,M95),"hh:mm")</f>
        <v>10:10</v>
      </c>
      <c r="R95" s="11" t="str">
        <f aca="false">TEXT(IF(P95="pm",N95+12/24,N95),"hh:mm")</f>
        <v>11:50</v>
      </c>
      <c r="S95" s="5" t="s">
        <v>198</v>
      </c>
      <c r="T95" s="5" t="s">
        <v>199</v>
      </c>
      <c r="U95" s="5"/>
    </row>
    <row r="96" customFormat="false" ht="29.25" hidden="false" customHeight="false" outlineLevel="0" collapsed="false">
      <c r="A96" s="5" t="n">
        <v>50318</v>
      </c>
      <c r="B96" s="5" t="s">
        <v>194</v>
      </c>
      <c r="C96" s="5" t="n">
        <v>311</v>
      </c>
      <c r="D96" s="5" t="s">
        <v>200</v>
      </c>
      <c r="E96" s="5" t="n">
        <v>1</v>
      </c>
      <c r="F96" s="5" t="n">
        <v>2</v>
      </c>
      <c r="G96" s="5" t="n">
        <v>10</v>
      </c>
      <c r="H96" s="5" t="n">
        <v>10</v>
      </c>
      <c r="I96" s="5" t="s">
        <v>25</v>
      </c>
      <c r="J96" s="5" t="s">
        <v>201</v>
      </c>
      <c r="K96" s="11" t="str">
        <f aca="false">LEFT(J96,5)</f>
        <v>02:55</v>
      </c>
      <c r="L96" s="12" t="str">
        <f aca="false">MID(J96,9,5)</f>
        <v>05:00</v>
      </c>
      <c r="M96" s="12" t="s">
        <v>429</v>
      </c>
      <c r="N96" s="12" t="s">
        <v>414</v>
      </c>
      <c r="O96" s="11" t="str">
        <f aca="false">MID(J96,6,2)</f>
        <v>pm</v>
      </c>
      <c r="P96" s="11" t="str">
        <f aca="false">MID(J96,14,2)</f>
        <v>pm</v>
      </c>
      <c r="Q96" s="11" t="str">
        <f aca="false">TEXT(IF(O96="pm",M96+12/24,M96),"hh:mm")</f>
        <v>14:55</v>
      </c>
      <c r="R96" s="11" t="str">
        <f aca="false">TEXT(IF(P96="pm",N96+12/24,N96),"hh:mm")</f>
        <v>17:00</v>
      </c>
      <c r="S96" s="5" t="s">
        <v>198</v>
      </c>
      <c r="T96" s="5" t="s">
        <v>202</v>
      </c>
      <c r="U96" s="5"/>
    </row>
    <row r="97" customFormat="false" ht="39" hidden="false" customHeight="false" outlineLevel="0" collapsed="false">
      <c r="A97" s="5" t="n">
        <v>50317</v>
      </c>
      <c r="B97" s="5" t="s">
        <v>194</v>
      </c>
      <c r="C97" s="5" t="n">
        <v>314</v>
      </c>
      <c r="D97" s="5" t="s">
        <v>203</v>
      </c>
      <c r="E97" s="5" t="n">
        <v>1</v>
      </c>
      <c r="F97" s="5" t="n">
        <v>1</v>
      </c>
      <c r="G97" s="5" t="n">
        <v>10</v>
      </c>
      <c r="H97" s="5" t="n">
        <v>10</v>
      </c>
      <c r="I97" s="5" t="s">
        <v>155</v>
      </c>
      <c r="J97" s="5" t="s">
        <v>204</v>
      </c>
      <c r="K97" s="11" t="str">
        <f aca="false">LEFT(J97,5)</f>
        <v>01:05</v>
      </c>
      <c r="L97" s="12" t="str">
        <f aca="false">MID(J97,9,5)</f>
        <v>02:45</v>
      </c>
      <c r="M97" s="12" t="s">
        <v>430</v>
      </c>
      <c r="N97" s="12" t="s">
        <v>431</v>
      </c>
      <c r="O97" s="11" t="str">
        <f aca="false">MID(J97,6,2)</f>
        <v>pm</v>
      </c>
      <c r="P97" s="11" t="str">
        <f aca="false">MID(J97,14,2)</f>
        <v>pm</v>
      </c>
      <c r="Q97" s="11" t="str">
        <f aca="false">TEXT(IF(O97="pm",M97+12/24,M97),"hh:mm")</f>
        <v>13:05</v>
      </c>
      <c r="R97" s="11" t="str">
        <f aca="false">TEXT(IF(P97="pm",N97+12/24,N97),"hh:mm")</f>
        <v>14:45</v>
      </c>
      <c r="S97" s="5" t="s">
        <v>205</v>
      </c>
      <c r="T97" s="5" t="s">
        <v>206</v>
      </c>
      <c r="U97" s="5"/>
    </row>
    <row r="98" customFormat="false" ht="19.5" hidden="false" customHeight="false" outlineLevel="0" collapsed="false">
      <c r="A98" s="5" t="n">
        <v>50316</v>
      </c>
      <c r="B98" s="5" t="s">
        <v>194</v>
      </c>
      <c r="C98" s="5" t="n">
        <v>320</v>
      </c>
      <c r="D98" s="5" t="s">
        <v>207</v>
      </c>
      <c r="E98" s="5" t="n">
        <v>1</v>
      </c>
      <c r="F98" s="5" t="n">
        <v>1</v>
      </c>
      <c r="G98" s="5" t="n">
        <v>10</v>
      </c>
      <c r="H98" s="5" t="n">
        <v>10</v>
      </c>
      <c r="I98" s="5" t="s">
        <v>133</v>
      </c>
      <c r="J98" s="5" t="s">
        <v>204</v>
      </c>
      <c r="K98" s="11" t="str">
        <f aca="false">LEFT(J98,5)</f>
        <v>01:05</v>
      </c>
      <c r="L98" s="12" t="str">
        <f aca="false">MID(J98,9,5)</f>
        <v>02:45</v>
      </c>
      <c r="M98" s="12" t="s">
        <v>430</v>
      </c>
      <c r="N98" s="12" t="s">
        <v>431</v>
      </c>
      <c r="O98" s="11" t="str">
        <f aca="false">MID(J98,6,2)</f>
        <v>pm</v>
      </c>
      <c r="P98" s="11" t="str">
        <f aca="false">MID(J98,14,2)</f>
        <v>pm</v>
      </c>
      <c r="Q98" s="11" t="str">
        <f aca="false">TEXT(IF(O98="pm",M98+12/24,M98),"hh:mm")</f>
        <v>13:05</v>
      </c>
      <c r="R98" s="11" t="str">
        <f aca="false">TEXT(IF(P98="pm",N98+12/24,N98),"hh:mm")</f>
        <v>14:45</v>
      </c>
      <c r="S98" s="5" t="s">
        <v>208</v>
      </c>
      <c r="T98" s="5" t="s">
        <v>206</v>
      </c>
      <c r="U98" s="5"/>
    </row>
    <row r="99" customFormat="false" ht="19.5" hidden="false" customHeight="false" outlineLevel="0" collapsed="false">
      <c r="A99" s="5" t="n">
        <v>50312</v>
      </c>
      <c r="B99" s="5" t="s">
        <v>194</v>
      </c>
      <c r="C99" s="5" t="n">
        <v>330</v>
      </c>
      <c r="D99" s="5" t="s">
        <v>209</v>
      </c>
      <c r="E99" s="5" t="n">
        <v>1</v>
      </c>
      <c r="F99" s="5" t="n">
        <v>2</v>
      </c>
      <c r="G99" s="5" t="n">
        <v>10</v>
      </c>
      <c r="H99" s="5" t="n">
        <v>10</v>
      </c>
      <c r="I99" s="5" t="s">
        <v>196</v>
      </c>
      <c r="J99" s="5" t="s">
        <v>210</v>
      </c>
      <c r="K99" s="11" t="str">
        <f aca="false">LEFT(J99,5)</f>
        <v>08:20</v>
      </c>
      <c r="L99" s="12" t="str">
        <f aca="false">MID(J99,9,5)</f>
        <v>10:00</v>
      </c>
      <c r="M99" s="12" t="s">
        <v>432</v>
      </c>
      <c r="N99" s="12" t="s">
        <v>433</v>
      </c>
      <c r="O99" s="11" t="str">
        <f aca="false">MID(J99,6,2)</f>
        <v>am</v>
      </c>
      <c r="P99" s="11" t="str">
        <f aca="false">MID(J99,14,2)</f>
        <v>am</v>
      </c>
      <c r="Q99" s="11" t="str">
        <f aca="false">TEXT(IF(O99="pm",M99+12/24,M99),"hh:mm")</f>
        <v>08:20</v>
      </c>
      <c r="R99" s="11" t="str">
        <f aca="false">TEXT(IF(P99="pm",N99+12/24,N99),"hh:mm")</f>
        <v>10:00</v>
      </c>
      <c r="S99" s="5" t="s">
        <v>198</v>
      </c>
      <c r="T99" s="5" t="s">
        <v>211</v>
      </c>
      <c r="U99" s="5"/>
    </row>
    <row r="100" customFormat="false" ht="29.25" hidden="false" customHeight="false" outlineLevel="0" collapsed="false">
      <c r="A100" s="5" t="n">
        <v>50315</v>
      </c>
      <c r="B100" s="5" t="s">
        <v>194</v>
      </c>
      <c r="C100" s="5" t="n">
        <v>400</v>
      </c>
      <c r="D100" s="5" t="s">
        <v>212</v>
      </c>
      <c r="E100" s="5" t="n">
        <v>1</v>
      </c>
      <c r="F100" s="5" t="n">
        <v>2</v>
      </c>
      <c r="G100" s="5" t="n">
        <v>10</v>
      </c>
      <c r="H100" s="5" t="n">
        <v>10</v>
      </c>
      <c r="I100" s="5" t="s">
        <v>196</v>
      </c>
      <c r="J100" s="5" t="s">
        <v>197</v>
      </c>
      <c r="K100" s="11" t="str">
        <f aca="false">LEFT(J100,5)</f>
        <v>10:10</v>
      </c>
      <c r="L100" s="12" t="str">
        <f aca="false">MID(J100,9,5)</f>
        <v>11:50</v>
      </c>
      <c r="M100" s="12" t="s">
        <v>427</v>
      </c>
      <c r="N100" s="12" t="s">
        <v>428</v>
      </c>
      <c r="O100" s="11" t="str">
        <f aca="false">MID(J100,6,2)</f>
        <v>am</v>
      </c>
      <c r="P100" s="11" t="str">
        <f aca="false">MID(J100,14,2)</f>
        <v>am</v>
      </c>
      <c r="Q100" s="11" t="str">
        <f aca="false">TEXT(IF(O100="pm",M100+12/24,M100),"hh:mm")</f>
        <v>10:10</v>
      </c>
      <c r="R100" s="11" t="str">
        <f aca="false">TEXT(IF(P100="pm",N100+12/24,N100),"hh:mm")</f>
        <v>11:50</v>
      </c>
      <c r="S100" s="5" t="s">
        <v>208</v>
      </c>
      <c r="T100" s="5" t="s">
        <v>211</v>
      </c>
      <c r="U100" s="5"/>
    </row>
    <row r="101" customFormat="false" ht="29.25" hidden="false" customHeight="false" outlineLevel="0" collapsed="false">
      <c r="A101" s="5" t="n">
        <v>50319</v>
      </c>
      <c r="B101" s="5" t="s">
        <v>194</v>
      </c>
      <c r="C101" s="5" t="n">
        <v>411</v>
      </c>
      <c r="D101" s="5" t="s">
        <v>213</v>
      </c>
      <c r="E101" s="5" t="n">
        <v>1</v>
      </c>
      <c r="F101" s="5" t="n">
        <v>2</v>
      </c>
      <c r="G101" s="5" t="n">
        <v>10</v>
      </c>
      <c r="H101" s="5" t="n">
        <v>10</v>
      </c>
      <c r="I101" s="5" t="s">
        <v>25</v>
      </c>
      <c r="J101" s="5" t="s">
        <v>201</v>
      </c>
      <c r="K101" s="11" t="str">
        <f aca="false">LEFT(J101,5)</f>
        <v>02:55</v>
      </c>
      <c r="L101" s="12" t="str">
        <f aca="false">MID(J101,9,5)</f>
        <v>05:00</v>
      </c>
      <c r="M101" s="12" t="s">
        <v>429</v>
      </c>
      <c r="N101" s="12" t="s">
        <v>414</v>
      </c>
      <c r="O101" s="11" t="str">
        <f aca="false">MID(J101,6,2)</f>
        <v>pm</v>
      </c>
      <c r="P101" s="11" t="str">
        <f aca="false">MID(J101,14,2)</f>
        <v>pm</v>
      </c>
      <c r="Q101" s="11" t="str">
        <f aca="false">TEXT(IF(O101="pm",M101+12/24,M101),"hh:mm")</f>
        <v>14:55</v>
      </c>
      <c r="R101" s="11" t="str">
        <f aca="false">TEXT(IF(P101="pm",N101+12/24,N101),"hh:mm")</f>
        <v>17:00</v>
      </c>
      <c r="S101" s="5" t="s">
        <v>208</v>
      </c>
      <c r="T101" s="5" t="s">
        <v>206</v>
      </c>
      <c r="U101" s="5"/>
    </row>
    <row r="102" customFormat="false" ht="29.25" hidden="false" customHeight="false" outlineLevel="0" collapsed="false">
      <c r="A102" s="5" t="n">
        <v>50313</v>
      </c>
      <c r="B102" s="5" t="s">
        <v>194</v>
      </c>
      <c r="C102" s="5" t="n">
        <v>430</v>
      </c>
      <c r="D102" s="5" t="s">
        <v>214</v>
      </c>
      <c r="E102" s="5" t="n">
        <v>1</v>
      </c>
      <c r="F102" s="5" t="n">
        <v>2</v>
      </c>
      <c r="G102" s="5" t="n">
        <v>10</v>
      </c>
      <c r="H102" s="5" t="n">
        <v>10</v>
      </c>
      <c r="I102" s="5" t="s">
        <v>196</v>
      </c>
      <c r="J102" s="5" t="s">
        <v>210</v>
      </c>
      <c r="K102" s="11" t="str">
        <f aca="false">LEFT(J102,5)</f>
        <v>08:20</v>
      </c>
      <c r="L102" s="12" t="str">
        <f aca="false">MID(J102,9,5)</f>
        <v>10:00</v>
      </c>
      <c r="M102" s="12" t="s">
        <v>432</v>
      </c>
      <c r="N102" s="12" t="s">
        <v>433</v>
      </c>
      <c r="O102" s="11" t="str">
        <f aca="false">MID(J102,6,2)</f>
        <v>am</v>
      </c>
      <c r="P102" s="11" t="str">
        <f aca="false">MID(J102,14,2)</f>
        <v>am</v>
      </c>
      <c r="Q102" s="11" t="str">
        <f aca="false">TEXT(IF(O102="pm",M102+12/24,M102),"hh:mm")</f>
        <v>08:20</v>
      </c>
      <c r="R102" s="11" t="str">
        <f aca="false">TEXT(IF(P102="pm",N102+12/24,N102),"hh:mm")</f>
        <v>10:00</v>
      </c>
      <c r="S102" s="5" t="s">
        <v>215</v>
      </c>
      <c r="T102" s="5" t="s">
        <v>202</v>
      </c>
      <c r="U102" s="5"/>
    </row>
    <row r="103" customFormat="false" ht="19.5" hidden="false" customHeight="false" outlineLevel="0" collapsed="false">
      <c r="A103" s="3" t="n">
        <v>50270</v>
      </c>
      <c r="B103" s="3" t="s">
        <v>216</v>
      </c>
      <c r="C103" s="3" t="n">
        <v>1111</v>
      </c>
      <c r="D103" s="3" t="s">
        <v>217</v>
      </c>
      <c r="E103" s="3" t="n">
        <v>4</v>
      </c>
      <c r="F103" s="3" t="n">
        <v>3</v>
      </c>
      <c r="G103" s="3" t="n">
        <v>0</v>
      </c>
      <c r="H103" s="3" t="n">
        <v>25</v>
      </c>
      <c r="I103" s="3"/>
      <c r="J103" s="3"/>
      <c r="K103" s="11" t="str">
        <f aca="false">LEFT(J103,5)</f>
        <v/>
      </c>
      <c r="L103" s="12" t="str">
        <f aca="false">MID(J103,9,5)</f>
        <v/>
      </c>
      <c r="M103" s="12"/>
      <c r="N103" s="12"/>
      <c r="O103" s="11" t="str">
        <f aca="false">MID(J103,6,2)</f>
        <v/>
      </c>
      <c r="P103" s="11" t="str">
        <f aca="false">MID(J103,14,2)</f>
        <v/>
      </c>
      <c r="Q103" s="11" t="str">
        <f aca="false">TEXT(IF(O103="pm",M103+12/24,M103),"hh:mm")</f>
        <v>00:00</v>
      </c>
      <c r="R103" s="11" t="str">
        <f aca="false">TEXT(IF(P103="pm",N103+12/24,N103),"hh:mm")</f>
        <v>00:00</v>
      </c>
      <c r="S103" s="3"/>
      <c r="T103" s="3" t="s">
        <v>218</v>
      </c>
      <c r="U103" s="3" t="s">
        <v>21</v>
      </c>
    </row>
    <row r="104" customFormat="false" ht="19.5" hidden="false" customHeight="false" outlineLevel="0" collapsed="false">
      <c r="A104" s="6" t="n">
        <v>50272</v>
      </c>
      <c r="B104" s="6" t="s">
        <v>216</v>
      </c>
      <c r="C104" s="6" t="n">
        <v>1112</v>
      </c>
      <c r="D104" s="6" t="s">
        <v>219</v>
      </c>
      <c r="E104" s="6" t="n">
        <v>2</v>
      </c>
      <c r="F104" s="6" t="n">
        <v>3</v>
      </c>
      <c r="G104" s="6" t="n">
        <v>14</v>
      </c>
      <c r="H104" s="6" t="n">
        <v>25</v>
      </c>
      <c r="I104" s="6"/>
      <c r="J104" s="6"/>
      <c r="K104" s="11" t="str">
        <f aca="false">LEFT(J104,5)</f>
        <v/>
      </c>
      <c r="L104" s="12" t="str">
        <f aca="false">MID(J104,9,5)</f>
        <v/>
      </c>
      <c r="M104" s="12"/>
      <c r="N104" s="12"/>
      <c r="O104" s="11" t="str">
        <f aca="false">MID(J104,6,2)</f>
        <v/>
      </c>
      <c r="P104" s="11" t="str">
        <f aca="false">MID(J104,14,2)</f>
        <v/>
      </c>
      <c r="Q104" s="11" t="str">
        <f aca="false">TEXT(IF(O104="pm",M104+12/24,M104),"hh:mm")</f>
        <v>00:00</v>
      </c>
      <c r="R104" s="11" t="str">
        <f aca="false">TEXT(IF(P104="pm",N104+12/24,N104),"hh:mm")</f>
        <v>00:00</v>
      </c>
      <c r="S104" s="6"/>
      <c r="T104" s="6" t="s">
        <v>220</v>
      </c>
      <c r="U104" s="6" t="s">
        <v>21</v>
      </c>
    </row>
    <row r="105" customFormat="false" ht="19.5" hidden="false" customHeight="false" outlineLevel="0" collapsed="false">
      <c r="A105" s="6" t="n">
        <v>50273</v>
      </c>
      <c r="B105" s="6" t="s">
        <v>216</v>
      </c>
      <c r="C105" s="6" t="n">
        <v>1112</v>
      </c>
      <c r="D105" s="6" t="s">
        <v>219</v>
      </c>
      <c r="E105" s="6" t="n">
        <v>3</v>
      </c>
      <c r="F105" s="6" t="n">
        <v>3</v>
      </c>
      <c r="G105" s="6" t="n">
        <v>20</v>
      </c>
      <c r="H105" s="6" t="n">
        <v>25</v>
      </c>
      <c r="I105" s="6"/>
      <c r="J105" s="6"/>
      <c r="K105" s="11" t="str">
        <f aca="false">LEFT(J105,5)</f>
        <v/>
      </c>
      <c r="L105" s="12" t="str">
        <f aca="false">MID(J105,9,5)</f>
        <v/>
      </c>
      <c r="M105" s="12"/>
      <c r="N105" s="12"/>
      <c r="O105" s="11" t="str">
        <f aca="false">MID(J105,6,2)</f>
        <v/>
      </c>
      <c r="P105" s="11" t="str">
        <f aca="false">MID(J105,14,2)</f>
        <v/>
      </c>
      <c r="Q105" s="11" t="str">
        <f aca="false">TEXT(IF(O105="pm",M105+12/24,M105),"hh:mm")</f>
        <v>00:00</v>
      </c>
      <c r="R105" s="11" t="str">
        <f aca="false">TEXT(IF(P105="pm",N105+12/24,N105),"hh:mm")</f>
        <v>00:00</v>
      </c>
      <c r="S105" s="6"/>
      <c r="T105" s="6" t="s">
        <v>220</v>
      </c>
      <c r="U105" s="6" t="s">
        <v>21</v>
      </c>
    </row>
    <row r="106" customFormat="false" ht="19.5" hidden="false" customHeight="false" outlineLevel="0" collapsed="false">
      <c r="A106" s="5" t="n">
        <v>50283</v>
      </c>
      <c r="B106" s="5" t="s">
        <v>216</v>
      </c>
      <c r="C106" s="5" t="n">
        <v>1112</v>
      </c>
      <c r="D106" s="5" t="s">
        <v>219</v>
      </c>
      <c r="E106" s="5" t="n">
        <v>1</v>
      </c>
      <c r="F106" s="5" t="n">
        <v>3</v>
      </c>
      <c r="G106" s="5" t="n">
        <v>17</v>
      </c>
      <c r="H106" s="5" t="n">
        <v>25</v>
      </c>
      <c r="I106" s="5" t="s">
        <v>25</v>
      </c>
      <c r="J106" s="5" t="s">
        <v>221</v>
      </c>
      <c r="K106" s="11" t="str">
        <f aca="false">LEFT(J106,5)</f>
        <v>10:55</v>
      </c>
      <c r="L106" s="12" t="str">
        <f aca="false">MID(J106,9,5)</f>
        <v>12:15</v>
      </c>
      <c r="M106" s="12" t="s">
        <v>434</v>
      </c>
      <c r="N106" s="13" t="n">
        <v>0.0104166666666667</v>
      </c>
      <c r="O106" s="11" t="str">
        <f aca="false">MID(J106,6,2)</f>
        <v>am</v>
      </c>
      <c r="P106" s="11" t="str">
        <f aca="false">MID(J106,14,2)</f>
        <v>pm</v>
      </c>
      <c r="Q106" s="11" t="str">
        <f aca="false">TEXT(IF(O106="pm",M106+12/24,M106),"hh:mm")</f>
        <v>10:55</v>
      </c>
      <c r="R106" s="11" t="str">
        <f aca="false">TEXT(IF(P106="pm",N106+12/24,N106),"hh:mm")</f>
        <v>12:15</v>
      </c>
      <c r="S106" s="5" t="s">
        <v>222</v>
      </c>
      <c r="T106" s="5" t="s">
        <v>223</v>
      </c>
      <c r="U106" s="5"/>
    </row>
    <row r="107" customFormat="false" ht="29.25" hidden="false" customHeight="false" outlineLevel="0" collapsed="false">
      <c r="A107" s="3" t="n">
        <v>50274</v>
      </c>
      <c r="B107" s="3" t="s">
        <v>216</v>
      </c>
      <c r="C107" s="3" t="n">
        <v>2111</v>
      </c>
      <c r="D107" s="3" t="s">
        <v>224</v>
      </c>
      <c r="E107" s="3" t="n">
        <v>1</v>
      </c>
      <c r="F107" s="3" t="n">
        <v>3</v>
      </c>
      <c r="G107" s="3" t="n">
        <v>0</v>
      </c>
      <c r="H107" s="3" t="n">
        <v>22</v>
      </c>
      <c r="I107" s="3"/>
      <c r="J107" s="3"/>
      <c r="K107" s="11" t="str">
        <f aca="false">LEFT(J107,5)</f>
        <v/>
      </c>
      <c r="L107" s="12" t="str">
        <f aca="false">MID(J107,9,5)</f>
        <v/>
      </c>
      <c r="M107" s="12"/>
      <c r="N107" s="12"/>
      <c r="O107" s="11" t="str">
        <f aca="false">MID(J107,6,2)</f>
        <v/>
      </c>
      <c r="P107" s="11" t="str">
        <f aca="false">MID(J107,14,2)</f>
        <v/>
      </c>
      <c r="Q107" s="11" t="str">
        <f aca="false">TEXT(IF(O107="pm",M107+12/24,M107),"hh:mm")</f>
        <v>00:00</v>
      </c>
      <c r="R107" s="11" t="str">
        <f aca="false">TEXT(IF(P107="pm",N107+12/24,N107),"hh:mm")</f>
        <v>00:00</v>
      </c>
      <c r="S107" s="3"/>
      <c r="T107" s="3" t="s">
        <v>225</v>
      </c>
      <c r="U107" s="3" t="s">
        <v>21</v>
      </c>
    </row>
    <row r="108" customFormat="false" ht="29.25" hidden="false" customHeight="false" outlineLevel="0" collapsed="false">
      <c r="A108" s="6" t="n">
        <v>50275</v>
      </c>
      <c r="B108" s="6" t="s">
        <v>216</v>
      </c>
      <c r="C108" s="6" t="n">
        <v>2112</v>
      </c>
      <c r="D108" s="6" t="s">
        <v>226</v>
      </c>
      <c r="E108" s="6" t="n">
        <v>1</v>
      </c>
      <c r="F108" s="6" t="n">
        <v>3</v>
      </c>
      <c r="G108" s="6" t="n">
        <v>13</v>
      </c>
      <c r="H108" s="6" t="n">
        <v>22</v>
      </c>
      <c r="I108" s="6"/>
      <c r="J108" s="6"/>
      <c r="K108" s="11" t="str">
        <f aca="false">LEFT(J108,5)</f>
        <v/>
      </c>
      <c r="L108" s="12" t="str">
        <f aca="false">MID(J108,9,5)</f>
        <v/>
      </c>
      <c r="M108" s="12"/>
      <c r="N108" s="12"/>
      <c r="O108" s="11" t="str">
        <f aca="false">MID(J108,6,2)</f>
        <v/>
      </c>
      <c r="P108" s="11" t="str">
        <f aca="false">MID(J108,14,2)</f>
        <v/>
      </c>
      <c r="Q108" s="11" t="str">
        <f aca="false">TEXT(IF(O108="pm",M108+12/24,M108),"hh:mm")</f>
        <v>00:00</v>
      </c>
      <c r="R108" s="11" t="str">
        <f aca="false">TEXT(IF(P108="pm",N108+12/24,N108),"hh:mm")</f>
        <v>00:00</v>
      </c>
      <c r="S108" s="6"/>
      <c r="T108" s="6" t="s">
        <v>225</v>
      </c>
      <c r="U108" s="6" t="s">
        <v>21</v>
      </c>
    </row>
    <row r="109" customFormat="false" ht="19.5" hidden="false" customHeight="false" outlineLevel="0" collapsed="false">
      <c r="A109" s="5" t="n">
        <v>50271</v>
      </c>
      <c r="B109" s="5" t="s">
        <v>216</v>
      </c>
      <c r="C109" s="5" t="n">
        <v>4561</v>
      </c>
      <c r="D109" s="5" t="s">
        <v>227</v>
      </c>
      <c r="E109" s="5" t="n">
        <v>4</v>
      </c>
      <c r="F109" s="5" t="n">
        <v>3</v>
      </c>
      <c r="G109" s="5" t="n">
        <v>19</v>
      </c>
      <c r="H109" s="5" t="n">
        <v>22</v>
      </c>
      <c r="I109" s="5" t="s">
        <v>25</v>
      </c>
      <c r="J109" s="5" t="s">
        <v>95</v>
      </c>
      <c r="K109" s="11" t="str">
        <f aca="false">LEFT(J109,5)</f>
        <v>12:00</v>
      </c>
      <c r="L109" s="12" t="str">
        <f aca="false">MID(J109,9,5)</f>
        <v>03:40</v>
      </c>
      <c r="M109" s="13" t="n">
        <v>0</v>
      </c>
      <c r="N109" s="12" t="s">
        <v>420</v>
      </c>
      <c r="O109" s="11" t="str">
        <f aca="false">MID(J109,6,2)</f>
        <v>pm</v>
      </c>
      <c r="P109" s="11" t="str">
        <f aca="false">MID(J109,14,2)</f>
        <v>pm</v>
      </c>
      <c r="Q109" s="11" t="str">
        <f aca="false">TEXT(IF(O109="pm",M109+12/24,M109),"hh:mm")</f>
        <v>12:00</v>
      </c>
      <c r="R109" s="11" t="str">
        <f aca="false">TEXT(IF(P109="pm",N109+12/24,N109),"hh:mm")</f>
        <v>15:40</v>
      </c>
      <c r="S109" s="5" t="s">
        <v>222</v>
      </c>
      <c r="T109" s="5" t="s">
        <v>223</v>
      </c>
      <c r="U109" s="5"/>
    </row>
    <row r="110" customFormat="false" ht="29.25" hidden="false" customHeight="false" outlineLevel="0" collapsed="false">
      <c r="A110" s="5" t="n">
        <v>50137</v>
      </c>
      <c r="B110" s="5" t="s">
        <v>228</v>
      </c>
      <c r="C110" s="5" t="n">
        <v>2050</v>
      </c>
      <c r="D110" s="5" t="s">
        <v>229</v>
      </c>
      <c r="E110" s="5" t="n">
        <v>2</v>
      </c>
      <c r="F110" s="5" t="n">
        <v>2</v>
      </c>
      <c r="G110" s="5" t="n">
        <v>3</v>
      </c>
      <c r="H110" s="5" t="n">
        <v>25</v>
      </c>
      <c r="I110" s="5" t="s">
        <v>230</v>
      </c>
      <c r="J110" s="5" t="s">
        <v>231</v>
      </c>
      <c r="K110" s="11" t="str">
        <f aca="false">LEFT(J110,5)</f>
        <v>11:00</v>
      </c>
      <c r="L110" s="12" t="str">
        <f aca="false">MID(J110,9,5)</f>
        <v>03:00</v>
      </c>
      <c r="M110" s="12" t="s">
        <v>411</v>
      </c>
      <c r="N110" s="12" t="s">
        <v>413</v>
      </c>
      <c r="O110" s="11" t="str">
        <f aca="false">MID(J110,6,2)</f>
        <v>am</v>
      </c>
      <c r="P110" s="11" t="str">
        <f aca="false">MID(J110,14,2)</f>
        <v>pm</v>
      </c>
      <c r="Q110" s="11" t="str">
        <f aca="false">TEXT(IF(O110="pm",M110+12/24,M110),"hh:mm")</f>
        <v>11:00</v>
      </c>
      <c r="R110" s="11" t="str">
        <f aca="false">TEXT(IF(P110="pm",N110+12/24,N110),"hh:mm")</f>
        <v>15:00</v>
      </c>
      <c r="S110" s="5"/>
      <c r="T110" s="5" t="s">
        <v>34</v>
      </c>
      <c r="U110" s="5" t="s">
        <v>135</v>
      </c>
    </row>
    <row r="111" customFormat="false" ht="19.5" hidden="false" customHeight="false" outlineLevel="0" collapsed="false">
      <c r="A111" s="5" t="n">
        <v>50163</v>
      </c>
      <c r="B111" s="5" t="s">
        <v>228</v>
      </c>
      <c r="C111" s="5" t="n">
        <v>2050</v>
      </c>
      <c r="D111" s="5" t="s">
        <v>232</v>
      </c>
      <c r="E111" s="5" t="n">
        <v>4</v>
      </c>
      <c r="F111" s="5" t="n">
        <v>2</v>
      </c>
      <c r="G111" s="5" t="n">
        <v>1</v>
      </c>
      <c r="H111" s="5" t="n">
        <v>25</v>
      </c>
      <c r="I111" s="5" t="s">
        <v>25</v>
      </c>
      <c r="J111" s="5" t="s">
        <v>233</v>
      </c>
      <c r="K111" s="11" t="str">
        <f aca="false">LEFT(J111,5)</f>
        <v>04:00</v>
      </c>
      <c r="L111" s="12" t="str">
        <f aca="false">MID(J111,9,5)</f>
        <v>06:20</v>
      </c>
      <c r="M111" s="12" t="s">
        <v>423</v>
      </c>
      <c r="N111" s="12" t="s">
        <v>435</v>
      </c>
      <c r="O111" s="11" t="str">
        <f aca="false">MID(J111,6,2)</f>
        <v>pm</v>
      </c>
      <c r="P111" s="11" t="str">
        <f aca="false">MID(J111,14,2)</f>
        <v>pm</v>
      </c>
      <c r="Q111" s="11" t="str">
        <f aca="false">TEXT(IF(O111="pm",M111+12/24,M111),"hh:mm")</f>
        <v>16:00</v>
      </c>
      <c r="R111" s="11" t="str">
        <f aca="false">TEXT(IF(P111="pm",N111+12/24,N111),"hh:mm")</f>
        <v>18:20</v>
      </c>
      <c r="S111" s="5" t="s">
        <v>234</v>
      </c>
      <c r="T111" s="5" t="s">
        <v>235</v>
      </c>
      <c r="U111" s="5"/>
    </row>
    <row r="112" customFormat="false" ht="19.5" hidden="false" customHeight="false" outlineLevel="0" collapsed="false">
      <c r="A112" s="3" t="n">
        <v>50170</v>
      </c>
      <c r="B112" s="3" t="s">
        <v>228</v>
      </c>
      <c r="C112" s="3" t="n">
        <v>2500</v>
      </c>
      <c r="D112" s="3" t="s">
        <v>236</v>
      </c>
      <c r="E112" s="3" t="n">
        <v>1</v>
      </c>
      <c r="F112" s="3" t="n">
        <v>3</v>
      </c>
      <c r="G112" s="3" t="n">
        <v>0</v>
      </c>
      <c r="H112" s="3" t="n">
        <v>25</v>
      </c>
      <c r="I112" s="3"/>
      <c r="J112" s="3"/>
      <c r="K112" s="11" t="str">
        <f aca="false">LEFT(J112,5)</f>
        <v/>
      </c>
      <c r="L112" s="12" t="str">
        <f aca="false">MID(J112,9,5)</f>
        <v/>
      </c>
      <c r="M112" s="12"/>
      <c r="N112" s="12"/>
      <c r="O112" s="11" t="str">
        <f aca="false">MID(J112,6,2)</f>
        <v/>
      </c>
      <c r="P112" s="11" t="str">
        <f aca="false">MID(J112,14,2)</f>
        <v/>
      </c>
      <c r="Q112" s="11" t="str">
        <f aca="false">TEXT(IF(O112="pm",M112+12/24,M112),"hh:mm")</f>
        <v>00:00</v>
      </c>
      <c r="R112" s="11" t="str">
        <f aca="false">TEXT(IF(P112="pm",N112+12/24,N112),"hh:mm")</f>
        <v>00:00</v>
      </c>
      <c r="S112" s="3"/>
      <c r="T112" s="3" t="s">
        <v>237</v>
      </c>
      <c r="U112" s="3" t="s">
        <v>21</v>
      </c>
    </row>
    <row r="113" customFormat="false" ht="19.5" hidden="false" customHeight="false" outlineLevel="0" collapsed="false">
      <c r="A113" s="6" t="n">
        <v>50160</v>
      </c>
      <c r="B113" s="6" t="s">
        <v>228</v>
      </c>
      <c r="C113" s="6" t="n">
        <v>3100</v>
      </c>
      <c r="D113" s="6" t="s">
        <v>238</v>
      </c>
      <c r="E113" s="6" t="n">
        <v>4</v>
      </c>
      <c r="F113" s="6" t="n">
        <v>3</v>
      </c>
      <c r="G113" s="6" t="n">
        <v>19</v>
      </c>
      <c r="H113" s="6" t="n">
        <v>25</v>
      </c>
      <c r="I113" s="6"/>
      <c r="J113" s="6"/>
      <c r="K113" s="11" t="str">
        <f aca="false">LEFT(J113,5)</f>
        <v/>
      </c>
      <c r="L113" s="12" t="str">
        <f aca="false">MID(J113,9,5)</f>
        <v/>
      </c>
      <c r="M113" s="12"/>
      <c r="N113" s="12"/>
      <c r="O113" s="11" t="str">
        <f aca="false">MID(J113,6,2)</f>
        <v/>
      </c>
      <c r="P113" s="11" t="str">
        <f aca="false">MID(J113,14,2)</f>
        <v/>
      </c>
      <c r="Q113" s="11" t="str">
        <f aca="false">TEXT(IF(O113="pm",M113+12/24,M113),"hh:mm")</f>
        <v>00:00</v>
      </c>
      <c r="R113" s="11" t="str">
        <f aca="false">TEXT(IF(P113="pm",N113+12/24,N113),"hh:mm")</f>
        <v>00:00</v>
      </c>
      <c r="S113" s="6"/>
      <c r="T113" s="6" t="s">
        <v>235</v>
      </c>
      <c r="U113" s="6" t="s">
        <v>21</v>
      </c>
    </row>
    <row r="114" customFormat="false" ht="29.25" hidden="false" customHeight="false" outlineLevel="0" collapsed="false">
      <c r="A114" s="5" t="n">
        <v>50161</v>
      </c>
      <c r="B114" s="5" t="s">
        <v>228</v>
      </c>
      <c r="C114" s="5" t="n">
        <v>3280</v>
      </c>
      <c r="D114" s="5" t="s">
        <v>239</v>
      </c>
      <c r="E114" s="5" t="n">
        <v>4</v>
      </c>
      <c r="F114" s="5" t="n">
        <v>3</v>
      </c>
      <c r="G114" s="5" t="n">
        <v>8</v>
      </c>
      <c r="H114" s="5" t="n">
        <v>25</v>
      </c>
      <c r="I114" s="5" t="s">
        <v>25</v>
      </c>
      <c r="J114" s="5" t="s">
        <v>149</v>
      </c>
      <c r="K114" s="11" t="str">
        <f aca="false">LEFT(J114,5)</f>
        <v>12:00</v>
      </c>
      <c r="L114" s="12" t="str">
        <f aca="false">MID(J114,9,5)</f>
        <v>03:45</v>
      </c>
      <c r="M114" s="13" t="n">
        <v>0</v>
      </c>
      <c r="N114" s="12" t="s">
        <v>424</v>
      </c>
      <c r="O114" s="11" t="str">
        <f aca="false">MID(J114,6,2)</f>
        <v>pm</v>
      </c>
      <c r="P114" s="11" t="str">
        <f aca="false">MID(J114,14,2)</f>
        <v>pm</v>
      </c>
      <c r="Q114" s="11" t="str">
        <f aca="false">TEXT(IF(O114="pm",M114+12/24,M114),"hh:mm")</f>
        <v>12:00</v>
      </c>
      <c r="R114" s="11" t="str">
        <f aca="false">TEXT(IF(P114="pm",N114+12/24,N114),"hh:mm")</f>
        <v>15:45</v>
      </c>
      <c r="S114" s="5" t="s">
        <v>240</v>
      </c>
      <c r="T114" s="5" t="s">
        <v>241</v>
      </c>
      <c r="U114" s="5"/>
    </row>
    <row r="115" customFormat="false" ht="29.25" hidden="false" customHeight="false" outlineLevel="0" collapsed="false">
      <c r="A115" s="3" t="n">
        <v>50171</v>
      </c>
      <c r="B115" s="3" t="s">
        <v>228</v>
      </c>
      <c r="C115" s="3" t="n">
        <v>3330</v>
      </c>
      <c r="D115" s="3" t="s">
        <v>242</v>
      </c>
      <c r="E115" s="3" t="n">
        <v>1</v>
      </c>
      <c r="F115" s="3" t="n">
        <v>4</v>
      </c>
      <c r="G115" s="3" t="n">
        <v>0</v>
      </c>
      <c r="H115" s="3" t="n">
        <v>0</v>
      </c>
      <c r="I115" s="3"/>
      <c r="J115" s="3"/>
      <c r="K115" s="11" t="str">
        <f aca="false">LEFT(J115,5)</f>
        <v/>
      </c>
      <c r="L115" s="12" t="str">
        <f aca="false">MID(J115,9,5)</f>
        <v/>
      </c>
      <c r="M115" s="12"/>
      <c r="N115" s="12"/>
      <c r="O115" s="11" t="str">
        <f aca="false">MID(J115,6,2)</f>
        <v/>
      </c>
      <c r="P115" s="11" t="str">
        <f aca="false">MID(J115,14,2)</f>
        <v/>
      </c>
      <c r="Q115" s="11" t="str">
        <f aca="false">TEXT(IF(O115="pm",M115+12/24,M115),"hh:mm")</f>
        <v>00:00</v>
      </c>
      <c r="R115" s="11" t="str">
        <f aca="false">TEXT(IF(P115="pm",N115+12/24,N115),"hh:mm")</f>
        <v>00:00</v>
      </c>
      <c r="S115" s="3"/>
      <c r="T115" s="3" t="s">
        <v>237</v>
      </c>
      <c r="U115" s="3"/>
    </row>
    <row r="116" customFormat="false" ht="19.5" hidden="false" customHeight="false" outlineLevel="0" collapsed="false">
      <c r="A116" s="3" t="n">
        <v>50172</v>
      </c>
      <c r="B116" s="3" t="s">
        <v>228</v>
      </c>
      <c r="C116" s="3" t="n">
        <v>3400</v>
      </c>
      <c r="D116" s="3" t="s">
        <v>243</v>
      </c>
      <c r="E116" s="3" t="n">
        <v>1</v>
      </c>
      <c r="F116" s="3" t="n">
        <v>3</v>
      </c>
      <c r="G116" s="3" t="n">
        <v>0</v>
      </c>
      <c r="H116" s="3" t="n">
        <v>25</v>
      </c>
      <c r="I116" s="3"/>
      <c r="J116" s="3"/>
      <c r="K116" s="11" t="str">
        <f aca="false">LEFT(J116,5)</f>
        <v/>
      </c>
      <c r="L116" s="12" t="str">
        <f aca="false">MID(J116,9,5)</f>
        <v/>
      </c>
      <c r="M116" s="12"/>
      <c r="N116" s="12"/>
      <c r="O116" s="11" t="str">
        <f aca="false">MID(J116,6,2)</f>
        <v/>
      </c>
      <c r="P116" s="11" t="str">
        <f aca="false">MID(J116,14,2)</f>
        <v/>
      </c>
      <c r="Q116" s="11" t="str">
        <f aca="false">TEXT(IF(O116="pm",M116+12/24,M116),"hh:mm")</f>
        <v>00:00</v>
      </c>
      <c r="R116" s="11" t="str">
        <f aca="false">TEXT(IF(P116="pm",N116+12/24,N116),"hh:mm")</f>
        <v>00:00</v>
      </c>
      <c r="S116" s="3"/>
      <c r="T116" s="3" t="s">
        <v>235</v>
      </c>
      <c r="U116" s="3" t="s">
        <v>21</v>
      </c>
    </row>
    <row r="117" customFormat="false" ht="19.5" hidden="false" customHeight="false" outlineLevel="0" collapsed="false">
      <c r="A117" s="3" t="n">
        <v>50173</v>
      </c>
      <c r="B117" s="3" t="s">
        <v>228</v>
      </c>
      <c r="C117" s="3" t="n">
        <v>3450</v>
      </c>
      <c r="D117" s="3" t="s">
        <v>244</v>
      </c>
      <c r="E117" s="3" t="n">
        <v>1</v>
      </c>
      <c r="F117" s="3" t="n">
        <v>3</v>
      </c>
      <c r="G117" s="3" t="n">
        <v>0</v>
      </c>
      <c r="H117" s="3" t="n">
        <v>25</v>
      </c>
      <c r="I117" s="3"/>
      <c r="J117" s="3"/>
      <c r="K117" s="11" t="str">
        <f aca="false">LEFT(J117,5)</f>
        <v/>
      </c>
      <c r="L117" s="12" t="str">
        <f aca="false">MID(J117,9,5)</f>
        <v/>
      </c>
      <c r="M117" s="12"/>
      <c r="N117" s="12"/>
      <c r="O117" s="11" t="str">
        <f aca="false">MID(J117,6,2)</f>
        <v/>
      </c>
      <c r="P117" s="11" t="str">
        <f aca="false">MID(J117,14,2)</f>
        <v/>
      </c>
      <c r="Q117" s="11" t="str">
        <f aca="false">TEXT(IF(O117="pm",M117+12/24,M117),"hh:mm")</f>
        <v>00:00</v>
      </c>
      <c r="R117" s="11" t="str">
        <f aca="false">TEXT(IF(P117="pm",N117+12/24,N117),"hh:mm")</f>
        <v>00:00</v>
      </c>
      <c r="S117" s="3"/>
      <c r="T117" s="3" t="s">
        <v>241</v>
      </c>
      <c r="U117" s="3" t="s">
        <v>21</v>
      </c>
    </row>
    <row r="118" customFormat="false" ht="29.25" hidden="false" customHeight="false" outlineLevel="0" collapsed="false">
      <c r="A118" s="6" t="n">
        <v>50168</v>
      </c>
      <c r="B118" s="6" t="s">
        <v>228</v>
      </c>
      <c r="C118" s="6" t="n">
        <v>3800</v>
      </c>
      <c r="D118" s="6" t="s">
        <v>245</v>
      </c>
      <c r="E118" s="6" t="n">
        <v>2</v>
      </c>
      <c r="F118" s="6" t="n">
        <v>3</v>
      </c>
      <c r="G118" s="6" t="n">
        <v>20</v>
      </c>
      <c r="H118" s="6" t="n">
        <v>25</v>
      </c>
      <c r="I118" s="6"/>
      <c r="J118" s="6"/>
      <c r="K118" s="11" t="str">
        <f aca="false">LEFT(J118,5)</f>
        <v/>
      </c>
      <c r="L118" s="12" t="str">
        <f aca="false">MID(J118,9,5)</f>
        <v/>
      </c>
      <c r="M118" s="12"/>
      <c r="N118" s="12"/>
      <c r="O118" s="11" t="str">
        <f aca="false">MID(J118,6,2)</f>
        <v/>
      </c>
      <c r="P118" s="11" t="str">
        <f aca="false">MID(J118,14,2)</f>
        <v/>
      </c>
      <c r="Q118" s="11" t="str">
        <f aca="false">TEXT(IF(O118="pm",M118+12/24,M118),"hh:mm")</f>
        <v>00:00</v>
      </c>
      <c r="R118" s="11" t="str">
        <f aca="false">TEXT(IF(P118="pm",N118+12/24,N118),"hh:mm")</f>
        <v>00:00</v>
      </c>
      <c r="S118" s="6"/>
      <c r="T118" s="6" t="s">
        <v>235</v>
      </c>
      <c r="U118" s="6" t="s">
        <v>21</v>
      </c>
    </row>
    <row r="119" customFormat="false" ht="29.25" hidden="false" customHeight="false" outlineLevel="0" collapsed="false">
      <c r="A119" s="5" t="n">
        <v>50162</v>
      </c>
      <c r="B119" s="5" t="s">
        <v>228</v>
      </c>
      <c r="C119" s="5" t="n">
        <v>3900</v>
      </c>
      <c r="D119" s="5" t="s">
        <v>246</v>
      </c>
      <c r="E119" s="5" t="n">
        <v>4</v>
      </c>
      <c r="F119" s="5" t="n">
        <v>3</v>
      </c>
      <c r="G119" s="5" t="n">
        <v>1</v>
      </c>
      <c r="H119" s="5" t="n">
        <v>25</v>
      </c>
      <c r="I119" s="5" t="s">
        <v>25</v>
      </c>
      <c r="J119" s="5" t="s">
        <v>46</v>
      </c>
      <c r="K119" s="11" t="str">
        <f aca="false">LEFT(J119,5)</f>
        <v>08:00</v>
      </c>
      <c r="L119" s="12" t="str">
        <f aca="false">MID(J119,9,5)</f>
        <v>11:45</v>
      </c>
      <c r="M119" s="12" t="s">
        <v>409</v>
      </c>
      <c r="N119" s="12" t="s">
        <v>415</v>
      </c>
      <c r="O119" s="11" t="str">
        <f aca="false">MID(J119,6,2)</f>
        <v>am</v>
      </c>
      <c r="P119" s="11" t="str">
        <f aca="false">MID(J119,14,2)</f>
        <v>am</v>
      </c>
      <c r="Q119" s="11" t="str">
        <f aca="false">TEXT(IF(O119="pm",M119+12/24,M119),"hh:mm")</f>
        <v>08:00</v>
      </c>
      <c r="R119" s="11" t="str">
        <f aca="false">TEXT(IF(P119="pm",N119+12/24,N119),"hh:mm")</f>
        <v>11:45</v>
      </c>
      <c r="S119" s="5" t="s">
        <v>240</v>
      </c>
      <c r="T119" s="5" t="s">
        <v>237</v>
      </c>
      <c r="U119" s="5"/>
    </row>
    <row r="120" customFormat="false" ht="29.25" hidden="false" customHeight="false" outlineLevel="0" collapsed="false">
      <c r="A120" s="3" t="n">
        <v>50174</v>
      </c>
      <c r="B120" s="3" t="s">
        <v>228</v>
      </c>
      <c r="C120" s="3" t="n">
        <v>4100</v>
      </c>
      <c r="D120" s="3" t="s">
        <v>247</v>
      </c>
      <c r="E120" s="3" t="n">
        <v>1</v>
      </c>
      <c r="F120" s="3" t="n">
        <v>4</v>
      </c>
      <c r="G120" s="3" t="n">
        <v>0</v>
      </c>
      <c r="H120" s="3" t="n">
        <v>0</v>
      </c>
      <c r="I120" s="3"/>
      <c r="J120" s="3"/>
      <c r="K120" s="11" t="str">
        <f aca="false">LEFT(J120,5)</f>
        <v/>
      </c>
      <c r="L120" s="12" t="str">
        <f aca="false">MID(J120,9,5)</f>
        <v/>
      </c>
      <c r="M120" s="12"/>
      <c r="N120" s="12"/>
      <c r="O120" s="11" t="str">
        <f aca="false">MID(J120,6,2)</f>
        <v/>
      </c>
      <c r="P120" s="11" t="str">
        <f aca="false">MID(J120,14,2)</f>
        <v/>
      </c>
      <c r="Q120" s="11" t="str">
        <f aca="false">TEXT(IF(O120="pm",M120+12/24,M120),"hh:mm")</f>
        <v>00:00</v>
      </c>
      <c r="R120" s="11" t="str">
        <f aca="false">TEXT(IF(P120="pm",N120+12/24,N120),"hh:mm")</f>
        <v>00:00</v>
      </c>
      <c r="S120" s="3"/>
      <c r="T120" s="3" t="s">
        <v>241</v>
      </c>
      <c r="U120" s="3"/>
    </row>
    <row r="121" customFormat="false" ht="29.25" hidden="false" customHeight="false" outlineLevel="0" collapsed="false">
      <c r="A121" s="3" t="n">
        <v>50175</v>
      </c>
      <c r="B121" s="3" t="s">
        <v>228</v>
      </c>
      <c r="C121" s="3" t="n">
        <v>4110</v>
      </c>
      <c r="D121" s="3" t="s">
        <v>247</v>
      </c>
      <c r="E121" s="3" t="n">
        <v>1</v>
      </c>
      <c r="F121" s="3" t="n">
        <v>4</v>
      </c>
      <c r="G121" s="3" t="n">
        <v>0</v>
      </c>
      <c r="H121" s="3" t="n">
        <v>0</v>
      </c>
      <c r="I121" s="3"/>
      <c r="J121" s="3"/>
      <c r="K121" s="11" t="str">
        <f aca="false">LEFT(J121,5)</f>
        <v/>
      </c>
      <c r="L121" s="12" t="str">
        <f aca="false">MID(J121,9,5)</f>
        <v/>
      </c>
      <c r="M121" s="12"/>
      <c r="N121" s="12"/>
      <c r="O121" s="11" t="str">
        <f aca="false">MID(J121,6,2)</f>
        <v/>
      </c>
      <c r="P121" s="11" t="str">
        <f aca="false">MID(J121,14,2)</f>
        <v/>
      </c>
      <c r="Q121" s="11" t="str">
        <f aca="false">TEXT(IF(O121="pm",M121+12/24,M121),"hh:mm")</f>
        <v>00:00</v>
      </c>
      <c r="R121" s="11" t="str">
        <f aca="false">TEXT(IF(P121="pm",N121+12/24,N121),"hh:mm")</f>
        <v>00:00</v>
      </c>
      <c r="S121" s="3"/>
      <c r="T121" s="3" t="s">
        <v>241</v>
      </c>
      <c r="U121" s="3"/>
    </row>
    <row r="122" customFormat="false" ht="29.25" hidden="false" customHeight="false" outlineLevel="0" collapsed="false">
      <c r="A122" s="3" t="n">
        <v>50176</v>
      </c>
      <c r="B122" s="3" t="s">
        <v>228</v>
      </c>
      <c r="C122" s="3" t="n">
        <v>4120</v>
      </c>
      <c r="D122" s="3" t="s">
        <v>247</v>
      </c>
      <c r="E122" s="3" t="n">
        <v>1</v>
      </c>
      <c r="F122" s="3" t="n">
        <v>4</v>
      </c>
      <c r="G122" s="3" t="n">
        <v>0</v>
      </c>
      <c r="H122" s="3" t="n">
        <v>0</v>
      </c>
      <c r="I122" s="3"/>
      <c r="J122" s="3"/>
      <c r="K122" s="11" t="str">
        <f aca="false">LEFT(J122,5)</f>
        <v/>
      </c>
      <c r="L122" s="12" t="str">
        <f aca="false">MID(J122,9,5)</f>
        <v/>
      </c>
      <c r="M122" s="12"/>
      <c r="N122" s="12"/>
      <c r="O122" s="11" t="str">
        <f aca="false">MID(J122,6,2)</f>
        <v/>
      </c>
      <c r="P122" s="11" t="str">
        <f aca="false">MID(J122,14,2)</f>
        <v/>
      </c>
      <c r="Q122" s="11" t="str">
        <f aca="false">TEXT(IF(O122="pm",M122+12/24,M122),"hh:mm")</f>
        <v>00:00</v>
      </c>
      <c r="R122" s="11" t="str">
        <f aca="false">TEXT(IF(P122="pm",N122+12/24,N122),"hh:mm")</f>
        <v>00:00</v>
      </c>
      <c r="S122" s="3"/>
      <c r="T122" s="3" t="s">
        <v>241</v>
      </c>
      <c r="U122" s="3"/>
    </row>
    <row r="123" customFormat="false" ht="29.25" hidden="false" customHeight="false" outlineLevel="0" collapsed="false">
      <c r="A123" s="6" t="n">
        <v>50250</v>
      </c>
      <c r="B123" s="6" t="s">
        <v>248</v>
      </c>
      <c r="C123" s="6" t="n">
        <v>1101</v>
      </c>
      <c r="D123" s="6" t="s">
        <v>249</v>
      </c>
      <c r="E123" s="6" t="n">
        <v>1</v>
      </c>
      <c r="F123" s="6" t="n">
        <v>3</v>
      </c>
      <c r="G123" s="6" t="n">
        <v>29</v>
      </c>
      <c r="H123" s="6" t="n">
        <v>35</v>
      </c>
      <c r="I123" s="6"/>
      <c r="J123" s="6"/>
      <c r="K123" s="11" t="str">
        <f aca="false">LEFT(J123,5)</f>
        <v/>
      </c>
      <c r="L123" s="12" t="str">
        <f aca="false">MID(J123,9,5)</f>
        <v/>
      </c>
      <c r="M123" s="12"/>
      <c r="N123" s="12"/>
      <c r="O123" s="11" t="str">
        <f aca="false">MID(J123,6,2)</f>
        <v/>
      </c>
      <c r="P123" s="11" t="str">
        <f aca="false">MID(J123,14,2)</f>
        <v/>
      </c>
      <c r="Q123" s="11" t="str">
        <f aca="false">TEXT(IF(O123="pm",M123+12/24,M123),"hh:mm")</f>
        <v>00:00</v>
      </c>
      <c r="R123" s="11" t="str">
        <f aca="false">TEXT(IF(P123="pm",N123+12/24,N123),"hh:mm")</f>
        <v>00:00</v>
      </c>
      <c r="S123" s="6"/>
      <c r="T123" s="6" t="s">
        <v>250</v>
      </c>
      <c r="U123" s="6" t="s">
        <v>21</v>
      </c>
    </row>
    <row r="124" customFormat="false" ht="19.5" hidden="false" customHeight="false" outlineLevel="0" collapsed="false">
      <c r="A124" s="5" t="n">
        <v>50247</v>
      </c>
      <c r="B124" s="5" t="s">
        <v>248</v>
      </c>
      <c r="C124" s="5" t="n">
        <v>1111</v>
      </c>
      <c r="D124" s="5" t="s">
        <v>251</v>
      </c>
      <c r="E124" s="5" t="n">
        <v>1</v>
      </c>
      <c r="F124" s="5" t="n">
        <v>3</v>
      </c>
      <c r="G124" s="5" t="n">
        <v>29</v>
      </c>
      <c r="H124" s="5" t="n">
        <v>30</v>
      </c>
      <c r="I124" s="5" t="s">
        <v>25</v>
      </c>
      <c r="J124" s="5" t="s">
        <v>171</v>
      </c>
      <c r="K124" s="11" t="str">
        <f aca="false">LEFT(J124,5)</f>
        <v>09:30</v>
      </c>
      <c r="L124" s="12" t="str">
        <f aca="false">MID(J124,9,5)</f>
        <v>10:45</v>
      </c>
      <c r="M124" s="12" t="s">
        <v>425</v>
      </c>
      <c r="N124" s="12" t="s">
        <v>426</v>
      </c>
      <c r="O124" s="11" t="str">
        <f aca="false">MID(J124,6,2)</f>
        <v>am</v>
      </c>
      <c r="P124" s="11" t="str">
        <f aca="false">MID(J124,14,2)</f>
        <v>am</v>
      </c>
      <c r="Q124" s="11" t="str">
        <f aca="false">TEXT(IF(O124="pm",M124+12/24,M124),"hh:mm")</f>
        <v>09:30</v>
      </c>
      <c r="R124" s="11" t="str">
        <f aca="false">TEXT(IF(P124="pm",N124+12/24,N124),"hh:mm")</f>
        <v>10:45</v>
      </c>
      <c r="S124" s="5" t="s">
        <v>252</v>
      </c>
      <c r="T124" s="5" t="s">
        <v>253</v>
      </c>
      <c r="U124" s="5"/>
    </row>
    <row r="125" customFormat="false" ht="19.5" hidden="false" customHeight="false" outlineLevel="0" collapsed="false">
      <c r="A125" s="5" t="n">
        <v>50248</v>
      </c>
      <c r="B125" s="5" t="s">
        <v>248</v>
      </c>
      <c r="C125" s="5" t="n">
        <v>1111</v>
      </c>
      <c r="D125" s="5" t="s">
        <v>251</v>
      </c>
      <c r="E125" s="5" t="n">
        <v>1</v>
      </c>
      <c r="F125" s="5" t="n">
        <v>3</v>
      </c>
      <c r="G125" s="5" t="n">
        <v>26</v>
      </c>
      <c r="H125" s="5" t="n">
        <v>30</v>
      </c>
      <c r="I125" s="5" t="s">
        <v>25</v>
      </c>
      <c r="J125" s="5" t="s">
        <v>254</v>
      </c>
      <c r="K125" s="11" t="str">
        <f aca="false">LEFT(J125,5)</f>
        <v>12:30</v>
      </c>
      <c r="L125" s="12" t="str">
        <f aca="false">MID(J125,9,5)</f>
        <v>01:45</v>
      </c>
      <c r="M125" s="13" t="n">
        <v>0.0208333333333333</v>
      </c>
      <c r="N125" s="12" t="s">
        <v>436</v>
      </c>
      <c r="O125" s="11" t="str">
        <f aca="false">MID(J125,6,2)</f>
        <v>pm</v>
      </c>
      <c r="P125" s="11" t="str">
        <f aca="false">MID(J125,14,2)</f>
        <v>pm</v>
      </c>
      <c r="Q125" s="11" t="str">
        <f aca="false">TEXT(IF(O125="pm",M125+12/24,M125),"hh:mm")</f>
        <v>12:30</v>
      </c>
      <c r="R125" s="11" t="str">
        <f aca="false">TEXT(IF(P125="pm",N125+12/24,N125),"hh:mm")</f>
        <v>13:45</v>
      </c>
      <c r="S125" s="5" t="s">
        <v>252</v>
      </c>
      <c r="T125" s="5" t="s">
        <v>253</v>
      </c>
      <c r="U125" s="5"/>
    </row>
    <row r="126" customFormat="false" ht="19.5" hidden="false" customHeight="false" outlineLevel="0" collapsed="false">
      <c r="A126" s="6" t="n">
        <v>50251</v>
      </c>
      <c r="B126" s="6" t="s">
        <v>248</v>
      </c>
      <c r="C126" s="6" t="n">
        <v>1113</v>
      </c>
      <c r="D126" s="6" t="s">
        <v>255</v>
      </c>
      <c r="E126" s="6" t="n">
        <v>1</v>
      </c>
      <c r="F126" s="6" t="n">
        <v>3</v>
      </c>
      <c r="G126" s="6" t="n">
        <v>21</v>
      </c>
      <c r="H126" s="6" t="n">
        <v>35</v>
      </c>
      <c r="I126" s="6"/>
      <c r="J126" s="6"/>
      <c r="K126" s="11" t="str">
        <f aca="false">LEFT(J126,5)</f>
        <v/>
      </c>
      <c r="L126" s="12" t="str">
        <f aca="false">MID(J126,9,5)</f>
        <v/>
      </c>
      <c r="M126" s="12"/>
      <c r="N126" s="12"/>
      <c r="O126" s="11" t="str">
        <f aca="false">MID(J126,6,2)</f>
        <v/>
      </c>
      <c r="P126" s="11" t="str">
        <f aca="false">MID(J126,14,2)</f>
        <v/>
      </c>
      <c r="Q126" s="11" t="str">
        <f aca="false">TEXT(IF(O126="pm",M126+12/24,M126),"hh:mm")</f>
        <v>00:00</v>
      </c>
      <c r="R126" s="11" t="str">
        <f aca="false">TEXT(IF(P126="pm",N126+12/24,N126),"hh:mm")</f>
        <v>00:00</v>
      </c>
      <c r="S126" s="6"/>
      <c r="T126" s="6" t="s">
        <v>256</v>
      </c>
      <c r="U126" s="6" t="s">
        <v>21</v>
      </c>
    </row>
    <row r="127" customFormat="false" ht="19.5" hidden="false" customHeight="false" outlineLevel="0" collapsed="false">
      <c r="A127" s="6" t="n">
        <v>50249</v>
      </c>
      <c r="B127" s="6" t="s">
        <v>248</v>
      </c>
      <c r="C127" s="6" t="n">
        <v>2204</v>
      </c>
      <c r="D127" s="6" t="s">
        <v>257</v>
      </c>
      <c r="E127" s="6" t="n">
        <v>1</v>
      </c>
      <c r="F127" s="6" t="n">
        <v>3</v>
      </c>
      <c r="G127" s="6" t="n">
        <v>11</v>
      </c>
      <c r="H127" s="6" t="n">
        <v>35</v>
      </c>
      <c r="I127" s="6"/>
      <c r="J127" s="6"/>
      <c r="K127" s="11" t="str">
        <f aca="false">LEFT(J127,5)</f>
        <v/>
      </c>
      <c r="L127" s="12" t="str">
        <f aca="false">MID(J127,9,5)</f>
        <v/>
      </c>
      <c r="M127" s="12"/>
      <c r="N127" s="12"/>
      <c r="O127" s="11" t="str">
        <f aca="false">MID(J127,6,2)</f>
        <v/>
      </c>
      <c r="P127" s="11" t="str">
        <f aca="false">MID(J127,14,2)</f>
        <v/>
      </c>
      <c r="Q127" s="11" t="str">
        <f aca="false">TEXT(IF(O127="pm",M127+12/24,M127),"hh:mm")</f>
        <v>00:00</v>
      </c>
      <c r="R127" s="11" t="str">
        <f aca="false">TEXT(IF(P127="pm",N127+12/24,N127),"hh:mm")</f>
        <v>00:00</v>
      </c>
      <c r="S127" s="6"/>
      <c r="T127" s="6" t="s">
        <v>258</v>
      </c>
      <c r="U127" s="6" t="s">
        <v>21</v>
      </c>
    </row>
    <row r="128" customFormat="false" ht="19.5" hidden="false" customHeight="false" outlineLevel="0" collapsed="false">
      <c r="A128" s="3" t="n">
        <v>50337</v>
      </c>
      <c r="B128" s="3" t="s">
        <v>248</v>
      </c>
      <c r="C128" s="3" t="n">
        <v>2223</v>
      </c>
      <c r="D128" s="3" t="s">
        <v>259</v>
      </c>
      <c r="E128" s="3" t="n">
        <v>4</v>
      </c>
      <c r="F128" s="3" t="n">
        <v>3</v>
      </c>
      <c r="G128" s="3" t="n">
        <v>0</v>
      </c>
      <c r="H128" s="3" t="n">
        <v>5</v>
      </c>
      <c r="I128" s="3" t="s">
        <v>155</v>
      </c>
      <c r="J128" s="3" t="s">
        <v>260</v>
      </c>
      <c r="K128" s="11" t="str">
        <f aca="false">LEFT(J128,5)</f>
        <v>08:00</v>
      </c>
      <c r="L128" s="12" t="str">
        <f aca="false">MID(J128,9,5)</f>
        <v>11:40</v>
      </c>
      <c r="M128" s="12" t="s">
        <v>409</v>
      </c>
      <c r="N128" s="12" t="s">
        <v>437</v>
      </c>
      <c r="O128" s="11" t="str">
        <f aca="false">MID(J128,6,2)</f>
        <v>am</v>
      </c>
      <c r="P128" s="11" t="str">
        <f aca="false">MID(J128,14,2)</f>
        <v>am</v>
      </c>
      <c r="Q128" s="11" t="str">
        <f aca="false">TEXT(IF(O128="pm",M128+12/24,M128),"hh:mm")</f>
        <v>08:00</v>
      </c>
      <c r="R128" s="11" t="str">
        <f aca="false">TEXT(IF(P128="pm",N128+12/24,N128),"hh:mm")</f>
        <v>11:40</v>
      </c>
      <c r="S128" s="3" t="s">
        <v>252</v>
      </c>
      <c r="T128" s="3" t="s">
        <v>261</v>
      </c>
      <c r="U128" s="3" t="s">
        <v>115</v>
      </c>
    </row>
    <row r="129" customFormat="false" ht="29.25" hidden="false" customHeight="false" outlineLevel="0" collapsed="false">
      <c r="A129" s="6" t="n">
        <v>50252</v>
      </c>
      <c r="B129" s="6" t="s">
        <v>248</v>
      </c>
      <c r="C129" s="6" t="n">
        <v>3002</v>
      </c>
      <c r="D129" s="6" t="s">
        <v>262</v>
      </c>
      <c r="E129" s="6" t="n">
        <v>1</v>
      </c>
      <c r="F129" s="6" t="n">
        <v>3</v>
      </c>
      <c r="G129" s="6" t="n">
        <v>28</v>
      </c>
      <c r="H129" s="6" t="n">
        <v>35</v>
      </c>
      <c r="I129" s="6"/>
      <c r="J129" s="6"/>
      <c r="K129" s="11" t="str">
        <f aca="false">LEFT(J129,5)</f>
        <v/>
      </c>
      <c r="L129" s="12" t="str">
        <f aca="false">MID(J129,9,5)</f>
        <v/>
      </c>
      <c r="M129" s="12"/>
      <c r="N129" s="12"/>
      <c r="O129" s="11" t="str">
        <f aca="false">MID(J129,6,2)</f>
        <v/>
      </c>
      <c r="P129" s="11" t="str">
        <f aca="false">MID(J129,14,2)</f>
        <v/>
      </c>
      <c r="Q129" s="11" t="str">
        <f aca="false">TEXT(IF(O129="pm",M129+12/24,M129),"hh:mm")</f>
        <v>00:00</v>
      </c>
      <c r="R129" s="11" t="str">
        <f aca="false">TEXT(IF(P129="pm",N129+12/24,N129),"hh:mm")</f>
        <v>00:00</v>
      </c>
      <c r="S129" s="6"/>
      <c r="T129" s="6" t="s">
        <v>263</v>
      </c>
      <c r="U129" s="6" t="s">
        <v>21</v>
      </c>
    </row>
    <row r="130" customFormat="false" ht="29.25" hidden="false" customHeight="false" outlineLevel="0" collapsed="false">
      <c r="A130" s="6" t="n">
        <v>50253</v>
      </c>
      <c r="B130" s="6" t="s">
        <v>248</v>
      </c>
      <c r="C130" s="6" t="n">
        <v>3003</v>
      </c>
      <c r="D130" s="6" t="s">
        <v>264</v>
      </c>
      <c r="E130" s="6" t="n">
        <v>1</v>
      </c>
      <c r="F130" s="6" t="n">
        <v>3</v>
      </c>
      <c r="G130" s="6" t="n">
        <v>21</v>
      </c>
      <c r="H130" s="6" t="n">
        <v>35</v>
      </c>
      <c r="I130" s="6"/>
      <c r="J130" s="6"/>
      <c r="K130" s="11" t="str">
        <f aca="false">LEFT(J130,5)</f>
        <v/>
      </c>
      <c r="L130" s="12" t="str">
        <f aca="false">MID(J130,9,5)</f>
        <v/>
      </c>
      <c r="M130" s="12"/>
      <c r="N130" s="12"/>
      <c r="O130" s="11" t="str">
        <f aca="false">MID(J130,6,2)</f>
        <v/>
      </c>
      <c r="P130" s="11" t="str">
        <f aca="false">MID(J130,14,2)</f>
        <v/>
      </c>
      <c r="Q130" s="11" t="str">
        <f aca="false">TEXT(IF(O130="pm",M130+12/24,M130),"hh:mm")</f>
        <v>00:00</v>
      </c>
      <c r="R130" s="11" t="str">
        <f aca="false">TEXT(IF(P130="pm",N130+12/24,N130),"hh:mm")</f>
        <v>00:00</v>
      </c>
      <c r="S130" s="6"/>
      <c r="T130" s="6" t="s">
        <v>263</v>
      </c>
      <c r="U130" s="6" t="s">
        <v>21</v>
      </c>
    </row>
    <row r="131" customFormat="false" ht="19.5" hidden="false" customHeight="false" outlineLevel="0" collapsed="false">
      <c r="A131" s="5" t="n">
        <v>50346</v>
      </c>
      <c r="B131" s="5" t="s">
        <v>248</v>
      </c>
      <c r="C131" s="5" t="n">
        <v>4412</v>
      </c>
      <c r="D131" s="5" t="s">
        <v>265</v>
      </c>
      <c r="E131" s="5" t="n">
        <v>1</v>
      </c>
      <c r="F131" s="5" t="n">
        <v>3</v>
      </c>
      <c r="G131" s="5" t="n">
        <v>2</v>
      </c>
      <c r="H131" s="5" t="n">
        <v>2</v>
      </c>
      <c r="I131" s="5"/>
      <c r="J131" s="5"/>
      <c r="K131" s="11" t="str">
        <f aca="false">LEFT(J131,5)</f>
        <v/>
      </c>
      <c r="L131" s="12" t="str">
        <f aca="false">MID(J131,9,5)</f>
        <v/>
      </c>
      <c r="M131" s="12"/>
      <c r="N131" s="12"/>
      <c r="O131" s="11" t="str">
        <f aca="false">MID(J131,6,2)</f>
        <v/>
      </c>
      <c r="P131" s="11" t="str">
        <f aca="false">MID(J131,14,2)</f>
        <v/>
      </c>
      <c r="Q131" s="11" t="str">
        <f aca="false">TEXT(IF(O131="pm",M131+12/24,M131),"hh:mm")</f>
        <v>00:00</v>
      </c>
      <c r="R131" s="11" t="str">
        <f aca="false">TEXT(IF(P131="pm",N131+12/24,N131),"hh:mm")</f>
        <v>00:00</v>
      </c>
      <c r="S131" s="5"/>
      <c r="T131" s="5" t="s">
        <v>256</v>
      </c>
      <c r="U131" s="5"/>
    </row>
    <row r="132" customFormat="false" ht="29.25" hidden="false" customHeight="false" outlineLevel="0" collapsed="false">
      <c r="A132" s="5" t="n">
        <v>50246</v>
      </c>
      <c r="B132" s="5" t="s">
        <v>248</v>
      </c>
      <c r="C132" s="5" t="n">
        <v>4490</v>
      </c>
      <c r="D132" s="5" t="s">
        <v>266</v>
      </c>
      <c r="E132" s="5" t="n">
        <v>4</v>
      </c>
      <c r="F132" s="5" t="n">
        <v>3</v>
      </c>
      <c r="G132" s="5" t="n">
        <v>12</v>
      </c>
      <c r="H132" s="5" t="n">
        <v>35</v>
      </c>
      <c r="I132" s="5" t="s">
        <v>25</v>
      </c>
      <c r="J132" s="5" t="s">
        <v>95</v>
      </c>
      <c r="K132" s="11" t="str">
        <f aca="false">LEFT(J132,5)</f>
        <v>12:00</v>
      </c>
      <c r="L132" s="12" t="str">
        <f aca="false">MID(J132,9,5)</f>
        <v>03:40</v>
      </c>
      <c r="M132" s="13" t="n">
        <v>0</v>
      </c>
      <c r="N132" s="12" t="s">
        <v>420</v>
      </c>
      <c r="O132" s="11" t="str">
        <f aca="false">MID(J132,6,2)</f>
        <v>pm</v>
      </c>
      <c r="P132" s="11" t="str">
        <f aca="false">MID(J132,14,2)</f>
        <v>pm</v>
      </c>
      <c r="Q132" s="11" t="str">
        <f aca="false">TEXT(IF(O132="pm",M132+12/24,M132),"hh:mm")</f>
        <v>12:00</v>
      </c>
      <c r="R132" s="11" t="str">
        <f aca="false">TEXT(IF(P132="pm",N132+12/24,N132),"hh:mm")</f>
        <v>15:40</v>
      </c>
      <c r="S132" s="5" t="s">
        <v>252</v>
      </c>
      <c r="T132" s="5" t="s">
        <v>261</v>
      </c>
      <c r="U132" s="5"/>
    </row>
    <row r="133" customFormat="false" ht="29.25" hidden="false" customHeight="false" outlineLevel="0" collapsed="false">
      <c r="A133" s="6" t="n">
        <v>50334</v>
      </c>
      <c r="B133" s="6" t="s">
        <v>248</v>
      </c>
      <c r="C133" s="6" t="n">
        <v>4495</v>
      </c>
      <c r="D133" s="6" t="s">
        <v>267</v>
      </c>
      <c r="E133" s="6" t="n">
        <v>1</v>
      </c>
      <c r="F133" s="6" t="n">
        <v>3</v>
      </c>
      <c r="G133" s="6" t="n">
        <v>16</v>
      </c>
      <c r="H133" s="6" t="n">
        <v>20</v>
      </c>
      <c r="I133" s="6"/>
      <c r="J133" s="6"/>
      <c r="K133" s="11" t="str">
        <f aca="false">LEFT(J133,5)</f>
        <v/>
      </c>
      <c r="L133" s="12" t="str">
        <f aca="false">MID(J133,9,5)</f>
        <v/>
      </c>
      <c r="M133" s="12"/>
      <c r="N133" s="12"/>
      <c r="O133" s="11" t="str">
        <f aca="false">MID(J133,6,2)</f>
        <v/>
      </c>
      <c r="P133" s="11" t="str">
        <f aca="false">MID(J133,14,2)</f>
        <v/>
      </c>
      <c r="Q133" s="11" t="str">
        <f aca="false">TEXT(IF(O133="pm",M133+12/24,M133),"hh:mm")</f>
        <v>00:00</v>
      </c>
      <c r="R133" s="11" t="str">
        <f aca="false">TEXT(IF(P133="pm",N133+12/24,N133),"hh:mm")</f>
        <v>00:00</v>
      </c>
      <c r="S133" s="6"/>
      <c r="T133" s="6" t="s">
        <v>258</v>
      </c>
      <c r="U133" s="6" t="s">
        <v>21</v>
      </c>
    </row>
    <row r="134" customFormat="false" ht="29.25" hidden="false" customHeight="false" outlineLevel="0" collapsed="false">
      <c r="A134" s="6" t="n">
        <v>50255</v>
      </c>
      <c r="B134" s="6" t="s">
        <v>248</v>
      </c>
      <c r="C134" s="6" t="n">
        <v>5000</v>
      </c>
      <c r="D134" s="6" t="s">
        <v>268</v>
      </c>
      <c r="E134" s="6" t="n">
        <v>1</v>
      </c>
      <c r="F134" s="6" t="n">
        <v>3</v>
      </c>
      <c r="G134" s="6" t="n">
        <v>18</v>
      </c>
      <c r="H134" s="6" t="n">
        <v>20</v>
      </c>
      <c r="I134" s="6"/>
      <c r="J134" s="6"/>
      <c r="K134" s="11" t="str">
        <f aca="false">LEFT(J134,5)</f>
        <v/>
      </c>
      <c r="L134" s="12" t="str">
        <f aca="false">MID(J134,9,5)</f>
        <v/>
      </c>
      <c r="M134" s="12"/>
      <c r="N134" s="12"/>
      <c r="O134" s="11" t="str">
        <f aca="false">MID(J134,6,2)</f>
        <v/>
      </c>
      <c r="P134" s="11" t="str">
        <f aca="false">MID(J134,14,2)</f>
        <v/>
      </c>
      <c r="Q134" s="11" t="str">
        <f aca="false">TEXT(IF(O134="pm",M134+12/24,M134),"hh:mm")</f>
        <v>00:00</v>
      </c>
      <c r="R134" s="11" t="str">
        <f aca="false">TEXT(IF(P134="pm",N134+12/24,N134),"hh:mm")</f>
        <v>00:00</v>
      </c>
      <c r="S134" s="6"/>
      <c r="T134" s="6" t="s">
        <v>250</v>
      </c>
      <c r="U134" s="6" t="s">
        <v>21</v>
      </c>
    </row>
    <row r="135" customFormat="false" ht="19.5" hidden="false" customHeight="false" outlineLevel="0" collapsed="false">
      <c r="A135" s="6" t="n">
        <v>50347</v>
      </c>
      <c r="B135" s="6" t="s">
        <v>248</v>
      </c>
      <c r="C135" s="6" t="n">
        <v>7710</v>
      </c>
      <c r="D135" s="6" t="s">
        <v>269</v>
      </c>
      <c r="E135" s="6" t="n">
        <v>1</v>
      </c>
      <c r="F135" s="6" t="n">
        <v>3</v>
      </c>
      <c r="G135" s="6" t="n">
        <v>10</v>
      </c>
      <c r="H135" s="6" t="n">
        <v>10</v>
      </c>
      <c r="I135" s="6"/>
      <c r="J135" s="6"/>
      <c r="K135" s="11" t="str">
        <f aca="false">LEFT(J135,5)</f>
        <v/>
      </c>
      <c r="L135" s="12" t="str">
        <f aca="false">MID(J135,9,5)</f>
        <v/>
      </c>
      <c r="M135" s="12"/>
      <c r="N135" s="12"/>
      <c r="O135" s="11" t="str">
        <f aca="false">MID(J135,6,2)</f>
        <v/>
      </c>
      <c r="P135" s="11" t="str">
        <f aca="false">MID(J135,14,2)</f>
        <v/>
      </c>
      <c r="Q135" s="11" t="str">
        <f aca="false">TEXT(IF(O135="pm",M135+12/24,M135),"hh:mm")</f>
        <v>00:00</v>
      </c>
      <c r="R135" s="11" t="str">
        <f aca="false">TEXT(IF(P135="pm",N135+12/24,N135),"hh:mm")</f>
        <v>00:00</v>
      </c>
      <c r="S135" s="6"/>
      <c r="T135" s="6" t="s">
        <v>258</v>
      </c>
      <c r="U135" s="6" t="s">
        <v>21</v>
      </c>
    </row>
    <row r="136" customFormat="false" ht="29.25" hidden="false" customHeight="false" outlineLevel="0" collapsed="false">
      <c r="A136" s="6" t="n">
        <v>50223</v>
      </c>
      <c r="B136" s="6" t="s">
        <v>270</v>
      </c>
      <c r="C136" s="6" t="n">
        <v>1100</v>
      </c>
      <c r="D136" s="6" t="s">
        <v>271</v>
      </c>
      <c r="E136" s="6" t="n">
        <v>4</v>
      </c>
      <c r="F136" s="6" t="n">
        <v>3</v>
      </c>
      <c r="G136" s="6" t="n">
        <v>14</v>
      </c>
      <c r="H136" s="6" t="n">
        <v>30</v>
      </c>
      <c r="I136" s="6"/>
      <c r="J136" s="6"/>
      <c r="K136" s="11" t="str">
        <f aca="false">LEFT(J136,5)</f>
        <v/>
      </c>
      <c r="L136" s="12" t="str">
        <f aca="false">MID(J136,9,5)</f>
        <v/>
      </c>
      <c r="M136" s="12"/>
      <c r="N136" s="12"/>
      <c r="O136" s="11" t="str">
        <f aca="false">MID(J136,6,2)</f>
        <v/>
      </c>
      <c r="P136" s="11" t="str">
        <f aca="false">MID(J136,14,2)</f>
        <v/>
      </c>
      <c r="Q136" s="11" t="str">
        <f aca="false">TEXT(IF(O136="pm",M136+12/24,M136),"hh:mm")</f>
        <v>00:00</v>
      </c>
      <c r="R136" s="11" t="str">
        <f aca="false">TEXT(IF(P136="pm",N136+12/24,N136),"hh:mm")</f>
        <v>00:00</v>
      </c>
      <c r="S136" s="6"/>
      <c r="T136" s="6" t="s">
        <v>272</v>
      </c>
      <c r="U136" s="6" t="s">
        <v>21</v>
      </c>
    </row>
    <row r="137" customFormat="false" ht="19.5" hidden="false" customHeight="false" outlineLevel="0" collapsed="false">
      <c r="A137" s="6" t="n">
        <v>50224</v>
      </c>
      <c r="B137" s="6" t="s">
        <v>270</v>
      </c>
      <c r="C137" s="6" t="n">
        <v>1150</v>
      </c>
      <c r="D137" s="6" t="s">
        <v>273</v>
      </c>
      <c r="E137" s="6" t="n">
        <v>2</v>
      </c>
      <c r="F137" s="6" t="n">
        <v>3</v>
      </c>
      <c r="G137" s="6" t="n">
        <v>18</v>
      </c>
      <c r="H137" s="6" t="n">
        <v>30</v>
      </c>
      <c r="I137" s="6"/>
      <c r="J137" s="6"/>
      <c r="K137" s="11" t="str">
        <f aca="false">LEFT(J137,5)</f>
        <v/>
      </c>
      <c r="L137" s="12" t="str">
        <f aca="false">MID(J137,9,5)</f>
        <v/>
      </c>
      <c r="M137" s="12"/>
      <c r="N137" s="12"/>
      <c r="O137" s="11" t="str">
        <f aca="false">MID(J137,6,2)</f>
        <v/>
      </c>
      <c r="P137" s="11" t="str">
        <f aca="false">MID(J137,14,2)</f>
        <v/>
      </c>
      <c r="Q137" s="11" t="str">
        <f aca="false">TEXT(IF(O137="pm",M137+12/24,M137),"hh:mm")</f>
        <v>00:00</v>
      </c>
      <c r="R137" s="11" t="str">
        <f aca="false">TEXT(IF(P137="pm",N137+12/24,N137),"hh:mm")</f>
        <v>00:00</v>
      </c>
      <c r="S137" s="6"/>
      <c r="T137" s="6" t="s">
        <v>274</v>
      </c>
      <c r="U137" s="6" t="s">
        <v>21</v>
      </c>
    </row>
    <row r="138" customFormat="false" ht="19.5" hidden="false" customHeight="false" outlineLevel="0" collapsed="false">
      <c r="A138" s="6" t="n">
        <v>50196</v>
      </c>
      <c r="B138" s="6" t="s">
        <v>275</v>
      </c>
      <c r="C138" s="6" t="n">
        <v>2004</v>
      </c>
      <c r="D138" s="6" t="s">
        <v>276</v>
      </c>
      <c r="E138" s="6" t="n">
        <v>1</v>
      </c>
      <c r="F138" s="6" t="n">
        <v>2</v>
      </c>
      <c r="G138" s="6" t="n">
        <v>14</v>
      </c>
      <c r="H138" s="6" t="n">
        <v>20</v>
      </c>
      <c r="I138" s="6"/>
      <c r="J138" s="6"/>
      <c r="K138" s="11" t="str">
        <f aca="false">LEFT(J138,5)</f>
        <v/>
      </c>
      <c r="L138" s="12" t="str">
        <f aca="false">MID(J138,9,5)</f>
        <v/>
      </c>
      <c r="M138" s="12"/>
      <c r="N138" s="12"/>
      <c r="O138" s="11" t="str">
        <f aca="false">MID(J138,6,2)</f>
        <v/>
      </c>
      <c r="P138" s="11" t="str">
        <f aca="false">MID(J138,14,2)</f>
        <v/>
      </c>
      <c r="Q138" s="11" t="str">
        <f aca="false">TEXT(IF(O138="pm",M138+12/24,M138),"hh:mm")</f>
        <v>00:00</v>
      </c>
      <c r="R138" s="11" t="str">
        <f aca="false">TEXT(IF(P138="pm",N138+12/24,N138),"hh:mm")</f>
        <v>00:00</v>
      </c>
      <c r="S138" s="6"/>
      <c r="T138" s="6" t="s">
        <v>277</v>
      </c>
      <c r="U138" s="6" t="s">
        <v>21</v>
      </c>
    </row>
    <row r="139" customFormat="false" ht="29.25" hidden="false" customHeight="false" outlineLevel="0" collapsed="false">
      <c r="A139" s="6" t="n">
        <v>50197</v>
      </c>
      <c r="B139" s="6" t="s">
        <v>275</v>
      </c>
      <c r="C139" s="6" t="n">
        <v>3005</v>
      </c>
      <c r="D139" s="6" t="s">
        <v>278</v>
      </c>
      <c r="E139" s="6" t="n">
        <v>1</v>
      </c>
      <c r="F139" s="6" t="n">
        <v>3</v>
      </c>
      <c r="G139" s="6" t="n">
        <v>18</v>
      </c>
      <c r="H139" s="6" t="n">
        <v>20</v>
      </c>
      <c r="I139" s="6"/>
      <c r="J139" s="6"/>
      <c r="K139" s="11" t="str">
        <f aca="false">LEFT(J139,5)</f>
        <v/>
      </c>
      <c r="L139" s="12" t="str">
        <f aca="false">MID(J139,9,5)</f>
        <v/>
      </c>
      <c r="M139" s="12"/>
      <c r="N139" s="12"/>
      <c r="O139" s="11" t="str">
        <f aca="false">MID(J139,6,2)</f>
        <v/>
      </c>
      <c r="P139" s="11" t="str">
        <f aca="false">MID(J139,14,2)</f>
        <v/>
      </c>
      <c r="Q139" s="11" t="str">
        <f aca="false">TEXT(IF(O139="pm",M139+12/24,M139),"hh:mm")</f>
        <v>00:00</v>
      </c>
      <c r="R139" s="11" t="str">
        <f aca="false">TEXT(IF(P139="pm",N139+12/24,N139),"hh:mm")</f>
        <v>00:00</v>
      </c>
      <c r="S139" s="6"/>
      <c r="T139" s="6" t="s">
        <v>279</v>
      </c>
      <c r="U139" s="6" t="s">
        <v>21</v>
      </c>
    </row>
    <row r="140" customFormat="false" ht="29.25" hidden="false" customHeight="false" outlineLevel="0" collapsed="false">
      <c r="A140" s="6" t="n">
        <v>50198</v>
      </c>
      <c r="B140" s="6" t="s">
        <v>275</v>
      </c>
      <c r="C140" s="6" t="n">
        <v>3010</v>
      </c>
      <c r="D140" s="6" t="s">
        <v>280</v>
      </c>
      <c r="E140" s="6" t="n">
        <v>1</v>
      </c>
      <c r="F140" s="6" t="n">
        <v>3</v>
      </c>
      <c r="G140" s="6" t="n">
        <v>20</v>
      </c>
      <c r="H140" s="6" t="n">
        <v>20</v>
      </c>
      <c r="I140" s="6"/>
      <c r="J140" s="6"/>
      <c r="K140" s="11" t="str">
        <f aca="false">LEFT(J140,5)</f>
        <v/>
      </c>
      <c r="L140" s="12" t="str">
        <f aca="false">MID(J140,9,5)</f>
        <v/>
      </c>
      <c r="M140" s="12"/>
      <c r="N140" s="12"/>
      <c r="O140" s="11" t="str">
        <f aca="false">MID(J140,6,2)</f>
        <v/>
      </c>
      <c r="P140" s="11" t="str">
        <f aca="false">MID(J140,14,2)</f>
        <v/>
      </c>
      <c r="Q140" s="11" t="str">
        <f aca="false">TEXT(IF(O140="pm",M140+12/24,M140),"hh:mm")</f>
        <v>00:00</v>
      </c>
      <c r="R140" s="11" t="str">
        <f aca="false">TEXT(IF(P140="pm",N140+12/24,N140),"hh:mm")</f>
        <v>00:00</v>
      </c>
      <c r="S140" s="6"/>
      <c r="T140" s="6" t="s">
        <v>279</v>
      </c>
      <c r="U140" s="6" t="s">
        <v>21</v>
      </c>
    </row>
    <row r="141" customFormat="false" ht="19.5" hidden="false" customHeight="false" outlineLevel="0" collapsed="false">
      <c r="A141" s="3" t="n">
        <v>50199</v>
      </c>
      <c r="B141" s="3" t="s">
        <v>275</v>
      </c>
      <c r="C141" s="3" t="n">
        <v>3120</v>
      </c>
      <c r="D141" s="3" t="s">
        <v>281</v>
      </c>
      <c r="E141" s="3" t="n">
        <v>1</v>
      </c>
      <c r="F141" s="3" t="n">
        <v>3</v>
      </c>
      <c r="G141" s="3" t="n">
        <v>0</v>
      </c>
      <c r="H141" s="3" t="n">
        <v>25</v>
      </c>
      <c r="I141" s="3" t="s">
        <v>282</v>
      </c>
      <c r="J141" s="3" t="s">
        <v>283</v>
      </c>
      <c r="K141" s="11" t="str">
        <f aca="false">LEFT(J141,5)</f>
        <v>01:00</v>
      </c>
      <c r="L141" s="12" t="str">
        <f aca="false">MID(J141,9,5)</f>
        <v>04:45</v>
      </c>
      <c r="M141" s="12" t="s">
        <v>422</v>
      </c>
      <c r="N141" s="12" t="s">
        <v>438</v>
      </c>
      <c r="O141" s="11" t="str">
        <f aca="false">MID(J141,6,2)</f>
        <v>pm</v>
      </c>
      <c r="P141" s="11" t="str">
        <f aca="false">MID(J141,14,2)</f>
        <v>pm</v>
      </c>
      <c r="Q141" s="11" t="str">
        <f aca="false">TEXT(IF(O141="pm",M141+12/24,M141),"hh:mm")</f>
        <v>13:00</v>
      </c>
      <c r="R141" s="11" t="str">
        <f aca="false">TEXT(IF(P141="pm",N141+12/24,N141),"hh:mm")</f>
        <v>16:45</v>
      </c>
      <c r="S141" s="3" t="s">
        <v>284</v>
      </c>
      <c r="T141" s="3" t="s">
        <v>285</v>
      </c>
      <c r="U141" s="3"/>
    </row>
    <row r="142" customFormat="false" ht="19.5" hidden="false" customHeight="false" outlineLevel="0" collapsed="false">
      <c r="A142" s="5" t="n">
        <v>50200</v>
      </c>
      <c r="B142" s="5" t="s">
        <v>275</v>
      </c>
      <c r="C142" s="5" t="n">
        <v>3120</v>
      </c>
      <c r="D142" s="5" t="s">
        <v>281</v>
      </c>
      <c r="E142" s="5" t="n">
        <v>1</v>
      </c>
      <c r="F142" s="5" t="n">
        <v>3</v>
      </c>
      <c r="G142" s="5" t="n">
        <v>4</v>
      </c>
      <c r="H142" s="5" t="n">
        <v>25</v>
      </c>
      <c r="I142" s="5" t="s">
        <v>282</v>
      </c>
      <c r="J142" s="5" t="s">
        <v>283</v>
      </c>
      <c r="K142" s="11" t="str">
        <f aca="false">LEFT(J142,5)</f>
        <v>01:00</v>
      </c>
      <c r="L142" s="12" t="str">
        <f aca="false">MID(J142,9,5)</f>
        <v>04:45</v>
      </c>
      <c r="M142" s="12" t="s">
        <v>422</v>
      </c>
      <c r="N142" s="12" t="s">
        <v>438</v>
      </c>
      <c r="O142" s="11" t="str">
        <f aca="false">MID(J142,6,2)</f>
        <v>pm</v>
      </c>
      <c r="P142" s="11" t="str">
        <f aca="false">MID(J142,14,2)</f>
        <v>pm</v>
      </c>
      <c r="Q142" s="11" t="str">
        <f aca="false">TEXT(IF(O142="pm",M142+12/24,M142),"hh:mm")</f>
        <v>13:00</v>
      </c>
      <c r="R142" s="11" t="str">
        <f aca="false">TEXT(IF(P142="pm",N142+12/24,N142),"hh:mm")</f>
        <v>16:45</v>
      </c>
      <c r="S142" s="5" t="s">
        <v>284</v>
      </c>
      <c r="T142" s="5" t="s">
        <v>285</v>
      </c>
      <c r="U142" s="5"/>
    </row>
    <row r="143" customFormat="false" ht="29.25" hidden="false" customHeight="false" outlineLevel="0" collapsed="false">
      <c r="A143" s="3" t="n">
        <v>50201</v>
      </c>
      <c r="B143" s="3" t="s">
        <v>275</v>
      </c>
      <c r="C143" s="3" t="n">
        <v>3140</v>
      </c>
      <c r="D143" s="3" t="s">
        <v>286</v>
      </c>
      <c r="E143" s="3" t="s">
        <v>287</v>
      </c>
      <c r="F143" s="3" t="n">
        <v>4</v>
      </c>
      <c r="G143" s="3" t="n">
        <v>0</v>
      </c>
      <c r="H143" s="3" t="n">
        <v>25</v>
      </c>
      <c r="I143" s="3" t="s">
        <v>282</v>
      </c>
      <c r="J143" s="3" t="s">
        <v>288</v>
      </c>
      <c r="K143" s="11" t="str">
        <f aca="false">LEFT(J143,5)</f>
        <v>08:30</v>
      </c>
      <c r="L143" s="12" t="str">
        <f aca="false">MID(J143,9,5)</f>
        <v>12:15</v>
      </c>
      <c r="M143" s="12" t="s">
        <v>439</v>
      </c>
      <c r="N143" s="13" t="n">
        <v>0.0104166666666667</v>
      </c>
      <c r="O143" s="11" t="str">
        <f aca="false">MID(J143,6,2)</f>
        <v>am</v>
      </c>
      <c r="P143" s="11" t="str">
        <f aca="false">MID(J143,14,2)</f>
        <v>pm</v>
      </c>
      <c r="Q143" s="11" t="str">
        <f aca="false">TEXT(IF(O143="pm",M143+12/24,M143),"hh:mm")</f>
        <v>08:30</v>
      </c>
      <c r="R143" s="11" t="str">
        <f aca="false">TEXT(IF(P143="pm",N143+12/24,N143),"hh:mm")</f>
        <v>12:15</v>
      </c>
      <c r="S143" s="3" t="s">
        <v>284</v>
      </c>
      <c r="T143" s="3" t="s">
        <v>289</v>
      </c>
      <c r="U143" s="3" t="s">
        <v>290</v>
      </c>
    </row>
    <row r="144" customFormat="false" ht="29.25" hidden="false" customHeight="false" outlineLevel="0" collapsed="false">
      <c r="A144" s="8" t="n">
        <v>50202</v>
      </c>
      <c r="B144" s="8" t="s">
        <v>275</v>
      </c>
      <c r="C144" s="8" t="n">
        <v>3140</v>
      </c>
      <c r="D144" s="8" t="s">
        <v>286</v>
      </c>
      <c r="E144" s="8" t="s">
        <v>287</v>
      </c>
      <c r="F144" s="8" t="n">
        <v>4</v>
      </c>
      <c r="G144" s="8" t="n">
        <v>3</v>
      </c>
      <c r="H144" s="8" t="n">
        <v>25</v>
      </c>
      <c r="I144" s="8" t="s">
        <v>282</v>
      </c>
      <c r="J144" s="8" t="s">
        <v>291</v>
      </c>
      <c r="K144" s="11" t="str">
        <f aca="false">LEFT(J144,5)</f>
        <v>08:00</v>
      </c>
      <c r="L144" s="12" t="str">
        <f aca="false">MID(J144,9,5)</f>
        <v>12:15</v>
      </c>
      <c r="M144" s="12" t="s">
        <v>409</v>
      </c>
      <c r="N144" s="13" t="n">
        <v>0.0104166666666667</v>
      </c>
      <c r="O144" s="11" t="str">
        <f aca="false">MID(J144,6,2)</f>
        <v>am</v>
      </c>
      <c r="P144" s="11" t="str">
        <f aca="false">MID(J144,14,2)</f>
        <v>pm</v>
      </c>
      <c r="Q144" s="11" t="str">
        <f aca="false">TEXT(IF(O144="pm",M144+12/24,M144),"hh:mm")</f>
        <v>08:00</v>
      </c>
      <c r="R144" s="11" t="str">
        <f aca="false">TEXT(IF(P144="pm",N144+12/24,N144),"hh:mm")</f>
        <v>12:15</v>
      </c>
      <c r="S144" s="8" t="s">
        <v>284</v>
      </c>
      <c r="T144" s="8" t="s">
        <v>289</v>
      </c>
      <c r="U144" s="8" t="s">
        <v>290</v>
      </c>
    </row>
    <row r="145" customFormat="false" ht="29.25" hidden="false" customHeight="false" outlineLevel="0" collapsed="false">
      <c r="A145" s="8" t="n">
        <v>50203</v>
      </c>
      <c r="B145" s="8" t="s">
        <v>275</v>
      </c>
      <c r="C145" s="8" t="s">
        <v>292</v>
      </c>
      <c r="D145" s="8" t="s">
        <v>293</v>
      </c>
      <c r="E145" s="8" t="s">
        <v>287</v>
      </c>
      <c r="F145" s="8" t="n">
        <v>0</v>
      </c>
      <c r="G145" s="8" t="n">
        <v>40</v>
      </c>
      <c r="H145" s="8" t="n">
        <v>40</v>
      </c>
      <c r="I145" s="8"/>
      <c r="J145" s="8"/>
      <c r="K145" s="11" t="str">
        <f aca="false">LEFT(J145,5)</f>
        <v/>
      </c>
      <c r="L145" s="12" t="str">
        <f aca="false">MID(J145,9,5)</f>
        <v/>
      </c>
      <c r="M145" s="12"/>
      <c r="N145" s="12"/>
      <c r="O145" s="11" t="str">
        <f aca="false">MID(J145,6,2)</f>
        <v/>
      </c>
      <c r="P145" s="11" t="str">
        <f aca="false">MID(J145,14,2)</f>
        <v/>
      </c>
      <c r="Q145" s="11" t="str">
        <f aca="false">TEXT(IF(O145="pm",M145+12/24,M145),"hh:mm")</f>
        <v>00:00</v>
      </c>
      <c r="R145" s="11" t="str">
        <f aca="false">TEXT(IF(P145="pm",N145+12/24,N145),"hh:mm")</f>
        <v>00:00</v>
      </c>
      <c r="S145" s="8" t="s">
        <v>294</v>
      </c>
      <c r="T145" s="8" t="s">
        <v>289</v>
      </c>
      <c r="U145" s="8" t="s">
        <v>290</v>
      </c>
    </row>
    <row r="146" customFormat="false" ht="29.25" hidden="false" customHeight="false" outlineLevel="0" collapsed="false">
      <c r="A146" s="8" t="n">
        <v>50204</v>
      </c>
      <c r="B146" s="8" t="s">
        <v>275</v>
      </c>
      <c r="C146" s="8" t="s">
        <v>292</v>
      </c>
      <c r="D146" s="8" t="s">
        <v>295</v>
      </c>
      <c r="E146" s="8" t="s">
        <v>287</v>
      </c>
      <c r="F146" s="8" t="n">
        <v>0</v>
      </c>
      <c r="G146" s="8" t="n">
        <v>10</v>
      </c>
      <c r="H146" s="8" t="n">
        <v>10</v>
      </c>
      <c r="I146" s="8"/>
      <c r="J146" s="8"/>
      <c r="K146" s="11" t="str">
        <f aca="false">LEFT(J146,5)</f>
        <v/>
      </c>
      <c r="L146" s="12" t="str">
        <f aca="false">MID(J146,9,5)</f>
        <v/>
      </c>
      <c r="M146" s="12"/>
      <c r="N146" s="12"/>
      <c r="O146" s="11" t="str">
        <f aca="false">MID(J146,6,2)</f>
        <v/>
      </c>
      <c r="P146" s="11" t="str">
        <f aca="false">MID(J146,14,2)</f>
        <v/>
      </c>
      <c r="Q146" s="11" t="str">
        <f aca="false">TEXT(IF(O146="pm",M146+12/24,M146),"hh:mm")</f>
        <v>00:00</v>
      </c>
      <c r="R146" s="11" t="str">
        <f aca="false">TEXT(IF(P146="pm",N146+12/24,N146),"hh:mm")</f>
        <v>00:00</v>
      </c>
      <c r="S146" s="8"/>
      <c r="T146" s="8" t="s">
        <v>34</v>
      </c>
      <c r="U146" s="8" t="s">
        <v>290</v>
      </c>
    </row>
    <row r="147" customFormat="false" ht="29.25" hidden="false" customHeight="false" outlineLevel="0" collapsed="false">
      <c r="A147" s="8" t="n">
        <v>50205</v>
      </c>
      <c r="B147" s="8" t="s">
        <v>275</v>
      </c>
      <c r="C147" s="8" t="s">
        <v>292</v>
      </c>
      <c r="D147" s="8" t="s">
        <v>295</v>
      </c>
      <c r="E147" s="8" t="s">
        <v>287</v>
      </c>
      <c r="F147" s="8" t="n">
        <v>0</v>
      </c>
      <c r="G147" s="8" t="n">
        <v>10</v>
      </c>
      <c r="H147" s="8" t="n">
        <v>10</v>
      </c>
      <c r="I147" s="8"/>
      <c r="J147" s="8"/>
      <c r="K147" s="11" t="str">
        <f aca="false">LEFT(J147,5)</f>
        <v/>
      </c>
      <c r="L147" s="12" t="str">
        <f aca="false">MID(J147,9,5)</f>
        <v/>
      </c>
      <c r="M147" s="12"/>
      <c r="N147" s="12"/>
      <c r="O147" s="11" t="str">
        <f aca="false">MID(J147,6,2)</f>
        <v/>
      </c>
      <c r="P147" s="11" t="str">
        <f aca="false">MID(J147,14,2)</f>
        <v/>
      </c>
      <c r="Q147" s="11" t="str">
        <f aca="false">TEXT(IF(O147="pm",M147+12/24,M147),"hh:mm")</f>
        <v>00:00</v>
      </c>
      <c r="R147" s="11" t="str">
        <f aca="false">TEXT(IF(P147="pm",N147+12/24,N147),"hh:mm")</f>
        <v>00:00</v>
      </c>
      <c r="S147" s="8"/>
      <c r="T147" s="8" t="s">
        <v>34</v>
      </c>
      <c r="U147" s="8" t="s">
        <v>290</v>
      </c>
    </row>
    <row r="148" customFormat="false" ht="29.25" hidden="false" customHeight="false" outlineLevel="0" collapsed="false">
      <c r="A148" s="8" t="n">
        <v>50206</v>
      </c>
      <c r="B148" s="8" t="s">
        <v>275</v>
      </c>
      <c r="C148" s="8" t="s">
        <v>292</v>
      </c>
      <c r="D148" s="8" t="s">
        <v>295</v>
      </c>
      <c r="E148" s="8" t="s">
        <v>287</v>
      </c>
      <c r="F148" s="8" t="n">
        <v>0</v>
      </c>
      <c r="G148" s="8" t="n">
        <v>10</v>
      </c>
      <c r="H148" s="8" t="n">
        <v>10</v>
      </c>
      <c r="I148" s="8"/>
      <c r="J148" s="8"/>
      <c r="K148" s="11" t="str">
        <f aca="false">LEFT(J148,5)</f>
        <v/>
      </c>
      <c r="L148" s="12" t="str">
        <f aca="false">MID(J148,9,5)</f>
        <v/>
      </c>
      <c r="M148" s="12"/>
      <c r="N148" s="12"/>
      <c r="O148" s="11" t="str">
        <f aca="false">MID(J148,6,2)</f>
        <v/>
      </c>
      <c r="P148" s="11" t="str">
        <f aca="false">MID(J148,14,2)</f>
        <v/>
      </c>
      <c r="Q148" s="11" t="str">
        <f aca="false">TEXT(IF(O148="pm",M148+12/24,M148),"hh:mm")</f>
        <v>00:00</v>
      </c>
      <c r="R148" s="11" t="str">
        <f aca="false">TEXT(IF(P148="pm",N148+12/24,N148),"hh:mm")</f>
        <v>00:00</v>
      </c>
      <c r="S148" s="8"/>
      <c r="T148" s="8" t="s">
        <v>34</v>
      </c>
      <c r="U148" s="8" t="s">
        <v>290</v>
      </c>
    </row>
    <row r="149" customFormat="false" ht="29.25" hidden="false" customHeight="false" outlineLevel="0" collapsed="false">
      <c r="A149" s="8" t="n">
        <v>50207</v>
      </c>
      <c r="B149" s="8" t="s">
        <v>275</v>
      </c>
      <c r="C149" s="8" t="s">
        <v>292</v>
      </c>
      <c r="D149" s="8" t="s">
        <v>295</v>
      </c>
      <c r="E149" s="8" t="s">
        <v>287</v>
      </c>
      <c r="F149" s="8" t="n">
        <v>0</v>
      </c>
      <c r="G149" s="8" t="n">
        <v>10</v>
      </c>
      <c r="H149" s="8" t="n">
        <v>10</v>
      </c>
      <c r="I149" s="8"/>
      <c r="J149" s="8"/>
      <c r="K149" s="11" t="str">
        <f aca="false">LEFT(J149,5)</f>
        <v/>
      </c>
      <c r="L149" s="12" t="str">
        <f aca="false">MID(J149,9,5)</f>
        <v/>
      </c>
      <c r="M149" s="12"/>
      <c r="N149" s="12"/>
      <c r="O149" s="11" t="str">
        <f aca="false">MID(J149,6,2)</f>
        <v/>
      </c>
      <c r="P149" s="11" t="str">
        <f aca="false">MID(J149,14,2)</f>
        <v/>
      </c>
      <c r="Q149" s="11" t="str">
        <f aca="false">TEXT(IF(O149="pm",M149+12/24,M149),"hh:mm")</f>
        <v>00:00</v>
      </c>
      <c r="R149" s="11" t="str">
        <f aca="false">TEXT(IF(P149="pm",N149+12/24,N149),"hh:mm")</f>
        <v>00:00</v>
      </c>
      <c r="S149" s="8"/>
      <c r="T149" s="8" t="s">
        <v>34</v>
      </c>
      <c r="U149" s="8" t="s">
        <v>290</v>
      </c>
    </row>
    <row r="150" customFormat="false" ht="29.25" hidden="false" customHeight="false" outlineLevel="0" collapsed="false">
      <c r="A150" s="3" t="n">
        <v>50208</v>
      </c>
      <c r="B150" s="3" t="s">
        <v>275</v>
      </c>
      <c r="C150" s="3" t="n">
        <v>3145</v>
      </c>
      <c r="D150" s="3" t="s">
        <v>296</v>
      </c>
      <c r="E150" s="3" t="s">
        <v>287</v>
      </c>
      <c r="F150" s="3" t="n">
        <v>4</v>
      </c>
      <c r="G150" s="3" t="n">
        <v>0</v>
      </c>
      <c r="H150" s="3" t="n">
        <v>25</v>
      </c>
      <c r="I150" s="3" t="s">
        <v>230</v>
      </c>
      <c r="J150" s="3" t="s">
        <v>291</v>
      </c>
      <c r="K150" s="11" t="str">
        <f aca="false">LEFT(J150,5)</f>
        <v>08:00</v>
      </c>
      <c r="L150" s="12" t="str">
        <f aca="false">MID(J150,9,5)</f>
        <v>12:15</v>
      </c>
      <c r="M150" s="12" t="s">
        <v>409</v>
      </c>
      <c r="N150" s="13" t="n">
        <v>0.0104166666666667</v>
      </c>
      <c r="O150" s="11" t="str">
        <f aca="false">MID(J150,6,2)</f>
        <v>am</v>
      </c>
      <c r="P150" s="11" t="str">
        <f aca="false">MID(J150,14,2)</f>
        <v>pm</v>
      </c>
      <c r="Q150" s="11" t="str">
        <f aca="false">TEXT(IF(O150="pm",M150+12/24,M150),"hh:mm")</f>
        <v>08:00</v>
      </c>
      <c r="R150" s="11" t="str">
        <f aca="false">TEXT(IF(P150="pm",N150+12/24,N150),"hh:mm")</f>
        <v>12:15</v>
      </c>
      <c r="S150" s="3" t="s">
        <v>284</v>
      </c>
      <c r="T150" s="3" t="s">
        <v>297</v>
      </c>
      <c r="U150" s="3" t="s">
        <v>290</v>
      </c>
    </row>
    <row r="151" customFormat="false" ht="29.25" hidden="false" customHeight="false" outlineLevel="0" collapsed="false">
      <c r="A151" s="8" t="n">
        <v>50209</v>
      </c>
      <c r="B151" s="8" t="s">
        <v>275</v>
      </c>
      <c r="C151" s="8" t="n">
        <v>3145</v>
      </c>
      <c r="D151" s="8" t="s">
        <v>298</v>
      </c>
      <c r="E151" s="8" t="s">
        <v>287</v>
      </c>
      <c r="F151" s="8" t="n">
        <v>4</v>
      </c>
      <c r="G151" s="8" t="n">
        <v>3</v>
      </c>
      <c r="H151" s="8" t="n">
        <v>25</v>
      </c>
      <c r="I151" s="8" t="s">
        <v>230</v>
      </c>
      <c r="J151" s="8" t="s">
        <v>291</v>
      </c>
      <c r="K151" s="11" t="str">
        <f aca="false">LEFT(J151,5)</f>
        <v>08:00</v>
      </c>
      <c r="L151" s="12" t="str">
        <f aca="false">MID(J151,9,5)</f>
        <v>12:15</v>
      </c>
      <c r="M151" s="12" t="s">
        <v>409</v>
      </c>
      <c r="N151" s="13" t="n">
        <v>0.0104166666666667</v>
      </c>
      <c r="O151" s="11" t="str">
        <f aca="false">MID(J151,6,2)</f>
        <v>am</v>
      </c>
      <c r="P151" s="11" t="str">
        <f aca="false">MID(J151,14,2)</f>
        <v>pm</v>
      </c>
      <c r="Q151" s="11" t="str">
        <f aca="false">TEXT(IF(O151="pm",M151+12/24,M151),"hh:mm")</f>
        <v>08:00</v>
      </c>
      <c r="R151" s="11" t="str">
        <f aca="false">TEXT(IF(P151="pm",N151+12/24,N151),"hh:mm")</f>
        <v>12:15</v>
      </c>
      <c r="S151" s="8" t="s">
        <v>284</v>
      </c>
      <c r="T151" s="8" t="s">
        <v>297</v>
      </c>
      <c r="U151" s="8" t="s">
        <v>290</v>
      </c>
    </row>
    <row r="152" customFormat="false" ht="29.25" hidden="false" customHeight="false" outlineLevel="0" collapsed="false">
      <c r="A152" s="8" t="n">
        <v>50210</v>
      </c>
      <c r="B152" s="8" t="s">
        <v>275</v>
      </c>
      <c r="C152" s="8" t="s">
        <v>299</v>
      </c>
      <c r="D152" s="8" t="s">
        <v>300</v>
      </c>
      <c r="E152" s="8" t="s">
        <v>287</v>
      </c>
      <c r="F152" s="8" t="n">
        <v>0</v>
      </c>
      <c r="G152" s="8" t="n">
        <v>40</v>
      </c>
      <c r="H152" s="8" t="n">
        <v>40</v>
      </c>
      <c r="I152" s="8"/>
      <c r="J152" s="8"/>
      <c r="K152" s="11" t="str">
        <f aca="false">LEFT(J152,5)</f>
        <v/>
      </c>
      <c r="L152" s="12" t="str">
        <f aca="false">MID(J152,9,5)</f>
        <v/>
      </c>
      <c r="M152" s="12"/>
      <c r="N152" s="12"/>
      <c r="O152" s="11" t="str">
        <f aca="false">MID(J152,6,2)</f>
        <v/>
      </c>
      <c r="P152" s="11" t="str">
        <f aca="false">MID(J152,14,2)</f>
        <v/>
      </c>
      <c r="Q152" s="11" t="str">
        <f aca="false">TEXT(IF(O152="pm",M152+12/24,M152),"hh:mm")</f>
        <v>00:00</v>
      </c>
      <c r="R152" s="11" t="str">
        <f aca="false">TEXT(IF(P152="pm",N152+12/24,N152),"hh:mm")</f>
        <v>00:00</v>
      </c>
      <c r="S152" s="8" t="s">
        <v>294</v>
      </c>
      <c r="T152" s="8" t="s">
        <v>297</v>
      </c>
      <c r="U152" s="8" t="s">
        <v>290</v>
      </c>
    </row>
    <row r="153" customFormat="false" ht="29.25" hidden="false" customHeight="false" outlineLevel="0" collapsed="false">
      <c r="A153" s="8" t="n">
        <v>50211</v>
      </c>
      <c r="B153" s="8" t="s">
        <v>275</v>
      </c>
      <c r="C153" s="8" t="s">
        <v>299</v>
      </c>
      <c r="D153" s="8" t="s">
        <v>300</v>
      </c>
      <c r="E153" s="8" t="s">
        <v>287</v>
      </c>
      <c r="F153" s="8" t="n">
        <v>0</v>
      </c>
      <c r="G153" s="8" t="n">
        <v>10</v>
      </c>
      <c r="H153" s="8" t="n">
        <v>10</v>
      </c>
      <c r="I153" s="8"/>
      <c r="J153" s="8"/>
      <c r="K153" s="11" t="str">
        <f aca="false">LEFT(J153,5)</f>
        <v/>
      </c>
      <c r="L153" s="12" t="str">
        <f aca="false">MID(J153,9,5)</f>
        <v/>
      </c>
      <c r="M153" s="12"/>
      <c r="N153" s="12"/>
      <c r="O153" s="11" t="str">
        <f aca="false">MID(J153,6,2)</f>
        <v/>
      </c>
      <c r="P153" s="11" t="str">
        <f aca="false">MID(J153,14,2)</f>
        <v/>
      </c>
      <c r="Q153" s="11" t="str">
        <f aca="false">TEXT(IF(O153="pm",M153+12/24,M153),"hh:mm")</f>
        <v>00:00</v>
      </c>
      <c r="R153" s="11" t="str">
        <f aca="false">TEXT(IF(P153="pm",N153+12/24,N153),"hh:mm")</f>
        <v>00:00</v>
      </c>
      <c r="S153" s="8"/>
      <c r="T153" s="8" t="s">
        <v>34</v>
      </c>
      <c r="U153" s="8" t="s">
        <v>290</v>
      </c>
    </row>
    <row r="154" customFormat="false" ht="29.25" hidden="false" customHeight="false" outlineLevel="0" collapsed="false">
      <c r="A154" s="8" t="n">
        <v>50212</v>
      </c>
      <c r="B154" s="8" t="s">
        <v>275</v>
      </c>
      <c r="C154" s="8" t="s">
        <v>299</v>
      </c>
      <c r="D154" s="8" t="s">
        <v>300</v>
      </c>
      <c r="E154" s="8" t="s">
        <v>287</v>
      </c>
      <c r="F154" s="8" t="n">
        <v>0</v>
      </c>
      <c r="G154" s="8" t="n">
        <v>10</v>
      </c>
      <c r="H154" s="8" t="n">
        <v>10</v>
      </c>
      <c r="I154" s="8"/>
      <c r="J154" s="8"/>
      <c r="K154" s="11" t="str">
        <f aca="false">LEFT(J154,5)</f>
        <v/>
      </c>
      <c r="L154" s="12" t="str">
        <f aca="false">MID(J154,9,5)</f>
        <v/>
      </c>
      <c r="M154" s="12"/>
      <c r="N154" s="12"/>
      <c r="O154" s="11" t="str">
        <f aca="false">MID(J154,6,2)</f>
        <v/>
      </c>
      <c r="P154" s="11" t="str">
        <f aca="false">MID(J154,14,2)</f>
        <v/>
      </c>
      <c r="Q154" s="11" t="str">
        <f aca="false">TEXT(IF(O154="pm",M154+12/24,M154),"hh:mm")</f>
        <v>00:00</v>
      </c>
      <c r="R154" s="11" t="str">
        <f aca="false">TEXT(IF(P154="pm",N154+12/24,N154),"hh:mm")</f>
        <v>00:00</v>
      </c>
      <c r="S154" s="8"/>
      <c r="T154" s="8" t="s">
        <v>34</v>
      </c>
      <c r="U154" s="8" t="s">
        <v>290</v>
      </c>
    </row>
    <row r="155" customFormat="false" ht="29.25" hidden="false" customHeight="false" outlineLevel="0" collapsed="false">
      <c r="A155" s="8" t="n">
        <v>50213</v>
      </c>
      <c r="B155" s="8" t="s">
        <v>275</v>
      </c>
      <c r="C155" s="8" t="s">
        <v>299</v>
      </c>
      <c r="D155" s="8" t="s">
        <v>300</v>
      </c>
      <c r="E155" s="8" t="s">
        <v>287</v>
      </c>
      <c r="F155" s="8" t="n">
        <v>0</v>
      </c>
      <c r="G155" s="8" t="n">
        <v>10</v>
      </c>
      <c r="H155" s="8" t="n">
        <v>10</v>
      </c>
      <c r="I155" s="8"/>
      <c r="J155" s="8"/>
      <c r="K155" s="11" t="str">
        <f aca="false">LEFT(J155,5)</f>
        <v/>
      </c>
      <c r="L155" s="12" t="str">
        <f aca="false">MID(J155,9,5)</f>
        <v/>
      </c>
      <c r="M155" s="12"/>
      <c r="N155" s="12"/>
      <c r="O155" s="11" t="str">
        <f aca="false">MID(J155,6,2)</f>
        <v/>
      </c>
      <c r="P155" s="11" t="str">
        <f aca="false">MID(J155,14,2)</f>
        <v/>
      </c>
      <c r="Q155" s="11" t="str">
        <f aca="false">TEXT(IF(O155="pm",M155+12/24,M155),"hh:mm")</f>
        <v>00:00</v>
      </c>
      <c r="R155" s="11" t="str">
        <f aca="false">TEXT(IF(P155="pm",N155+12/24,N155),"hh:mm")</f>
        <v>00:00</v>
      </c>
      <c r="S155" s="8"/>
      <c r="T155" s="8" t="s">
        <v>34</v>
      </c>
      <c r="U155" s="8" t="s">
        <v>290</v>
      </c>
    </row>
    <row r="156" customFormat="false" ht="29.25" hidden="false" customHeight="false" outlineLevel="0" collapsed="false">
      <c r="A156" s="8" t="n">
        <v>50214</v>
      </c>
      <c r="B156" s="8" t="s">
        <v>275</v>
      </c>
      <c r="C156" s="8" t="s">
        <v>299</v>
      </c>
      <c r="D156" s="8" t="s">
        <v>300</v>
      </c>
      <c r="E156" s="8" t="s">
        <v>287</v>
      </c>
      <c r="F156" s="8" t="n">
        <v>0</v>
      </c>
      <c r="G156" s="8" t="n">
        <v>10</v>
      </c>
      <c r="H156" s="8" t="n">
        <v>10</v>
      </c>
      <c r="I156" s="8"/>
      <c r="J156" s="8"/>
      <c r="K156" s="11" t="str">
        <f aca="false">LEFT(J156,5)</f>
        <v/>
      </c>
      <c r="L156" s="12" t="str">
        <f aca="false">MID(J156,9,5)</f>
        <v/>
      </c>
      <c r="M156" s="12"/>
      <c r="N156" s="12"/>
      <c r="O156" s="11" t="str">
        <f aca="false">MID(J156,6,2)</f>
        <v/>
      </c>
      <c r="P156" s="11" t="str">
        <f aca="false">MID(J156,14,2)</f>
        <v/>
      </c>
      <c r="Q156" s="11" t="str">
        <f aca="false">TEXT(IF(O156="pm",M156+12/24,M156),"hh:mm")</f>
        <v>00:00</v>
      </c>
      <c r="R156" s="11" t="str">
        <f aca="false">TEXT(IF(P156="pm",N156+12/24,N156),"hh:mm")</f>
        <v>00:00</v>
      </c>
      <c r="S156" s="8"/>
      <c r="T156" s="8" t="s">
        <v>34</v>
      </c>
      <c r="U156" s="8" t="s">
        <v>290</v>
      </c>
    </row>
    <row r="157" customFormat="false" ht="29.25" hidden="false" customHeight="false" outlineLevel="0" collapsed="false">
      <c r="A157" s="6" t="n">
        <v>50215</v>
      </c>
      <c r="B157" s="6" t="s">
        <v>275</v>
      </c>
      <c r="C157" s="6" t="n">
        <v>4010</v>
      </c>
      <c r="D157" s="6" t="s">
        <v>301</v>
      </c>
      <c r="E157" s="6" t="n">
        <v>1</v>
      </c>
      <c r="F157" s="6" t="n">
        <v>3</v>
      </c>
      <c r="G157" s="6" t="n">
        <v>15</v>
      </c>
      <c r="H157" s="6" t="n">
        <v>20</v>
      </c>
      <c r="I157" s="6"/>
      <c r="J157" s="6"/>
      <c r="K157" s="11" t="str">
        <f aca="false">LEFT(J157,5)</f>
        <v/>
      </c>
      <c r="L157" s="12" t="str">
        <f aca="false">MID(J157,9,5)</f>
        <v/>
      </c>
      <c r="M157" s="12"/>
      <c r="N157" s="12"/>
      <c r="O157" s="11" t="str">
        <f aca="false">MID(J157,6,2)</f>
        <v/>
      </c>
      <c r="P157" s="11" t="str">
        <f aca="false">MID(J157,14,2)</f>
        <v/>
      </c>
      <c r="Q157" s="11" t="str">
        <f aca="false">TEXT(IF(O157="pm",M157+12/24,M157),"hh:mm")</f>
        <v>00:00</v>
      </c>
      <c r="R157" s="11" t="str">
        <f aca="false">TEXT(IF(P157="pm",N157+12/24,N157),"hh:mm")</f>
        <v>00:00</v>
      </c>
      <c r="S157" s="6"/>
      <c r="T157" s="6" t="s">
        <v>302</v>
      </c>
      <c r="U157" s="6" t="s">
        <v>21</v>
      </c>
    </row>
    <row r="158" customFormat="false" ht="19.5" hidden="false" customHeight="false" outlineLevel="0" collapsed="false">
      <c r="A158" s="6" t="n">
        <v>50217</v>
      </c>
      <c r="B158" s="6" t="s">
        <v>275</v>
      </c>
      <c r="C158" s="6" t="n">
        <v>4800</v>
      </c>
      <c r="D158" s="6" t="s">
        <v>303</v>
      </c>
      <c r="E158" s="6" t="n">
        <v>1</v>
      </c>
      <c r="F158" s="6" t="n">
        <v>3</v>
      </c>
      <c r="G158" s="6" t="n">
        <v>27</v>
      </c>
      <c r="H158" s="6" t="n">
        <v>30</v>
      </c>
      <c r="I158" s="6"/>
      <c r="J158" s="6"/>
      <c r="K158" s="11" t="str">
        <f aca="false">LEFT(J158,5)</f>
        <v/>
      </c>
      <c r="L158" s="12" t="str">
        <f aca="false">MID(J158,9,5)</f>
        <v/>
      </c>
      <c r="M158" s="12"/>
      <c r="N158" s="12"/>
      <c r="O158" s="11" t="str">
        <f aca="false">MID(J158,6,2)</f>
        <v/>
      </c>
      <c r="P158" s="11" t="str">
        <f aca="false">MID(J158,14,2)</f>
        <v/>
      </c>
      <c r="Q158" s="11" t="str">
        <f aca="false">TEXT(IF(O158="pm",M158+12/24,M158),"hh:mm")</f>
        <v>00:00</v>
      </c>
      <c r="R158" s="11" t="str">
        <f aca="false">TEXT(IF(P158="pm",N158+12/24,N158),"hh:mm")</f>
        <v>00:00</v>
      </c>
      <c r="S158" s="6"/>
      <c r="T158" s="6" t="s">
        <v>277</v>
      </c>
      <c r="U158" s="6" t="s">
        <v>21</v>
      </c>
    </row>
    <row r="159" customFormat="false" ht="39" hidden="false" customHeight="false" outlineLevel="0" collapsed="false">
      <c r="A159" s="5" t="n">
        <v>50216</v>
      </c>
      <c r="B159" s="5" t="s">
        <v>275</v>
      </c>
      <c r="C159" s="5" t="n">
        <v>4810</v>
      </c>
      <c r="D159" s="5" t="s">
        <v>304</v>
      </c>
      <c r="E159" s="5" t="n">
        <v>1</v>
      </c>
      <c r="F159" s="5" t="n">
        <v>3</v>
      </c>
      <c r="G159" s="5" t="n">
        <v>15</v>
      </c>
      <c r="H159" s="5" t="n">
        <v>25</v>
      </c>
      <c r="I159" s="5" t="s">
        <v>305</v>
      </c>
      <c r="J159" s="5" t="s">
        <v>306</v>
      </c>
      <c r="K159" s="11" t="str">
        <f aca="false">LEFT(J159,5)</f>
        <v>09:00</v>
      </c>
      <c r="L159" s="12" t="str">
        <f aca="false">MID(J159,9,5)</f>
        <v>12:45</v>
      </c>
      <c r="M159" s="12" t="s">
        <v>421</v>
      </c>
      <c r="N159" s="13" t="n">
        <v>0.03125</v>
      </c>
      <c r="O159" s="11" t="str">
        <f aca="false">MID(J159,6,2)</f>
        <v>am</v>
      </c>
      <c r="P159" s="11" t="str">
        <f aca="false">MID(J159,14,2)</f>
        <v>pm</v>
      </c>
      <c r="Q159" s="11" t="str">
        <f aca="false">TEXT(IF(O159="pm",M159+12/24,M159),"hh:mm")</f>
        <v>09:00</v>
      </c>
      <c r="R159" s="11" t="str">
        <f aca="false">TEXT(IF(P159="pm",N159+12/24,N159),"hh:mm")</f>
        <v>12:45</v>
      </c>
      <c r="S159" s="5" t="s">
        <v>307</v>
      </c>
      <c r="T159" s="5" t="s">
        <v>277</v>
      </c>
      <c r="U159" s="5"/>
    </row>
    <row r="160" customFormat="false" ht="19.5" hidden="false" customHeight="false" outlineLevel="0" collapsed="false">
      <c r="A160" s="8" t="n">
        <v>50218</v>
      </c>
      <c r="B160" s="8" t="s">
        <v>275</v>
      </c>
      <c r="C160" s="8" t="n">
        <v>4900</v>
      </c>
      <c r="D160" s="8" t="s">
        <v>308</v>
      </c>
      <c r="E160" s="8" t="s">
        <v>287</v>
      </c>
      <c r="F160" s="8" t="n">
        <v>4</v>
      </c>
      <c r="G160" s="8" t="n">
        <v>10</v>
      </c>
      <c r="H160" s="8" t="n">
        <v>10</v>
      </c>
      <c r="I160" s="8"/>
      <c r="J160" s="8"/>
      <c r="K160" s="11" t="str">
        <f aca="false">LEFT(J160,5)</f>
        <v/>
      </c>
      <c r="L160" s="12" t="str">
        <f aca="false">MID(J160,9,5)</f>
        <v/>
      </c>
      <c r="M160" s="12"/>
      <c r="N160" s="12"/>
      <c r="O160" s="11" t="str">
        <f aca="false">MID(J160,6,2)</f>
        <v/>
      </c>
      <c r="P160" s="11" t="str">
        <f aca="false">MID(J160,14,2)</f>
        <v/>
      </c>
      <c r="Q160" s="11" t="str">
        <f aca="false">TEXT(IF(O160="pm",M160+12/24,M160),"hh:mm")</f>
        <v>00:00</v>
      </c>
      <c r="R160" s="11" t="str">
        <f aca="false">TEXT(IF(P160="pm",N160+12/24,N160),"hh:mm")</f>
        <v>00:00</v>
      </c>
      <c r="S160" s="8"/>
      <c r="T160" s="8" t="s">
        <v>302</v>
      </c>
      <c r="U160" s="8" t="s">
        <v>290</v>
      </c>
    </row>
    <row r="161" customFormat="false" ht="39" hidden="false" customHeight="false" outlineLevel="0" collapsed="false">
      <c r="A161" s="6" t="n">
        <v>50226</v>
      </c>
      <c r="B161" s="6" t="s">
        <v>275</v>
      </c>
      <c r="C161" s="6" t="n">
        <v>6105</v>
      </c>
      <c r="D161" s="6" t="s">
        <v>309</v>
      </c>
      <c r="E161" s="6" t="s">
        <v>310</v>
      </c>
      <c r="F161" s="6" t="n">
        <v>3</v>
      </c>
      <c r="G161" s="6" t="n">
        <v>19</v>
      </c>
      <c r="H161" s="6" t="n">
        <v>52</v>
      </c>
      <c r="I161" s="6"/>
      <c r="J161" s="6"/>
      <c r="K161" s="11" t="str">
        <f aca="false">LEFT(J161,5)</f>
        <v/>
      </c>
      <c r="L161" s="12" t="str">
        <f aca="false">MID(J161,9,5)</f>
        <v/>
      </c>
      <c r="M161" s="12"/>
      <c r="N161" s="12"/>
      <c r="O161" s="11" t="str">
        <f aca="false">MID(J161,6,2)</f>
        <v/>
      </c>
      <c r="P161" s="11" t="str">
        <f aca="false">MID(J161,14,2)</f>
        <v/>
      </c>
      <c r="Q161" s="11" t="str">
        <f aca="false">TEXT(IF(O161="pm",M161+12/24,M161),"hh:mm")</f>
        <v>00:00</v>
      </c>
      <c r="R161" s="11" t="str">
        <f aca="false">TEXT(IF(P161="pm",N161+12/24,N161),"hh:mm")</f>
        <v>00:00</v>
      </c>
      <c r="S161" s="6"/>
      <c r="T161" s="6" t="s">
        <v>311</v>
      </c>
      <c r="U161" s="6" t="s">
        <v>21</v>
      </c>
    </row>
    <row r="162" customFormat="false" ht="29.25" hidden="false" customHeight="false" outlineLevel="0" collapsed="false">
      <c r="A162" s="6" t="n">
        <v>50225</v>
      </c>
      <c r="B162" s="6" t="s">
        <v>275</v>
      </c>
      <c r="C162" s="6" t="n">
        <v>6107</v>
      </c>
      <c r="D162" s="6" t="s">
        <v>312</v>
      </c>
      <c r="E162" s="6" t="s">
        <v>310</v>
      </c>
      <c r="F162" s="6" t="n">
        <v>3</v>
      </c>
      <c r="G162" s="6" t="n">
        <v>5</v>
      </c>
      <c r="H162" s="6" t="n">
        <v>14</v>
      </c>
      <c r="I162" s="6"/>
      <c r="J162" s="6"/>
      <c r="K162" s="11" t="str">
        <f aca="false">LEFT(J162,5)</f>
        <v/>
      </c>
      <c r="L162" s="12" t="str">
        <f aca="false">MID(J162,9,5)</f>
        <v/>
      </c>
      <c r="M162" s="12"/>
      <c r="N162" s="12"/>
      <c r="O162" s="11" t="str">
        <f aca="false">MID(J162,6,2)</f>
        <v/>
      </c>
      <c r="P162" s="11" t="str">
        <f aca="false">MID(J162,14,2)</f>
        <v/>
      </c>
      <c r="Q162" s="11" t="str">
        <f aca="false">TEXT(IF(O162="pm",M162+12/24,M162),"hh:mm")</f>
        <v>00:00</v>
      </c>
      <c r="R162" s="11" t="str">
        <f aca="false">TEXT(IF(P162="pm",N162+12/24,N162),"hh:mm")</f>
        <v>00:00</v>
      </c>
      <c r="S162" s="6"/>
      <c r="T162" s="6" t="s">
        <v>313</v>
      </c>
      <c r="U162" s="6" t="s">
        <v>21</v>
      </c>
    </row>
    <row r="163" customFormat="false" ht="19.5" hidden="false" customHeight="false" outlineLevel="0" collapsed="false">
      <c r="A163" s="6" t="n">
        <v>50325</v>
      </c>
      <c r="B163" s="6" t="s">
        <v>275</v>
      </c>
      <c r="C163" s="6" t="n">
        <v>6128</v>
      </c>
      <c r="D163" s="6" t="s">
        <v>314</v>
      </c>
      <c r="E163" s="6" t="s">
        <v>310</v>
      </c>
      <c r="F163" s="6" t="n">
        <v>3</v>
      </c>
      <c r="G163" s="6" t="n">
        <v>8</v>
      </c>
      <c r="H163" s="6" t="n">
        <v>8</v>
      </c>
      <c r="I163" s="6"/>
      <c r="J163" s="6"/>
      <c r="K163" s="11" t="str">
        <f aca="false">LEFT(J163,5)</f>
        <v/>
      </c>
      <c r="L163" s="12" t="str">
        <f aca="false">MID(J163,9,5)</f>
        <v/>
      </c>
      <c r="M163" s="12"/>
      <c r="N163" s="12"/>
      <c r="O163" s="11" t="str">
        <f aca="false">MID(J163,6,2)</f>
        <v/>
      </c>
      <c r="P163" s="11" t="str">
        <f aca="false">MID(J163,14,2)</f>
        <v/>
      </c>
      <c r="Q163" s="11" t="str">
        <f aca="false">TEXT(IF(O163="pm",M163+12/24,M163),"hh:mm")</f>
        <v>00:00</v>
      </c>
      <c r="R163" s="11" t="str">
        <f aca="false">TEXT(IF(P163="pm",N163+12/24,N163),"hh:mm")</f>
        <v>00:00</v>
      </c>
      <c r="S163" s="6"/>
      <c r="T163" s="6" t="s">
        <v>34</v>
      </c>
      <c r="U163" s="6" t="s">
        <v>21</v>
      </c>
    </row>
    <row r="164" customFormat="false" ht="29.25" hidden="false" customHeight="false" outlineLevel="0" collapsed="false">
      <c r="A164" s="6" t="n">
        <v>50227</v>
      </c>
      <c r="B164" s="6" t="s">
        <v>275</v>
      </c>
      <c r="C164" s="6" t="n">
        <v>6129</v>
      </c>
      <c r="D164" s="6" t="s">
        <v>315</v>
      </c>
      <c r="E164" s="6" t="s">
        <v>310</v>
      </c>
      <c r="F164" s="6" t="n">
        <v>2</v>
      </c>
      <c r="G164" s="6" t="n">
        <v>48</v>
      </c>
      <c r="H164" s="6" t="n">
        <v>50</v>
      </c>
      <c r="I164" s="6"/>
      <c r="J164" s="6"/>
      <c r="K164" s="11" t="str">
        <f aca="false">LEFT(J164,5)</f>
        <v/>
      </c>
      <c r="L164" s="12" t="str">
        <f aca="false">MID(J164,9,5)</f>
        <v/>
      </c>
      <c r="M164" s="12"/>
      <c r="N164" s="12"/>
      <c r="O164" s="11" t="str">
        <f aca="false">MID(J164,6,2)</f>
        <v/>
      </c>
      <c r="P164" s="11" t="str">
        <f aca="false">MID(J164,14,2)</f>
        <v/>
      </c>
      <c r="Q164" s="11" t="str">
        <f aca="false">TEXT(IF(O164="pm",M164+12/24,M164),"hh:mm")</f>
        <v>00:00</v>
      </c>
      <c r="R164" s="11" t="str">
        <f aca="false">TEXT(IF(P164="pm",N164+12/24,N164),"hh:mm")</f>
        <v>00:00</v>
      </c>
      <c r="S164" s="6"/>
      <c r="T164" s="6" t="s">
        <v>285</v>
      </c>
      <c r="U164" s="6" t="s">
        <v>21</v>
      </c>
    </row>
    <row r="165" customFormat="false" ht="29.25" hidden="false" customHeight="false" outlineLevel="0" collapsed="false">
      <c r="A165" s="6" t="n">
        <v>50228</v>
      </c>
      <c r="B165" s="6" t="s">
        <v>275</v>
      </c>
      <c r="C165" s="6" t="n">
        <v>6228</v>
      </c>
      <c r="D165" s="6" t="s">
        <v>316</v>
      </c>
      <c r="E165" s="6" t="s">
        <v>310</v>
      </c>
      <c r="F165" s="6" t="n">
        <v>6</v>
      </c>
      <c r="G165" s="6" t="n">
        <v>11</v>
      </c>
      <c r="H165" s="6" t="n">
        <v>24</v>
      </c>
      <c r="I165" s="6"/>
      <c r="J165" s="6"/>
      <c r="K165" s="11" t="str">
        <f aca="false">LEFT(J165,5)</f>
        <v/>
      </c>
      <c r="L165" s="12" t="str">
        <f aca="false">MID(J165,9,5)</f>
        <v/>
      </c>
      <c r="M165" s="12"/>
      <c r="N165" s="12"/>
      <c r="O165" s="11" t="str">
        <f aca="false">MID(J165,6,2)</f>
        <v/>
      </c>
      <c r="P165" s="11" t="str">
        <f aca="false">MID(J165,14,2)</f>
        <v/>
      </c>
      <c r="Q165" s="11" t="str">
        <f aca="false">TEXT(IF(O165="pm",M165+12/24,M165),"hh:mm")</f>
        <v>00:00</v>
      </c>
      <c r="R165" s="11" t="str">
        <f aca="false">TEXT(IF(P165="pm",N165+12/24,N165),"hh:mm")</f>
        <v>00:00</v>
      </c>
      <c r="S165" s="6"/>
      <c r="T165" s="6" t="s">
        <v>317</v>
      </c>
      <c r="U165" s="6" t="s">
        <v>21</v>
      </c>
    </row>
    <row r="166" customFormat="false" ht="29.25" hidden="false" customHeight="false" outlineLevel="0" collapsed="false">
      <c r="A166" s="3" t="n">
        <v>50229</v>
      </c>
      <c r="B166" s="3" t="s">
        <v>275</v>
      </c>
      <c r="C166" s="3" t="s">
        <v>318</v>
      </c>
      <c r="D166" s="3" t="s">
        <v>319</v>
      </c>
      <c r="E166" s="3" t="s">
        <v>310</v>
      </c>
      <c r="F166" s="3" t="n">
        <v>0</v>
      </c>
      <c r="G166" s="3" t="n">
        <v>0</v>
      </c>
      <c r="H166" s="3" t="n">
        <v>6</v>
      </c>
      <c r="I166" s="3"/>
      <c r="J166" s="3"/>
      <c r="K166" s="11" t="str">
        <f aca="false">LEFT(J166,5)</f>
        <v/>
      </c>
      <c r="L166" s="12" t="str">
        <f aca="false">MID(J166,9,5)</f>
        <v/>
      </c>
      <c r="M166" s="12"/>
      <c r="N166" s="12"/>
      <c r="O166" s="11" t="str">
        <f aca="false">MID(J166,6,2)</f>
        <v/>
      </c>
      <c r="P166" s="11" t="str">
        <f aca="false">MID(J166,14,2)</f>
        <v/>
      </c>
      <c r="Q166" s="11" t="str">
        <f aca="false">TEXT(IF(O166="pm",M166+12/24,M166),"hh:mm")</f>
        <v>00:00</v>
      </c>
      <c r="R166" s="11" t="str">
        <f aca="false">TEXT(IF(P166="pm",N166+12/24,N166),"hh:mm")</f>
        <v>00:00</v>
      </c>
      <c r="S166" s="3"/>
      <c r="T166" s="3" t="s">
        <v>317</v>
      </c>
      <c r="U166" s="3" t="s">
        <v>21</v>
      </c>
    </row>
    <row r="167" customFormat="false" ht="29.25" hidden="false" customHeight="false" outlineLevel="0" collapsed="false">
      <c r="A167" s="6" t="n">
        <v>50230</v>
      </c>
      <c r="B167" s="6" t="s">
        <v>275</v>
      </c>
      <c r="C167" s="6" t="s">
        <v>318</v>
      </c>
      <c r="D167" s="6" t="s">
        <v>319</v>
      </c>
      <c r="E167" s="6" t="s">
        <v>310</v>
      </c>
      <c r="F167" s="6" t="n">
        <v>0</v>
      </c>
      <c r="G167" s="6" t="n">
        <v>1</v>
      </c>
      <c r="H167" s="6" t="n">
        <v>6</v>
      </c>
      <c r="I167" s="6"/>
      <c r="J167" s="6"/>
      <c r="K167" s="11" t="str">
        <f aca="false">LEFT(J167,5)</f>
        <v/>
      </c>
      <c r="L167" s="12" t="str">
        <f aca="false">MID(J167,9,5)</f>
        <v/>
      </c>
      <c r="M167" s="12"/>
      <c r="N167" s="12"/>
      <c r="O167" s="11" t="str">
        <f aca="false">MID(J167,6,2)</f>
        <v/>
      </c>
      <c r="P167" s="11" t="str">
        <f aca="false">MID(J167,14,2)</f>
        <v/>
      </c>
      <c r="Q167" s="11" t="str">
        <f aca="false">TEXT(IF(O167="pm",M167+12/24,M167),"hh:mm")</f>
        <v>00:00</v>
      </c>
      <c r="R167" s="11" t="str">
        <f aca="false">TEXT(IF(P167="pm",N167+12/24,N167),"hh:mm")</f>
        <v>00:00</v>
      </c>
      <c r="S167" s="6"/>
      <c r="T167" s="6" t="s">
        <v>320</v>
      </c>
      <c r="U167" s="6" t="s">
        <v>21</v>
      </c>
    </row>
    <row r="168" customFormat="false" ht="29.25" hidden="false" customHeight="false" outlineLevel="0" collapsed="false">
      <c r="A168" s="6" t="n">
        <v>50231</v>
      </c>
      <c r="B168" s="6" t="s">
        <v>275</v>
      </c>
      <c r="C168" s="6" t="s">
        <v>318</v>
      </c>
      <c r="D168" s="6" t="s">
        <v>319</v>
      </c>
      <c r="E168" s="6" t="s">
        <v>310</v>
      </c>
      <c r="F168" s="6" t="n">
        <v>0</v>
      </c>
      <c r="G168" s="6" t="n">
        <v>6</v>
      </c>
      <c r="H168" s="6" t="n">
        <v>6</v>
      </c>
      <c r="I168" s="6"/>
      <c r="J168" s="6"/>
      <c r="K168" s="11" t="str">
        <f aca="false">LEFT(J168,5)</f>
        <v/>
      </c>
      <c r="L168" s="12" t="str">
        <f aca="false">MID(J168,9,5)</f>
        <v/>
      </c>
      <c r="M168" s="12"/>
      <c r="N168" s="12"/>
      <c r="O168" s="11" t="str">
        <f aca="false">MID(J168,6,2)</f>
        <v/>
      </c>
      <c r="P168" s="11" t="str">
        <f aca="false">MID(J168,14,2)</f>
        <v/>
      </c>
      <c r="Q168" s="11" t="str">
        <f aca="false">TEXT(IF(O168="pm",M168+12/24,M168),"hh:mm")</f>
        <v>00:00</v>
      </c>
      <c r="R168" s="11" t="str">
        <f aca="false">TEXT(IF(P168="pm",N168+12/24,N168),"hh:mm")</f>
        <v>00:00</v>
      </c>
      <c r="S168" s="6"/>
      <c r="T168" s="6" t="s">
        <v>320</v>
      </c>
      <c r="U168" s="6" t="s">
        <v>21</v>
      </c>
    </row>
    <row r="169" customFormat="false" ht="29.25" hidden="false" customHeight="false" outlineLevel="0" collapsed="false">
      <c r="A169" s="6" t="n">
        <v>50232</v>
      </c>
      <c r="B169" s="6" t="s">
        <v>275</v>
      </c>
      <c r="C169" s="6" t="s">
        <v>318</v>
      </c>
      <c r="D169" s="6" t="s">
        <v>319</v>
      </c>
      <c r="E169" s="6" t="s">
        <v>310</v>
      </c>
      <c r="F169" s="6" t="n">
        <v>0</v>
      </c>
      <c r="G169" s="6" t="n">
        <v>5</v>
      </c>
      <c r="H169" s="6" t="n">
        <v>6</v>
      </c>
      <c r="I169" s="6"/>
      <c r="J169" s="6"/>
      <c r="K169" s="11" t="str">
        <f aca="false">LEFT(J169,5)</f>
        <v/>
      </c>
      <c r="L169" s="12" t="str">
        <f aca="false">MID(J169,9,5)</f>
        <v/>
      </c>
      <c r="M169" s="12"/>
      <c r="N169" s="12"/>
      <c r="O169" s="11" t="str">
        <f aca="false">MID(J169,6,2)</f>
        <v/>
      </c>
      <c r="P169" s="11" t="str">
        <f aca="false">MID(J169,14,2)</f>
        <v/>
      </c>
      <c r="Q169" s="11" t="str">
        <f aca="false">TEXT(IF(O169="pm",M169+12/24,M169),"hh:mm")</f>
        <v>00:00</v>
      </c>
      <c r="R169" s="11" t="str">
        <f aca="false">TEXT(IF(P169="pm",N169+12/24,N169),"hh:mm")</f>
        <v>00:00</v>
      </c>
      <c r="S169" s="6"/>
      <c r="T169" s="6" t="s">
        <v>320</v>
      </c>
      <c r="U169" s="6" t="s">
        <v>21</v>
      </c>
    </row>
    <row r="170" customFormat="false" ht="19.5" hidden="false" customHeight="false" outlineLevel="0" collapsed="false">
      <c r="A170" s="5" t="n">
        <v>50164</v>
      </c>
      <c r="B170" s="5" t="s">
        <v>321</v>
      </c>
      <c r="C170" s="5" t="n">
        <v>1010</v>
      </c>
      <c r="D170" s="5" t="s">
        <v>322</v>
      </c>
      <c r="E170" s="5" t="n">
        <v>4</v>
      </c>
      <c r="F170" s="5" t="n">
        <v>1</v>
      </c>
      <c r="G170" s="5" t="n">
        <v>6</v>
      </c>
      <c r="H170" s="5" t="n">
        <v>20</v>
      </c>
      <c r="I170" s="5" t="s">
        <v>25</v>
      </c>
      <c r="J170" s="5" t="s">
        <v>323</v>
      </c>
      <c r="K170" s="11" t="str">
        <f aca="false">LEFT(J170,5)</f>
        <v>08:00</v>
      </c>
      <c r="L170" s="12" t="str">
        <f aca="false">MID(J170,9,5)</f>
        <v>10:20</v>
      </c>
      <c r="M170" s="12" t="s">
        <v>409</v>
      </c>
      <c r="N170" s="12" t="s">
        <v>440</v>
      </c>
      <c r="O170" s="11" t="str">
        <f aca="false">MID(J170,6,2)</f>
        <v>am</v>
      </c>
      <c r="P170" s="11" t="str">
        <f aca="false">MID(J170,14,2)</f>
        <v>am</v>
      </c>
      <c r="Q170" s="11" t="str">
        <f aca="false">TEXT(IF(O170="pm",M170+12/24,M170),"hh:mm")</f>
        <v>08:00</v>
      </c>
      <c r="R170" s="11" t="str">
        <f aca="false">TEXT(IF(P170="pm",N170+12/24,N170),"hh:mm")</f>
        <v>10:20</v>
      </c>
      <c r="S170" s="5" t="s">
        <v>234</v>
      </c>
      <c r="T170" s="5" t="s">
        <v>324</v>
      </c>
      <c r="U170" s="5"/>
    </row>
    <row r="171" customFormat="false" ht="19.5" hidden="false" customHeight="false" outlineLevel="0" collapsed="false">
      <c r="A171" s="3" t="n">
        <v>50169</v>
      </c>
      <c r="B171" s="3" t="s">
        <v>321</v>
      </c>
      <c r="C171" s="3" t="n">
        <v>1010</v>
      </c>
      <c r="D171" s="3" t="s">
        <v>322</v>
      </c>
      <c r="E171" s="3" t="n">
        <v>2</v>
      </c>
      <c r="F171" s="3" t="n">
        <v>1</v>
      </c>
      <c r="G171" s="3" t="n">
        <v>0</v>
      </c>
      <c r="H171" s="3" t="n">
        <v>25</v>
      </c>
      <c r="I171" s="3"/>
      <c r="J171" s="3"/>
      <c r="K171" s="11" t="str">
        <f aca="false">LEFT(J171,5)</f>
        <v/>
      </c>
      <c r="L171" s="12" t="str">
        <f aca="false">MID(J171,9,5)</f>
        <v/>
      </c>
      <c r="M171" s="12"/>
      <c r="N171" s="12"/>
      <c r="O171" s="11" t="str">
        <f aca="false">MID(J171,6,2)</f>
        <v/>
      </c>
      <c r="P171" s="11" t="str">
        <f aca="false">MID(J171,14,2)</f>
        <v/>
      </c>
      <c r="Q171" s="11" t="str">
        <f aca="false">TEXT(IF(O171="pm",M171+12/24,M171),"hh:mm")</f>
        <v>00:00</v>
      </c>
      <c r="R171" s="11" t="str">
        <f aca="false">TEXT(IF(P171="pm",N171+12/24,N171),"hh:mm")</f>
        <v>00:00</v>
      </c>
      <c r="S171" s="3"/>
      <c r="T171" s="3" t="s">
        <v>325</v>
      </c>
      <c r="U171" s="3" t="s">
        <v>21</v>
      </c>
    </row>
    <row r="172" customFormat="false" ht="19.5" hidden="false" customHeight="false" outlineLevel="0" collapsed="false">
      <c r="A172" s="5" t="n">
        <v>50300</v>
      </c>
      <c r="B172" s="5" t="s">
        <v>321</v>
      </c>
      <c r="C172" s="5" t="n">
        <v>1010</v>
      </c>
      <c r="D172" s="5" t="s">
        <v>322</v>
      </c>
      <c r="E172" s="5" t="n">
        <v>2</v>
      </c>
      <c r="F172" s="5" t="n">
        <v>1</v>
      </c>
      <c r="G172" s="5" t="n">
        <v>15</v>
      </c>
      <c r="H172" s="5" t="n">
        <v>20</v>
      </c>
      <c r="I172" s="5" t="s">
        <v>25</v>
      </c>
      <c r="J172" s="5" t="s">
        <v>326</v>
      </c>
      <c r="K172" s="11" t="str">
        <f aca="false">LEFT(J172,5)</f>
        <v>10:00</v>
      </c>
      <c r="L172" s="12" t="str">
        <f aca="false">MID(J172,9,5)</f>
        <v>11:45</v>
      </c>
      <c r="M172" s="12" t="s">
        <v>433</v>
      </c>
      <c r="N172" s="12" t="s">
        <v>415</v>
      </c>
      <c r="O172" s="11" t="str">
        <f aca="false">MID(J172,6,2)</f>
        <v>am</v>
      </c>
      <c r="P172" s="11" t="str">
        <f aca="false">MID(J172,14,2)</f>
        <v>am</v>
      </c>
      <c r="Q172" s="11" t="str">
        <f aca="false">TEXT(IF(O172="pm",M172+12/24,M172),"hh:mm")</f>
        <v>10:00</v>
      </c>
      <c r="R172" s="11" t="str">
        <f aca="false">TEXT(IF(P172="pm",N172+12/24,N172),"hh:mm")</f>
        <v>11:45</v>
      </c>
      <c r="S172" s="5" t="s">
        <v>234</v>
      </c>
      <c r="T172" s="5" t="s">
        <v>327</v>
      </c>
      <c r="U172" s="5"/>
    </row>
    <row r="173" customFormat="false" ht="19.5" hidden="false" customHeight="false" outlineLevel="0" collapsed="false">
      <c r="A173" s="3" t="n">
        <v>50165</v>
      </c>
      <c r="B173" s="3" t="s">
        <v>321</v>
      </c>
      <c r="C173" s="3" t="n">
        <v>1020</v>
      </c>
      <c r="D173" s="3" t="s">
        <v>328</v>
      </c>
      <c r="E173" s="3" t="n">
        <v>4</v>
      </c>
      <c r="F173" s="3" t="n">
        <v>1</v>
      </c>
      <c r="G173" s="3" t="n">
        <v>0</v>
      </c>
      <c r="H173" s="3" t="n">
        <v>20</v>
      </c>
      <c r="I173" s="3"/>
      <c r="J173" s="3"/>
      <c r="K173" s="11" t="str">
        <f aca="false">LEFT(J173,5)</f>
        <v/>
      </c>
      <c r="L173" s="12" t="str">
        <f aca="false">MID(J173,9,5)</f>
        <v/>
      </c>
      <c r="M173" s="12"/>
      <c r="N173" s="12"/>
      <c r="O173" s="11" t="str">
        <f aca="false">MID(J173,6,2)</f>
        <v/>
      </c>
      <c r="P173" s="11" t="str">
        <f aca="false">MID(J173,14,2)</f>
        <v/>
      </c>
      <c r="Q173" s="11" t="str">
        <f aca="false">TEXT(IF(O173="pm",M173+12/24,M173),"hh:mm")</f>
        <v>00:00</v>
      </c>
      <c r="R173" s="11" t="str">
        <f aca="false">TEXT(IF(P173="pm",N173+12/24,N173),"hh:mm")</f>
        <v>00:00</v>
      </c>
      <c r="S173" s="3"/>
      <c r="T173" s="3" t="s">
        <v>324</v>
      </c>
      <c r="U173" s="3" t="s">
        <v>21</v>
      </c>
    </row>
    <row r="174" customFormat="false" ht="19.5" hidden="false" customHeight="false" outlineLevel="0" collapsed="false">
      <c r="A174" s="5" t="n">
        <v>50177</v>
      </c>
      <c r="B174" s="5" t="s">
        <v>321</v>
      </c>
      <c r="C174" s="5" t="n">
        <v>1020</v>
      </c>
      <c r="D174" s="5" t="s">
        <v>328</v>
      </c>
      <c r="E174" s="5" t="n">
        <v>1</v>
      </c>
      <c r="F174" s="5" t="n">
        <v>1</v>
      </c>
      <c r="G174" s="5" t="n">
        <v>16</v>
      </c>
      <c r="H174" s="5" t="n">
        <v>20</v>
      </c>
      <c r="I174" s="5" t="s">
        <v>155</v>
      </c>
      <c r="J174" s="5" t="s">
        <v>329</v>
      </c>
      <c r="K174" s="11" t="str">
        <f aca="false">LEFT(J174,5)</f>
        <v>08:00</v>
      </c>
      <c r="L174" s="12" t="str">
        <f aca="false">MID(J174,9,5)</f>
        <v>09:45</v>
      </c>
      <c r="M174" s="12" t="s">
        <v>409</v>
      </c>
      <c r="N174" s="12" t="s">
        <v>441</v>
      </c>
      <c r="O174" s="11" t="str">
        <f aca="false">MID(J174,6,2)</f>
        <v>am</v>
      </c>
      <c r="P174" s="11" t="str">
        <f aca="false">MID(J174,14,2)</f>
        <v>am</v>
      </c>
      <c r="Q174" s="11" t="str">
        <f aca="false">TEXT(IF(O174="pm",M174+12/24,M174),"hh:mm")</f>
        <v>08:00</v>
      </c>
      <c r="R174" s="11" t="str">
        <f aca="false">TEXT(IF(P174="pm",N174+12/24,N174),"hh:mm")</f>
        <v>09:45</v>
      </c>
      <c r="S174" s="5" t="s">
        <v>330</v>
      </c>
      <c r="T174" s="5" t="s">
        <v>331</v>
      </c>
      <c r="U174" s="5"/>
    </row>
    <row r="175" customFormat="false" ht="15" hidden="false" customHeight="false" outlineLevel="0" collapsed="false">
      <c r="A175" s="5" t="n">
        <v>50166</v>
      </c>
      <c r="B175" s="5" t="s">
        <v>321</v>
      </c>
      <c r="C175" s="5" t="n">
        <v>1230</v>
      </c>
      <c r="D175" s="5" t="s">
        <v>332</v>
      </c>
      <c r="E175" s="5" t="n">
        <v>4</v>
      </c>
      <c r="F175" s="5" t="n">
        <v>1</v>
      </c>
      <c r="G175" s="5" t="n">
        <v>11</v>
      </c>
      <c r="H175" s="5" t="n">
        <v>20</v>
      </c>
      <c r="I175" s="5" t="s">
        <v>25</v>
      </c>
      <c r="J175" s="5" t="s">
        <v>333</v>
      </c>
      <c r="K175" s="11" t="str">
        <f aca="false">LEFT(J175,5)</f>
        <v>04:00</v>
      </c>
      <c r="L175" s="12" t="str">
        <f aca="false">MID(J175,9,5)</f>
        <v>04:20</v>
      </c>
      <c r="M175" s="12" t="s">
        <v>423</v>
      </c>
      <c r="N175" s="12" t="s">
        <v>442</v>
      </c>
      <c r="O175" s="11" t="str">
        <f aca="false">MID(J175,6,2)</f>
        <v>pm</v>
      </c>
      <c r="P175" s="11" t="str">
        <f aca="false">MID(J175,14,2)</f>
        <v>pm</v>
      </c>
      <c r="Q175" s="11" t="str">
        <f aca="false">TEXT(IF(O175="pm",M175+12/24,M175),"hh:mm")</f>
        <v>16:00</v>
      </c>
      <c r="R175" s="11" t="str">
        <f aca="false">TEXT(IF(P175="pm",N175+12/24,N175),"hh:mm")</f>
        <v>16:20</v>
      </c>
      <c r="S175" s="5" t="s">
        <v>160</v>
      </c>
      <c r="T175" s="5" t="s">
        <v>331</v>
      </c>
      <c r="U175" s="5"/>
    </row>
    <row r="176" customFormat="false" ht="19.5" hidden="false" customHeight="false" outlineLevel="0" collapsed="false">
      <c r="A176" s="5" t="n">
        <v>50167</v>
      </c>
      <c r="B176" s="5" t="s">
        <v>321</v>
      </c>
      <c r="C176" s="5" t="n">
        <v>2000</v>
      </c>
      <c r="D176" s="5" t="s">
        <v>334</v>
      </c>
      <c r="E176" s="5" t="n">
        <v>4</v>
      </c>
      <c r="F176" s="5" t="n">
        <v>2</v>
      </c>
      <c r="G176" s="5" t="n">
        <v>4</v>
      </c>
      <c r="H176" s="5" t="n">
        <v>20</v>
      </c>
      <c r="I176" s="5" t="s">
        <v>25</v>
      </c>
      <c r="J176" s="5" t="s">
        <v>335</v>
      </c>
      <c r="K176" s="11" t="str">
        <f aca="false">LEFT(J176,5)</f>
        <v>01:00</v>
      </c>
      <c r="L176" s="12" t="str">
        <f aca="false">MID(J176,9,5)</f>
        <v>03:20</v>
      </c>
      <c r="M176" s="12" t="s">
        <v>422</v>
      </c>
      <c r="N176" s="12" t="s">
        <v>443</v>
      </c>
      <c r="O176" s="11" t="str">
        <f aca="false">MID(J176,6,2)</f>
        <v>pm</v>
      </c>
      <c r="P176" s="11" t="str">
        <f aca="false">MID(J176,14,2)</f>
        <v>pm</v>
      </c>
      <c r="Q176" s="11" t="str">
        <f aca="false">TEXT(IF(O176="pm",M176+12/24,M176),"hh:mm")</f>
        <v>13:00</v>
      </c>
      <c r="R176" s="11" t="str">
        <f aca="false">TEXT(IF(P176="pm",N176+12/24,N176),"hh:mm")</f>
        <v>15:20</v>
      </c>
      <c r="S176" s="5" t="s">
        <v>234</v>
      </c>
      <c r="T176" s="5" t="s">
        <v>336</v>
      </c>
      <c r="U176" s="5"/>
    </row>
    <row r="177" customFormat="false" ht="19.5" hidden="false" customHeight="false" outlineLevel="0" collapsed="false">
      <c r="A177" s="3" t="n">
        <v>50178</v>
      </c>
      <c r="B177" s="3" t="s">
        <v>321</v>
      </c>
      <c r="C177" s="3" t="n">
        <v>2000</v>
      </c>
      <c r="D177" s="3" t="s">
        <v>334</v>
      </c>
      <c r="E177" s="3" t="n">
        <v>1</v>
      </c>
      <c r="F177" s="3" t="n">
        <v>2</v>
      </c>
      <c r="G177" s="3" t="n">
        <v>0</v>
      </c>
      <c r="H177" s="3" t="n">
        <v>20</v>
      </c>
      <c r="I177" s="3"/>
      <c r="J177" s="3"/>
      <c r="K177" s="11" t="str">
        <f aca="false">LEFT(J177,5)</f>
        <v/>
      </c>
      <c r="L177" s="12" t="str">
        <f aca="false">MID(J177,9,5)</f>
        <v/>
      </c>
      <c r="M177" s="12"/>
      <c r="N177" s="12"/>
      <c r="O177" s="11" t="str">
        <f aca="false">MID(J177,6,2)</f>
        <v/>
      </c>
      <c r="P177" s="11" t="str">
        <f aca="false">MID(J177,14,2)</f>
        <v/>
      </c>
      <c r="Q177" s="11" t="str">
        <f aca="false">TEXT(IF(O177="pm",M177+12/24,M177),"hh:mm")</f>
        <v>00:00</v>
      </c>
      <c r="R177" s="11" t="str">
        <f aca="false">TEXT(IF(P177="pm",N177+12/24,N177),"hh:mm")</f>
        <v>00:00</v>
      </c>
      <c r="S177" s="3"/>
      <c r="T177" s="3" t="s">
        <v>336</v>
      </c>
      <c r="U177" s="3" t="s">
        <v>21</v>
      </c>
    </row>
    <row r="178" customFormat="false" ht="19.5" hidden="false" customHeight="false" outlineLevel="0" collapsed="false">
      <c r="A178" s="5" t="n">
        <v>50179</v>
      </c>
      <c r="B178" s="5" t="s">
        <v>321</v>
      </c>
      <c r="C178" s="5" t="n">
        <v>2000</v>
      </c>
      <c r="D178" s="5" t="s">
        <v>334</v>
      </c>
      <c r="E178" s="5" t="n">
        <v>2</v>
      </c>
      <c r="F178" s="5" t="n">
        <v>2</v>
      </c>
      <c r="G178" s="5" t="n">
        <v>16</v>
      </c>
      <c r="H178" s="5" t="n">
        <v>20</v>
      </c>
      <c r="I178" s="5" t="s">
        <v>25</v>
      </c>
      <c r="J178" s="5" t="s">
        <v>326</v>
      </c>
      <c r="K178" s="11" t="str">
        <f aca="false">LEFT(J178,5)</f>
        <v>10:00</v>
      </c>
      <c r="L178" s="12" t="str">
        <f aca="false">MID(J178,9,5)</f>
        <v>11:45</v>
      </c>
      <c r="M178" s="12" t="s">
        <v>433</v>
      </c>
      <c r="N178" s="12" t="s">
        <v>415</v>
      </c>
      <c r="O178" s="11" t="str">
        <f aca="false">MID(J178,6,2)</f>
        <v>am</v>
      </c>
      <c r="P178" s="11" t="str">
        <f aca="false">MID(J178,14,2)</f>
        <v>am</v>
      </c>
      <c r="Q178" s="11" t="str">
        <f aca="false">TEXT(IF(O178="pm",M178+12/24,M178),"hh:mm")</f>
        <v>10:00</v>
      </c>
      <c r="R178" s="11" t="str">
        <f aca="false">TEXT(IF(P178="pm",N178+12/24,N178),"hh:mm")</f>
        <v>11:45</v>
      </c>
      <c r="S178" s="5" t="s">
        <v>240</v>
      </c>
      <c r="T178" s="5" t="s">
        <v>331</v>
      </c>
      <c r="U178" s="5"/>
    </row>
    <row r="179" customFormat="false" ht="19.5" hidden="false" customHeight="false" outlineLevel="0" collapsed="false">
      <c r="A179" s="6" t="n">
        <v>50008</v>
      </c>
      <c r="B179" s="6" t="s">
        <v>337</v>
      </c>
      <c r="C179" s="6" t="n">
        <v>1222</v>
      </c>
      <c r="D179" s="6" t="s">
        <v>338</v>
      </c>
      <c r="E179" s="6" t="n">
        <v>4</v>
      </c>
      <c r="F179" s="6" t="n">
        <v>3</v>
      </c>
      <c r="G179" s="6" t="n">
        <v>6</v>
      </c>
      <c r="H179" s="6" t="n">
        <v>35</v>
      </c>
      <c r="I179" s="6"/>
      <c r="J179" s="6"/>
      <c r="K179" s="11" t="str">
        <f aca="false">LEFT(J179,5)</f>
        <v/>
      </c>
      <c r="L179" s="12" t="str">
        <f aca="false">MID(J179,9,5)</f>
        <v/>
      </c>
      <c r="M179" s="12"/>
      <c r="N179" s="12"/>
      <c r="O179" s="11" t="str">
        <f aca="false">MID(J179,6,2)</f>
        <v/>
      </c>
      <c r="P179" s="11" t="str">
        <f aca="false">MID(J179,14,2)</f>
        <v/>
      </c>
      <c r="Q179" s="11" t="str">
        <f aca="false">TEXT(IF(O179="pm",M179+12/24,M179),"hh:mm")</f>
        <v>00:00</v>
      </c>
      <c r="R179" s="11" t="str">
        <f aca="false">TEXT(IF(P179="pm",N179+12/24,N179),"hh:mm")</f>
        <v>00:00</v>
      </c>
      <c r="S179" s="6"/>
      <c r="T179" s="6" t="s">
        <v>339</v>
      </c>
      <c r="U179" s="6" t="s">
        <v>21</v>
      </c>
    </row>
    <row r="180" customFormat="false" ht="19.5" hidden="false" customHeight="false" outlineLevel="0" collapsed="false">
      <c r="A180" s="6" t="n">
        <v>50277</v>
      </c>
      <c r="B180" s="6" t="s">
        <v>340</v>
      </c>
      <c r="C180" s="6" t="n">
        <v>1101</v>
      </c>
      <c r="D180" s="6" t="s">
        <v>341</v>
      </c>
      <c r="E180" s="6" t="n">
        <v>1</v>
      </c>
      <c r="F180" s="6" t="n">
        <v>3</v>
      </c>
      <c r="G180" s="6" t="n">
        <v>1</v>
      </c>
      <c r="H180" s="6" t="n">
        <v>22</v>
      </c>
      <c r="I180" s="6"/>
      <c r="J180" s="6"/>
      <c r="K180" s="11" t="str">
        <f aca="false">LEFT(J180,5)</f>
        <v/>
      </c>
      <c r="L180" s="12" t="str">
        <f aca="false">MID(J180,9,5)</f>
        <v/>
      </c>
      <c r="M180" s="12"/>
      <c r="N180" s="12"/>
      <c r="O180" s="11" t="str">
        <f aca="false">MID(J180,6,2)</f>
        <v/>
      </c>
      <c r="P180" s="11" t="str">
        <f aca="false">MID(J180,14,2)</f>
        <v/>
      </c>
      <c r="Q180" s="11" t="str">
        <f aca="false">TEXT(IF(O180="pm",M180+12/24,M180),"hh:mm")</f>
        <v>00:00</v>
      </c>
      <c r="R180" s="11" t="str">
        <f aca="false">TEXT(IF(P180="pm",N180+12/24,N180),"hh:mm")</f>
        <v>00:00</v>
      </c>
      <c r="S180" s="6"/>
      <c r="T180" s="6" t="s">
        <v>342</v>
      </c>
      <c r="U180" s="6" t="s">
        <v>21</v>
      </c>
    </row>
    <row r="181" customFormat="false" ht="29.25" hidden="false" customHeight="false" outlineLevel="0" collapsed="false">
      <c r="A181" s="6" t="n">
        <v>50276</v>
      </c>
      <c r="B181" s="6" t="s">
        <v>340</v>
      </c>
      <c r="C181" s="6" t="n">
        <v>2401</v>
      </c>
      <c r="D181" s="6" t="s">
        <v>343</v>
      </c>
      <c r="E181" s="6" t="n">
        <v>1</v>
      </c>
      <c r="F181" s="6" t="n">
        <v>3</v>
      </c>
      <c r="G181" s="6" t="n">
        <v>14</v>
      </c>
      <c r="H181" s="6" t="n">
        <v>22</v>
      </c>
      <c r="I181" s="6"/>
      <c r="J181" s="6"/>
      <c r="K181" s="11" t="str">
        <f aca="false">LEFT(J181,5)</f>
        <v/>
      </c>
      <c r="L181" s="12" t="str">
        <f aca="false">MID(J181,9,5)</f>
        <v/>
      </c>
      <c r="M181" s="12"/>
      <c r="N181" s="12"/>
      <c r="O181" s="11" t="str">
        <f aca="false">MID(J181,6,2)</f>
        <v/>
      </c>
      <c r="P181" s="11" t="str">
        <f aca="false">MID(J181,14,2)</f>
        <v/>
      </c>
      <c r="Q181" s="11" t="str">
        <f aca="false">TEXT(IF(O181="pm",M181+12/24,M181),"hh:mm")</f>
        <v>00:00</v>
      </c>
      <c r="R181" s="11" t="str">
        <f aca="false">TEXT(IF(P181="pm",N181+12/24,N181),"hh:mm")</f>
        <v>00:00</v>
      </c>
      <c r="S181" s="6"/>
      <c r="T181" s="6" t="s">
        <v>342</v>
      </c>
      <c r="U181" s="6" t="s">
        <v>21</v>
      </c>
    </row>
    <row r="182" customFormat="false" ht="19.5" hidden="false" customHeight="false" outlineLevel="0" collapsed="false">
      <c r="A182" s="10" t="n">
        <v>50278</v>
      </c>
      <c r="B182" s="10" t="s">
        <v>340</v>
      </c>
      <c r="C182" s="10" t="n">
        <v>4900</v>
      </c>
      <c r="D182" s="10" t="s">
        <v>344</v>
      </c>
      <c r="E182" s="10" t="n">
        <v>1</v>
      </c>
      <c r="F182" s="10" t="n">
        <v>3</v>
      </c>
      <c r="G182" s="10" t="n">
        <v>21</v>
      </c>
      <c r="H182" s="10" t="n">
        <v>25</v>
      </c>
      <c r="I182" s="10" t="s">
        <v>25</v>
      </c>
      <c r="J182" s="10" t="s">
        <v>221</v>
      </c>
      <c r="K182" s="11" t="str">
        <f aca="false">LEFT(J182,5)</f>
        <v>10:55</v>
      </c>
      <c r="L182" s="12" t="str">
        <f aca="false">MID(J182,9,5)</f>
        <v>12:15</v>
      </c>
      <c r="M182" s="12" t="s">
        <v>434</v>
      </c>
      <c r="N182" s="13" t="n">
        <v>0.0104166666666667</v>
      </c>
      <c r="O182" s="11" t="str">
        <f aca="false">MID(J182,6,2)</f>
        <v>am</v>
      </c>
      <c r="P182" s="11" t="str">
        <f aca="false">MID(J182,14,2)</f>
        <v>pm</v>
      </c>
      <c r="Q182" s="11" t="str">
        <f aca="false">TEXT(IF(O182="pm",M182+12/24,M182),"hh:mm")</f>
        <v>10:55</v>
      </c>
      <c r="R182" s="11" t="str">
        <f aca="false">TEXT(IF(P182="pm",N182+12/24,N182),"hh:mm")</f>
        <v>12:15</v>
      </c>
      <c r="S182" s="10" t="s">
        <v>345</v>
      </c>
      <c r="T182" s="10" t="s">
        <v>346</v>
      </c>
      <c r="U182" s="10" t="s">
        <v>115</v>
      </c>
    </row>
    <row r="183" customFormat="false" ht="29.25" hidden="false" customHeight="false" outlineLevel="0" collapsed="false">
      <c r="A183" s="3" t="n">
        <v>50281</v>
      </c>
      <c r="B183" s="3" t="s">
        <v>340</v>
      </c>
      <c r="C183" s="3" t="n">
        <v>4920</v>
      </c>
      <c r="D183" s="3" t="s">
        <v>347</v>
      </c>
      <c r="E183" s="3" t="n">
        <v>1</v>
      </c>
      <c r="F183" s="3" t="n">
        <v>3</v>
      </c>
      <c r="G183" s="3" t="n">
        <v>0</v>
      </c>
      <c r="H183" s="3" t="n">
        <v>0</v>
      </c>
      <c r="I183" s="3" t="s">
        <v>25</v>
      </c>
      <c r="J183" s="3" t="s">
        <v>348</v>
      </c>
      <c r="K183" s="11" t="str">
        <f aca="false">LEFT(J183,5)</f>
        <v>12:30</v>
      </c>
      <c r="L183" s="12" t="str">
        <f aca="false">MID(J183,9,5)</f>
        <v>01:50</v>
      </c>
      <c r="M183" s="13" t="n">
        <v>0.0208333333333333</v>
      </c>
      <c r="N183" s="12" t="s">
        <v>416</v>
      </c>
      <c r="O183" s="11" t="str">
        <f aca="false">MID(J183,6,2)</f>
        <v>pm</v>
      </c>
      <c r="P183" s="11" t="str">
        <f aca="false">MID(J183,14,2)</f>
        <v>pm</v>
      </c>
      <c r="Q183" s="11" t="str">
        <f aca="false">TEXT(IF(O183="pm",M183+12/24,M183),"hh:mm")</f>
        <v>12:30</v>
      </c>
      <c r="R183" s="11" t="str">
        <f aca="false">TEXT(IF(P183="pm",N183+12/24,N183),"hh:mm")</f>
        <v>13:50</v>
      </c>
      <c r="S183" s="3" t="s">
        <v>345</v>
      </c>
      <c r="T183" s="3" t="s">
        <v>342</v>
      </c>
      <c r="U183" s="3"/>
    </row>
    <row r="184" customFormat="false" ht="29.25" hidden="false" customHeight="false" outlineLevel="0" collapsed="false">
      <c r="A184" s="5" t="n">
        <v>50182</v>
      </c>
      <c r="B184" s="5" t="s">
        <v>349</v>
      </c>
      <c r="C184" s="5" t="n">
        <v>1102</v>
      </c>
      <c r="D184" s="5" t="s">
        <v>350</v>
      </c>
      <c r="E184" s="5" t="n">
        <v>1</v>
      </c>
      <c r="F184" s="5" t="n">
        <v>3</v>
      </c>
      <c r="G184" s="5" t="n">
        <v>41</v>
      </c>
      <c r="H184" s="5" t="n">
        <v>45</v>
      </c>
      <c r="I184" s="5" t="s">
        <v>25</v>
      </c>
      <c r="J184" s="5" t="s">
        <v>351</v>
      </c>
      <c r="K184" s="11" t="str">
        <f aca="false">LEFT(J184,5)</f>
        <v>08:00</v>
      </c>
      <c r="L184" s="12" t="str">
        <f aca="false">MID(J184,9,5)</f>
        <v>09:15</v>
      </c>
      <c r="M184" s="12" t="s">
        <v>409</v>
      </c>
      <c r="N184" s="12" t="s">
        <v>444</v>
      </c>
      <c r="O184" s="11" t="str">
        <f aca="false">MID(J184,6,2)</f>
        <v>am</v>
      </c>
      <c r="P184" s="11" t="str">
        <f aca="false">MID(J184,14,2)</f>
        <v>am</v>
      </c>
      <c r="Q184" s="11" t="str">
        <f aca="false">TEXT(IF(O184="pm",M184+12/24,M184),"hh:mm")</f>
        <v>08:00</v>
      </c>
      <c r="R184" s="11" t="str">
        <f aca="false">TEXT(IF(P184="pm",N184+12/24,N184),"hh:mm")</f>
        <v>09:15</v>
      </c>
      <c r="S184" s="5" t="s">
        <v>352</v>
      </c>
      <c r="T184" s="5" t="s">
        <v>353</v>
      </c>
      <c r="U184" s="5"/>
    </row>
    <row r="185" customFormat="false" ht="29.25" hidden="false" customHeight="false" outlineLevel="0" collapsed="false">
      <c r="A185" s="6" t="n">
        <v>50311</v>
      </c>
      <c r="B185" s="6" t="s">
        <v>349</v>
      </c>
      <c r="C185" s="6" t="n">
        <v>2001</v>
      </c>
      <c r="D185" s="6" t="s">
        <v>354</v>
      </c>
      <c r="E185" s="6" t="n">
        <v>1</v>
      </c>
      <c r="F185" s="6" t="n">
        <v>3</v>
      </c>
      <c r="G185" s="6" t="n">
        <v>8</v>
      </c>
      <c r="H185" s="6" t="n">
        <v>35</v>
      </c>
      <c r="I185" s="6"/>
      <c r="J185" s="6"/>
      <c r="K185" s="11" t="str">
        <f aca="false">LEFT(J185,5)</f>
        <v/>
      </c>
      <c r="L185" s="12" t="str">
        <f aca="false">MID(J185,9,5)</f>
        <v/>
      </c>
      <c r="M185" s="12"/>
      <c r="N185" s="12"/>
      <c r="O185" s="11" t="str">
        <f aca="false">MID(J185,6,2)</f>
        <v/>
      </c>
      <c r="P185" s="11" t="str">
        <f aca="false">MID(J185,14,2)</f>
        <v/>
      </c>
      <c r="Q185" s="11" t="str">
        <f aca="false">TEXT(IF(O185="pm",M185+12/24,M185),"hh:mm")</f>
        <v>00:00</v>
      </c>
      <c r="R185" s="11" t="str">
        <f aca="false">TEXT(IF(P185="pm",N185+12/24,N185),"hh:mm")</f>
        <v>00:00</v>
      </c>
      <c r="S185" s="6"/>
      <c r="T185" s="6" t="s">
        <v>355</v>
      </c>
      <c r="U185" s="6" t="s">
        <v>21</v>
      </c>
    </row>
    <row r="186" customFormat="false" ht="39" hidden="false" customHeight="false" outlineLevel="0" collapsed="false">
      <c r="A186" s="5" t="n">
        <v>50183</v>
      </c>
      <c r="B186" s="5" t="s">
        <v>349</v>
      </c>
      <c r="C186" s="5" t="n">
        <v>2103</v>
      </c>
      <c r="D186" s="5" t="s">
        <v>356</v>
      </c>
      <c r="E186" s="5" t="n">
        <v>1</v>
      </c>
      <c r="F186" s="5" t="n">
        <v>3</v>
      </c>
      <c r="G186" s="5" t="n">
        <v>43</v>
      </c>
      <c r="H186" s="5" t="n">
        <v>45</v>
      </c>
      <c r="I186" s="5" t="s">
        <v>25</v>
      </c>
      <c r="J186" s="5" t="s">
        <v>171</v>
      </c>
      <c r="K186" s="11" t="str">
        <f aca="false">LEFT(J186,5)</f>
        <v>09:30</v>
      </c>
      <c r="L186" s="12" t="str">
        <f aca="false">MID(J186,9,5)</f>
        <v>10:45</v>
      </c>
      <c r="M186" s="12" t="s">
        <v>425</v>
      </c>
      <c r="N186" s="12" t="s">
        <v>426</v>
      </c>
      <c r="O186" s="11" t="str">
        <f aca="false">MID(J186,6,2)</f>
        <v>am</v>
      </c>
      <c r="P186" s="11" t="str">
        <f aca="false">MID(J186,14,2)</f>
        <v>am</v>
      </c>
      <c r="Q186" s="11" t="str">
        <f aca="false">TEXT(IF(O186="pm",M186+12/24,M186),"hh:mm")</f>
        <v>09:30</v>
      </c>
      <c r="R186" s="11" t="str">
        <f aca="false">TEXT(IF(P186="pm",N186+12/24,N186),"hh:mm")</f>
        <v>10:45</v>
      </c>
      <c r="S186" s="5" t="s">
        <v>352</v>
      </c>
      <c r="T186" s="5" t="s">
        <v>353</v>
      </c>
      <c r="U186" s="5"/>
    </row>
    <row r="187" customFormat="false" ht="19.5" hidden="false" customHeight="false" outlineLevel="0" collapsed="false">
      <c r="A187" s="6" t="n">
        <v>50180</v>
      </c>
      <c r="B187" s="6" t="s">
        <v>349</v>
      </c>
      <c r="C187" s="6" t="n">
        <v>3340</v>
      </c>
      <c r="D187" s="6" t="s">
        <v>357</v>
      </c>
      <c r="E187" s="6" t="n">
        <v>4</v>
      </c>
      <c r="F187" s="6" t="n">
        <v>3</v>
      </c>
      <c r="G187" s="6" t="n">
        <v>6</v>
      </c>
      <c r="H187" s="6" t="n">
        <v>35</v>
      </c>
      <c r="I187" s="6"/>
      <c r="J187" s="6"/>
      <c r="K187" s="11" t="str">
        <f aca="false">LEFT(J187,5)</f>
        <v/>
      </c>
      <c r="L187" s="12" t="str">
        <f aca="false">MID(J187,9,5)</f>
        <v/>
      </c>
      <c r="M187" s="12"/>
      <c r="N187" s="12"/>
      <c r="O187" s="11" t="str">
        <f aca="false">MID(J187,6,2)</f>
        <v/>
      </c>
      <c r="P187" s="11" t="str">
        <f aca="false">MID(J187,14,2)</f>
        <v/>
      </c>
      <c r="Q187" s="11" t="str">
        <f aca="false">TEXT(IF(O187="pm",M187+12/24,M187),"hh:mm")</f>
        <v>00:00</v>
      </c>
      <c r="R187" s="11" t="str">
        <f aca="false">TEXT(IF(P187="pm",N187+12/24,N187),"hh:mm")</f>
        <v>00:00</v>
      </c>
      <c r="S187" s="6"/>
      <c r="T187" s="6" t="s">
        <v>358</v>
      </c>
      <c r="U187" s="6" t="s">
        <v>21</v>
      </c>
    </row>
    <row r="188" customFormat="false" ht="19.5" hidden="false" customHeight="false" outlineLevel="0" collapsed="false">
      <c r="A188" s="6" t="n">
        <v>50184</v>
      </c>
      <c r="B188" s="6" t="s">
        <v>349</v>
      </c>
      <c r="C188" s="6" t="n">
        <v>3350</v>
      </c>
      <c r="D188" s="6" t="s">
        <v>359</v>
      </c>
      <c r="E188" s="6" t="n">
        <v>1</v>
      </c>
      <c r="F188" s="6" t="n">
        <v>3</v>
      </c>
      <c r="G188" s="6" t="n">
        <v>21</v>
      </c>
      <c r="H188" s="6" t="n">
        <v>35</v>
      </c>
      <c r="I188" s="6"/>
      <c r="J188" s="6"/>
      <c r="K188" s="11" t="str">
        <f aca="false">LEFT(J188,5)</f>
        <v/>
      </c>
      <c r="L188" s="12" t="str">
        <f aca="false">MID(J188,9,5)</f>
        <v/>
      </c>
      <c r="M188" s="12"/>
      <c r="N188" s="12"/>
      <c r="O188" s="11" t="str">
        <f aca="false">MID(J188,6,2)</f>
        <v/>
      </c>
      <c r="P188" s="11" t="str">
        <f aca="false">MID(J188,14,2)</f>
        <v/>
      </c>
      <c r="Q188" s="11" t="str">
        <f aca="false">TEXT(IF(O188="pm",M188+12/24,M188),"hh:mm")</f>
        <v>00:00</v>
      </c>
      <c r="R188" s="11" t="str">
        <f aca="false">TEXT(IF(P188="pm",N188+12/24,N188),"hh:mm")</f>
        <v>00:00</v>
      </c>
      <c r="S188" s="6"/>
      <c r="T188" s="6" t="s">
        <v>360</v>
      </c>
      <c r="U188" s="6" t="s">
        <v>21</v>
      </c>
    </row>
    <row r="189" customFormat="false" ht="19.5" hidden="false" customHeight="false" outlineLevel="0" collapsed="false">
      <c r="A189" s="6" t="n">
        <v>50181</v>
      </c>
      <c r="B189" s="6" t="s">
        <v>349</v>
      </c>
      <c r="C189" s="6" t="n">
        <v>4401</v>
      </c>
      <c r="D189" s="6" t="s">
        <v>361</v>
      </c>
      <c r="E189" s="6" t="n">
        <v>2</v>
      </c>
      <c r="F189" s="6" t="n">
        <v>3</v>
      </c>
      <c r="G189" s="6" t="n">
        <v>18</v>
      </c>
      <c r="H189" s="6" t="n">
        <v>35</v>
      </c>
      <c r="I189" s="6"/>
      <c r="J189" s="6"/>
      <c r="K189" s="11" t="str">
        <f aca="false">LEFT(J189,5)</f>
        <v/>
      </c>
      <c r="L189" s="12" t="str">
        <f aca="false">MID(J189,9,5)</f>
        <v/>
      </c>
      <c r="M189" s="12"/>
      <c r="N189" s="12"/>
      <c r="O189" s="11" t="str">
        <f aca="false">MID(J189,6,2)</f>
        <v/>
      </c>
      <c r="P189" s="11" t="str">
        <f aca="false">MID(J189,14,2)</f>
        <v/>
      </c>
      <c r="Q189" s="11" t="str">
        <f aca="false">TEXT(IF(O189="pm",M189+12/24,M189),"hh:mm")</f>
        <v>00:00</v>
      </c>
      <c r="R189" s="11" t="str">
        <f aca="false">TEXT(IF(P189="pm",N189+12/24,N189),"hh:mm")</f>
        <v>00:00</v>
      </c>
      <c r="S189" s="6"/>
      <c r="T189" s="6" t="s">
        <v>362</v>
      </c>
      <c r="U189" s="6" t="s">
        <v>21</v>
      </c>
    </row>
    <row r="190" customFormat="false" ht="19.5" hidden="false" customHeight="false" outlineLevel="0" collapsed="false">
      <c r="A190" s="3" t="n">
        <v>50185</v>
      </c>
      <c r="B190" s="3" t="s">
        <v>349</v>
      </c>
      <c r="C190" s="3" t="n">
        <v>4492</v>
      </c>
      <c r="D190" s="3" t="s">
        <v>363</v>
      </c>
      <c r="E190" s="3" t="n">
        <v>1</v>
      </c>
      <c r="F190" s="3" t="n">
        <v>3</v>
      </c>
      <c r="G190" s="3" t="n">
        <v>0</v>
      </c>
      <c r="H190" s="3" t="n">
        <v>0</v>
      </c>
      <c r="I190" s="3"/>
      <c r="J190" s="3"/>
      <c r="K190" s="11" t="str">
        <f aca="false">LEFT(J190,5)</f>
        <v/>
      </c>
      <c r="L190" s="12" t="str">
        <f aca="false">MID(J190,9,5)</f>
        <v/>
      </c>
      <c r="M190" s="12"/>
      <c r="N190" s="12"/>
      <c r="O190" s="11" t="str">
        <f aca="false">MID(J190,6,2)</f>
        <v/>
      </c>
      <c r="P190" s="11" t="str">
        <f aca="false">MID(J190,14,2)</f>
        <v/>
      </c>
      <c r="Q190" s="11" t="str">
        <f aca="false">TEXT(IF(O190="pm",M190+12/24,M190),"hh:mm")</f>
        <v>00:00</v>
      </c>
      <c r="R190" s="11" t="str">
        <f aca="false">TEXT(IF(P190="pm",N190+12/24,N190),"hh:mm")</f>
        <v>00:00</v>
      </c>
      <c r="S190" s="3"/>
      <c r="T190" s="3" t="s">
        <v>360</v>
      </c>
      <c r="U190" s="3"/>
    </row>
    <row r="191" customFormat="false" ht="19.5" hidden="false" customHeight="false" outlineLevel="0" collapsed="false">
      <c r="A191" s="3" t="n">
        <v>50186</v>
      </c>
      <c r="B191" s="3" t="s">
        <v>349</v>
      </c>
      <c r="C191" s="3" t="n">
        <v>4492</v>
      </c>
      <c r="D191" s="3" t="s">
        <v>363</v>
      </c>
      <c r="E191" s="3" t="n">
        <v>1</v>
      </c>
      <c r="F191" s="3" t="n">
        <v>6</v>
      </c>
      <c r="G191" s="3" t="n">
        <v>0</v>
      </c>
      <c r="H191" s="3" t="n">
        <v>0</v>
      </c>
      <c r="I191" s="3"/>
      <c r="J191" s="3"/>
      <c r="K191" s="11" t="str">
        <f aca="false">LEFT(J191,5)</f>
        <v/>
      </c>
      <c r="L191" s="12" t="str">
        <f aca="false">MID(J191,9,5)</f>
        <v/>
      </c>
      <c r="M191" s="12"/>
      <c r="N191" s="12"/>
      <c r="O191" s="11" t="str">
        <f aca="false">MID(J191,6,2)</f>
        <v/>
      </c>
      <c r="P191" s="11" t="str">
        <f aca="false">MID(J191,14,2)</f>
        <v/>
      </c>
      <c r="Q191" s="11" t="str">
        <f aca="false">TEXT(IF(O191="pm",M191+12/24,M191),"hh:mm")</f>
        <v>00:00</v>
      </c>
      <c r="R191" s="11" t="str">
        <f aca="false">TEXT(IF(P191="pm",N191+12/24,N191),"hh:mm")</f>
        <v>00:00</v>
      </c>
      <c r="S191" s="3"/>
      <c r="T191" s="3" t="s">
        <v>360</v>
      </c>
      <c r="U191" s="3"/>
    </row>
    <row r="192" customFormat="false" ht="19.5" hidden="false" customHeight="false" outlineLevel="0" collapsed="false">
      <c r="A192" s="3" t="n">
        <v>50187</v>
      </c>
      <c r="B192" s="3" t="s">
        <v>349</v>
      </c>
      <c r="C192" s="3" t="n">
        <v>4492</v>
      </c>
      <c r="D192" s="3" t="s">
        <v>363</v>
      </c>
      <c r="E192" s="3" t="n">
        <v>1</v>
      </c>
      <c r="F192" s="3" t="n">
        <v>9</v>
      </c>
      <c r="G192" s="3" t="n">
        <v>0</v>
      </c>
      <c r="H192" s="3" t="n">
        <v>0</v>
      </c>
      <c r="I192" s="3"/>
      <c r="J192" s="3"/>
      <c r="K192" s="11" t="str">
        <f aca="false">LEFT(J192,5)</f>
        <v/>
      </c>
      <c r="L192" s="12" t="str">
        <f aca="false">MID(J192,9,5)</f>
        <v/>
      </c>
      <c r="M192" s="12"/>
      <c r="N192" s="12"/>
      <c r="O192" s="11" t="str">
        <f aca="false">MID(J192,6,2)</f>
        <v/>
      </c>
      <c r="P192" s="11" t="str">
        <f aca="false">MID(J192,14,2)</f>
        <v/>
      </c>
      <c r="Q192" s="11" t="str">
        <f aca="false">TEXT(IF(O192="pm",M192+12/24,M192),"hh:mm")</f>
        <v>00:00</v>
      </c>
      <c r="R192" s="11" t="str">
        <f aca="false">TEXT(IF(P192="pm",N192+12/24,N192),"hh:mm")</f>
        <v>00:00</v>
      </c>
      <c r="S192" s="3"/>
      <c r="T192" s="3" t="s">
        <v>360</v>
      </c>
      <c r="U192" s="3"/>
    </row>
    <row r="193" customFormat="false" ht="19.5" hidden="false" customHeight="false" outlineLevel="0" collapsed="false">
      <c r="A193" s="3" t="n">
        <v>50338</v>
      </c>
      <c r="B193" s="3" t="s">
        <v>349</v>
      </c>
      <c r="C193" s="3" t="n">
        <v>4497</v>
      </c>
      <c r="D193" s="3" t="s">
        <v>364</v>
      </c>
      <c r="E193" s="3" t="n">
        <v>1</v>
      </c>
      <c r="F193" s="3" t="n">
        <v>3</v>
      </c>
      <c r="G193" s="3" t="n">
        <v>0</v>
      </c>
      <c r="H193" s="3" t="n">
        <v>1</v>
      </c>
      <c r="I193" s="3"/>
      <c r="J193" s="3"/>
      <c r="K193" s="11" t="str">
        <f aca="false">LEFT(J193,5)</f>
        <v/>
      </c>
      <c r="L193" s="12" t="str">
        <f aca="false">MID(J193,9,5)</f>
        <v/>
      </c>
      <c r="M193" s="12"/>
      <c r="N193" s="12"/>
      <c r="O193" s="11" t="str">
        <f aca="false">MID(J193,6,2)</f>
        <v/>
      </c>
      <c r="P193" s="11" t="str">
        <f aca="false">MID(J193,14,2)</f>
        <v/>
      </c>
      <c r="Q193" s="11" t="str">
        <f aca="false">TEXT(IF(O193="pm",M193+12/24,M193),"hh:mm")</f>
        <v>00:00</v>
      </c>
      <c r="R193" s="11" t="str">
        <f aca="false">TEXT(IF(P193="pm",N193+12/24,N193),"hh:mm")</f>
        <v>00:00</v>
      </c>
      <c r="S193" s="3"/>
      <c r="T193" s="3" t="s">
        <v>360</v>
      </c>
      <c r="U193" s="3"/>
    </row>
    <row r="194" customFormat="false" ht="29.25" hidden="false" customHeight="false" outlineLevel="0" collapsed="false">
      <c r="A194" s="3" t="n">
        <v>50339</v>
      </c>
      <c r="B194" s="3" t="s">
        <v>349</v>
      </c>
      <c r="C194" s="3" t="s">
        <v>365</v>
      </c>
      <c r="D194" s="3" t="s">
        <v>366</v>
      </c>
      <c r="E194" s="3" t="n">
        <v>1</v>
      </c>
      <c r="F194" s="3" t="n">
        <v>3</v>
      </c>
      <c r="G194" s="3" t="n">
        <v>0</v>
      </c>
      <c r="H194" s="3" t="n">
        <v>1</v>
      </c>
      <c r="I194" s="3"/>
      <c r="J194" s="3"/>
      <c r="K194" s="11" t="str">
        <f aca="false">LEFT(J194,5)</f>
        <v/>
      </c>
      <c r="L194" s="12" t="str">
        <f aca="false">MID(J194,9,5)</f>
        <v/>
      </c>
      <c r="M194" s="12"/>
      <c r="N194" s="12"/>
      <c r="O194" s="11" t="str">
        <f aca="false">MID(J194,6,2)</f>
        <v/>
      </c>
      <c r="P194" s="11" t="str">
        <f aca="false">MID(J194,14,2)</f>
        <v/>
      </c>
      <c r="Q194" s="11" t="str">
        <f aca="false">TEXT(IF(O194="pm",M194+12/24,M194),"hh:mm")</f>
        <v>00:00</v>
      </c>
      <c r="R194" s="11" t="str">
        <f aca="false">TEXT(IF(P194="pm",N194+12/24,N194),"hh:mm")</f>
        <v>00:00</v>
      </c>
      <c r="S194" s="3"/>
      <c r="T194" s="3" t="s">
        <v>358</v>
      </c>
      <c r="U194" s="3"/>
    </row>
    <row r="195" customFormat="false" ht="29.25" hidden="false" customHeight="false" outlineLevel="0" collapsed="false">
      <c r="A195" s="6" t="n">
        <v>50188</v>
      </c>
      <c r="B195" s="6" t="s">
        <v>367</v>
      </c>
      <c r="C195" s="6" t="n">
        <v>1160</v>
      </c>
      <c r="D195" s="6" t="s">
        <v>368</v>
      </c>
      <c r="E195" s="6" t="n">
        <v>1</v>
      </c>
      <c r="F195" s="6" t="n">
        <v>3</v>
      </c>
      <c r="G195" s="6" t="n">
        <v>27</v>
      </c>
      <c r="H195" s="6" t="n">
        <v>35</v>
      </c>
      <c r="I195" s="6"/>
      <c r="J195" s="6"/>
      <c r="K195" s="11" t="str">
        <f aca="false">LEFT(J195,5)</f>
        <v/>
      </c>
      <c r="L195" s="12" t="str">
        <f aca="false">MID(J195,9,5)</f>
        <v/>
      </c>
      <c r="M195" s="12"/>
      <c r="N195" s="12"/>
      <c r="O195" s="11" t="str">
        <f aca="false">MID(J195,6,2)</f>
        <v/>
      </c>
      <c r="P195" s="11" t="str">
        <f aca="false">MID(J195,14,2)</f>
        <v/>
      </c>
      <c r="Q195" s="11" t="str">
        <f aca="false">TEXT(IF(O195="pm",M195+12/24,M195),"hh:mm")</f>
        <v>00:00</v>
      </c>
      <c r="R195" s="11" t="str">
        <f aca="false">TEXT(IF(P195="pm",N195+12/24,N195),"hh:mm")</f>
        <v>00:00</v>
      </c>
      <c r="S195" s="6"/>
      <c r="T195" s="6" t="s">
        <v>369</v>
      </c>
      <c r="U195" s="6" t="s">
        <v>21</v>
      </c>
    </row>
    <row r="196" customFormat="false" ht="19.5" hidden="false" customHeight="false" outlineLevel="0" collapsed="false">
      <c r="A196" s="6" t="n">
        <v>50189</v>
      </c>
      <c r="B196" s="6" t="s">
        <v>367</v>
      </c>
      <c r="C196" s="6" t="n">
        <v>2293</v>
      </c>
      <c r="D196" s="6" t="s">
        <v>370</v>
      </c>
      <c r="E196" s="6" t="n">
        <v>1</v>
      </c>
      <c r="F196" s="6" t="n">
        <v>3</v>
      </c>
      <c r="G196" s="6" t="n">
        <v>16</v>
      </c>
      <c r="H196" s="6" t="n">
        <v>35</v>
      </c>
      <c r="I196" s="6"/>
      <c r="J196" s="6"/>
      <c r="K196" s="11" t="str">
        <f aca="false">LEFT(J196,5)</f>
        <v/>
      </c>
      <c r="L196" s="12" t="str">
        <f aca="false">MID(J196,9,5)</f>
        <v/>
      </c>
      <c r="M196" s="12"/>
      <c r="N196" s="12"/>
      <c r="O196" s="11" t="str">
        <f aca="false">MID(J196,6,2)</f>
        <v/>
      </c>
      <c r="P196" s="11" t="str">
        <f aca="false">MID(J196,14,2)</f>
        <v/>
      </c>
      <c r="Q196" s="11" t="str">
        <f aca="false">TEXT(IF(O196="pm",M196+12/24,M196),"hh:mm")</f>
        <v>00:00</v>
      </c>
      <c r="R196" s="11" t="str">
        <f aca="false">TEXT(IF(P196="pm",N196+12/24,N196),"hh:mm")</f>
        <v>00:00</v>
      </c>
      <c r="S196" s="6"/>
      <c r="T196" s="6" t="s">
        <v>371</v>
      </c>
      <c r="U196" s="6" t="s">
        <v>21</v>
      </c>
    </row>
    <row r="197" customFormat="false" ht="19.5" hidden="false" customHeight="false" outlineLevel="0" collapsed="false">
      <c r="A197" s="6" t="n">
        <v>50190</v>
      </c>
      <c r="B197" s="6" t="s">
        <v>367</v>
      </c>
      <c r="C197" s="6" t="n">
        <v>3318</v>
      </c>
      <c r="D197" s="6" t="s">
        <v>372</v>
      </c>
      <c r="E197" s="6" t="n">
        <v>1</v>
      </c>
      <c r="F197" s="6" t="n">
        <v>3</v>
      </c>
      <c r="G197" s="6" t="n">
        <v>24</v>
      </c>
      <c r="H197" s="6" t="n">
        <v>35</v>
      </c>
      <c r="I197" s="6"/>
      <c r="J197" s="6"/>
      <c r="K197" s="11" t="str">
        <f aca="false">LEFT(J197,5)</f>
        <v/>
      </c>
      <c r="L197" s="12" t="str">
        <f aca="false">MID(J197,9,5)</f>
        <v/>
      </c>
      <c r="M197" s="12"/>
      <c r="N197" s="12"/>
      <c r="O197" s="11" t="str">
        <f aca="false">MID(J197,6,2)</f>
        <v/>
      </c>
      <c r="P197" s="11" t="str">
        <f aca="false">MID(J197,14,2)</f>
        <v/>
      </c>
      <c r="Q197" s="11" t="str">
        <f aca="false">TEXT(IF(O197="pm",M197+12/24,M197),"hh:mm")</f>
        <v>00:00</v>
      </c>
      <c r="R197" s="11" t="str">
        <f aca="false">TEXT(IF(P197="pm",N197+12/24,N197),"hh:mm")</f>
        <v>00:00</v>
      </c>
      <c r="S197" s="6"/>
      <c r="T197" s="6" t="s">
        <v>371</v>
      </c>
      <c r="U197" s="6" t="s">
        <v>21</v>
      </c>
    </row>
    <row r="198" customFormat="false" ht="29.25" hidden="false" customHeight="false" outlineLevel="0" collapsed="false">
      <c r="A198" s="6" t="n">
        <v>50191</v>
      </c>
      <c r="B198" s="6" t="s">
        <v>367</v>
      </c>
      <c r="C198" s="6" t="n">
        <v>4230</v>
      </c>
      <c r="D198" s="6" t="s">
        <v>373</v>
      </c>
      <c r="E198" s="6" t="n">
        <v>1</v>
      </c>
      <c r="F198" s="6" t="n">
        <v>3</v>
      </c>
      <c r="G198" s="6" t="n">
        <v>22</v>
      </c>
      <c r="H198" s="6" t="n">
        <v>35</v>
      </c>
      <c r="I198" s="6"/>
      <c r="J198" s="6"/>
      <c r="K198" s="11" t="str">
        <f aca="false">LEFT(J198,5)</f>
        <v/>
      </c>
      <c r="L198" s="12" t="str">
        <f aca="false">MID(J198,9,5)</f>
        <v/>
      </c>
      <c r="M198" s="12"/>
      <c r="N198" s="12"/>
      <c r="O198" s="11" t="str">
        <f aca="false">MID(J198,6,2)</f>
        <v/>
      </c>
      <c r="P198" s="11" t="str">
        <f aca="false">MID(J198,14,2)</f>
        <v/>
      </c>
      <c r="Q198" s="11" t="str">
        <f aca="false">TEXT(IF(O198="pm",M198+12/24,M198),"hh:mm")</f>
        <v>00:00</v>
      </c>
      <c r="R198" s="11" t="str">
        <f aca="false">TEXT(IF(P198="pm",N198+12/24,N198),"hh:mm")</f>
        <v>00:00</v>
      </c>
      <c r="S198" s="6"/>
      <c r="T198" s="6" t="s">
        <v>369</v>
      </c>
      <c r="U198" s="6" t="s">
        <v>21</v>
      </c>
    </row>
    <row r="199" customFormat="false" ht="19.5" hidden="false" customHeight="false" outlineLevel="0" collapsed="false">
      <c r="A199" s="3" t="n">
        <v>50192</v>
      </c>
      <c r="B199" s="3" t="s">
        <v>367</v>
      </c>
      <c r="C199" s="3" t="n">
        <v>4492</v>
      </c>
      <c r="D199" s="3" t="s">
        <v>374</v>
      </c>
      <c r="E199" s="3" t="n">
        <v>1</v>
      </c>
      <c r="F199" s="3" t="n">
        <v>3</v>
      </c>
      <c r="G199" s="3" t="n">
        <v>0</v>
      </c>
      <c r="H199" s="3" t="n">
        <v>0</v>
      </c>
      <c r="I199" s="3"/>
      <c r="J199" s="3"/>
      <c r="K199" s="11" t="str">
        <f aca="false">LEFT(J199,5)</f>
        <v/>
      </c>
      <c r="L199" s="12" t="str">
        <f aca="false">MID(J199,9,5)</f>
        <v/>
      </c>
      <c r="M199" s="12"/>
      <c r="N199" s="12"/>
      <c r="O199" s="11" t="str">
        <f aca="false">MID(J199,6,2)</f>
        <v/>
      </c>
      <c r="P199" s="11" t="str">
        <f aca="false">MID(J199,14,2)</f>
        <v/>
      </c>
      <c r="Q199" s="11" t="str">
        <f aca="false">TEXT(IF(O199="pm",M199+12/24,M199),"hh:mm")</f>
        <v>00:00</v>
      </c>
      <c r="R199" s="11" t="str">
        <f aca="false">TEXT(IF(P199="pm",N199+12/24,N199),"hh:mm")</f>
        <v>00:00</v>
      </c>
      <c r="S199" s="3"/>
      <c r="T199" s="3" t="s">
        <v>34</v>
      </c>
      <c r="U199" s="3"/>
    </row>
    <row r="200" customFormat="false" ht="19.5" hidden="false" customHeight="false" outlineLevel="0" collapsed="false">
      <c r="A200" s="3" t="n">
        <v>50193</v>
      </c>
      <c r="B200" s="3" t="s">
        <v>367</v>
      </c>
      <c r="C200" s="3" t="n">
        <v>4492</v>
      </c>
      <c r="D200" s="3" t="s">
        <v>374</v>
      </c>
      <c r="E200" s="3" t="n">
        <v>1</v>
      </c>
      <c r="F200" s="3" t="n">
        <v>6</v>
      </c>
      <c r="G200" s="3" t="n">
        <v>0</v>
      </c>
      <c r="H200" s="3" t="n">
        <v>0</v>
      </c>
      <c r="I200" s="3"/>
      <c r="J200" s="3"/>
      <c r="K200" s="11" t="str">
        <f aca="false">LEFT(J200,5)</f>
        <v/>
      </c>
      <c r="L200" s="12" t="str">
        <f aca="false">MID(J200,9,5)</f>
        <v/>
      </c>
      <c r="M200" s="12"/>
      <c r="N200" s="12"/>
      <c r="O200" s="11" t="str">
        <f aca="false">MID(J200,6,2)</f>
        <v/>
      </c>
      <c r="P200" s="11" t="str">
        <f aca="false">MID(J200,14,2)</f>
        <v/>
      </c>
      <c r="Q200" s="11" t="str">
        <f aca="false">TEXT(IF(O200="pm",M200+12/24,M200),"hh:mm")</f>
        <v>00:00</v>
      </c>
      <c r="R200" s="11" t="str">
        <f aca="false">TEXT(IF(P200="pm",N200+12/24,N200),"hh:mm")</f>
        <v>00:00</v>
      </c>
      <c r="S200" s="3"/>
      <c r="T200" s="3" t="s">
        <v>360</v>
      </c>
      <c r="U200" s="3"/>
    </row>
    <row r="201" customFormat="false" ht="19.5" hidden="false" customHeight="false" outlineLevel="0" collapsed="false">
      <c r="A201" s="3" t="n">
        <v>50194</v>
      </c>
      <c r="B201" s="3" t="s">
        <v>367</v>
      </c>
      <c r="C201" s="3" t="n">
        <v>4492</v>
      </c>
      <c r="D201" s="3" t="s">
        <v>374</v>
      </c>
      <c r="E201" s="3" t="n">
        <v>1</v>
      </c>
      <c r="F201" s="3" t="n">
        <v>9</v>
      </c>
      <c r="G201" s="3" t="n">
        <v>0</v>
      </c>
      <c r="H201" s="3" t="n">
        <v>0</v>
      </c>
      <c r="I201" s="3"/>
      <c r="J201" s="3"/>
      <c r="K201" s="11" t="str">
        <f aca="false">LEFT(J201,5)</f>
        <v/>
      </c>
      <c r="L201" s="12" t="str">
        <f aca="false">MID(J201,9,5)</f>
        <v/>
      </c>
      <c r="M201" s="12"/>
      <c r="N201" s="12"/>
      <c r="O201" s="11" t="str">
        <f aca="false">MID(J201,6,2)</f>
        <v/>
      </c>
      <c r="P201" s="11" t="str">
        <f aca="false">MID(J201,14,2)</f>
        <v/>
      </c>
      <c r="Q201" s="11" t="str">
        <f aca="false">TEXT(IF(O201="pm",M201+12/24,M201),"hh:mm")</f>
        <v>00:00</v>
      </c>
      <c r="R201" s="11" t="str">
        <f aca="false">TEXT(IF(P201="pm",N201+12/24,N201),"hh:mm")</f>
        <v>00:00</v>
      </c>
      <c r="S201" s="3"/>
      <c r="T201" s="3" t="s">
        <v>360</v>
      </c>
      <c r="U201" s="3"/>
    </row>
    <row r="202" customFormat="false" ht="29.25" hidden="false" customHeight="false" outlineLevel="0" collapsed="false">
      <c r="A202" s="6" t="n">
        <v>50279</v>
      </c>
      <c r="B202" s="6" t="s">
        <v>375</v>
      </c>
      <c r="C202" s="6" t="n">
        <v>1101</v>
      </c>
      <c r="D202" s="6" t="s">
        <v>376</v>
      </c>
      <c r="E202" s="6" t="n">
        <v>1</v>
      </c>
      <c r="F202" s="6" t="n">
        <v>3</v>
      </c>
      <c r="G202" s="6" t="n">
        <v>3</v>
      </c>
      <c r="H202" s="6" t="n">
        <v>22</v>
      </c>
      <c r="I202" s="6"/>
      <c r="J202" s="6"/>
      <c r="K202" s="11" t="str">
        <f aca="false">LEFT(J202,5)</f>
        <v/>
      </c>
      <c r="L202" s="12" t="str">
        <f aca="false">MID(J202,9,5)</f>
        <v/>
      </c>
      <c r="M202" s="12"/>
      <c r="N202" s="12"/>
      <c r="O202" s="11" t="str">
        <f aca="false">MID(J202,6,2)</f>
        <v/>
      </c>
      <c r="P202" s="11" t="str">
        <f aca="false">MID(J202,14,2)</f>
        <v/>
      </c>
      <c r="Q202" s="11" t="str">
        <f aca="false">TEXT(IF(O202="pm",M202+12/24,M202),"hh:mm")</f>
        <v>00:00</v>
      </c>
      <c r="R202" s="11" t="str">
        <f aca="false">TEXT(IF(P202="pm",N202+12/24,N202),"hh:mm")</f>
        <v>00:00</v>
      </c>
      <c r="S202" s="6"/>
      <c r="T202" s="6" t="s">
        <v>377</v>
      </c>
      <c r="U202" s="6" t="s">
        <v>21</v>
      </c>
    </row>
    <row r="203" customFormat="false" ht="19.5" hidden="false" customHeight="false" outlineLevel="0" collapsed="false">
      <c r="A203" s="6" t="n">
        <v>50287</v>
      </c>
      <c r="B203" s="6" t="s">
        <v>378</v>
      </c>
      <c r="C203" s="6" t="n">
        <v>1001</v>
      </c>
      <c r="D203" s="6" t="s">
        <v>379</v>
      </c>
      <c r="E203" s="6" t="n">
        <v>4</v>
      </c>
      <c r="F203" s="6" t="n">
        <v>3</v>
      </c>
      <c r="G203" s="6" t="n">
        <v>1</v>
      </c>
      <c r="H203" s="6" t="n">
        <v>20</v>
      </c>
      <c r="I203" s="6"/>
      <c r="J203" s="6"/>
      <c r="K203" s="11" t="str">
        <f aca="false">LEFT(J203,5)</f>
        <v/>
      </c>
      <c r="L203" s="12" t="str">
        <f aca="false">MID(J203,9,5)</f>
        <v/>
      </c>
      <c r="M203" s="12"/>
      <c r="N203" s="12"/>
      <c r="O203" s="11" t="str">
        <f aca="false">MID(J203,6,2)</f>
        <v/>
      </c>
      <c r="P203" s="11" t="str">
        <f aca="false">MID(J203,14,2)</f>
        <v/>
      </c>
      <c r="Q203" s="11" t="str">
        <f aca="false">TEXT(IF(O203="pm",M203+12/24,M203),"hh:mm")</f>
        <v>00:00</v>
      </c>
      <c r="R203" s="11" t="str">
        <f aca="false">TEXT(IF(P203="pm",N203+12/24,N203),"hh:mm")</f>
        <v>00:00</v>
      </c>
      <c r="S203" s="6"/>
      <c r="T203" s="6" t="s">
        <v>380</v>
      </c>
      <c r="U203" s="6" t="s">
        <v>21</v>
      </c>
    </row>
    <row r="204" customFormat="false" ht="19.5" hidden="false" customHeight="false" outlineLevel="0" collapsed="false">
      <c r="A204" s="6" t="n">
        <v>50340</v>
      </c>
      <c r="B204" s="6" t="s">
        <v>378</v>
      </c>
      <c r="C204" s="6" t="n">
        <v>1001</v>
      </c>
      <c r="D204" s="6" t="s">
        <v>379</v>
      </c>
      <c r="E204" s="6" t="n">
        <v>4</v>
      </c>
      <c r="F204" s="6" t="n">
        <v>3</v>
      </c>
      <c r="G204" s="6" t="n">
        <v>16</v>
      </c>
      <c r="H204" s="6" t="n">
        <v>20</v>
      </c>
      <c r="I204" s="6"/>
      <c r="J204" s="6"/>
      <c r="K204" s="11" t="str">
        <f aca="false">LEFT(J204,5)</f>
        <v/>
      </c>
      <c r="L204" s="12" t="str">
        <f aca="false">MID(J204,9,5)</f>
        <v/>
      </c>
      <c r="M204" s="12"/>
      <c r="N204" s="12"/>
      <c r="O204" s="11" t="str">
        <f aca="false">MID(J204,6,2)</f>
        <v/>
      </c>
      <c r="P204" s="11" t="str">
        <f aca="false">MID(J204,14,2)</f>
        <v/>
      </c>
      <c r="Q204" s="11" t="str">
        <f aca="false">TEXT(IF(O204="pm",M204+12/24,M204),"hh:mm")</f>
        <v>00:00</v>
      </c>
      <c r="R204" s="11" t="str">
        <f aca="false">TEXT(IF(P204="pm",N204+12/24,N204),"hh:mm")</f>
        <v>00:00</v>
      </c>
      <c r="S204" s="6"/>
      <c r="T204" s="6" t="s">
        <v>380</v>
      </c>
      <c r="U204" s="6" t="s">
        <v>21</v>
      </c>
    </row>
    <row r="205" customFormat="false" ht="19.5" hidden="false" customHeight="false" outlineLevel="0" collapsed="false">
      <c r="A205" s="6" t="n">
        <v>50288</v>
      </c>
      <c r="B205" s="6" t="s">
        <v>378</v>
      </c>
      <c r="C205" s="6" t="n">
        <v>1002</v>
      </c>
      <c r="D205" s="6" t="s">
        <v>381</v>
      </c>
      <c r="E205" s="6" t="n">
        <v>4</v>
      </c>
      <c r="F205" s="6" t="n">
        <v>3</v>
      </c>
      <c r="G205" s="6" t="n">
        <v>18</v>
      </c>
      <c r="H205" s="6" t="n">
        <v>20</v>
      </c>
      <c r="I205" s="6"/>
      <c r="J205" s="6"/>
      <c r="K205" s="11" t="str">
        <f aca="false">LEFT(J205,5)</f>
        <v/>
      </c>
      <c r="L205" s="12" t="str">
        <f aca="false">MID(J205,9,5)</f>
        <v/>
      </c>
      <c r="M205" s="12"/>
      <c r="N205" s="12"/>
      <c r="O205" s="11" t="str">
        <f aca="false">MID(J205,6,2)</f>
        <v/>
      </c>
      <c r="P205" s="11" t="str">
        <f aca="false">MID(J205,14,2)</f>
        <v/>
      </c>
      <c r="Q205" s="11" t="str">
        <f aca="false">TEXT(IF(O205="pm",M205+12/24,M205),"hh:mm")</f>
        <v>00:00</v>
      </c>
      <c r="R205" s="11" t="str">
        <f aca="false">TEXT(IF(P205="pm",N205+12/24,N205),"hh:mm")</f>
        <v>00:00</v>
      </c>
      <c r="S205" s="6"/>
      <c r="T205" s="6" t="s">
        <v>380</v>
      </c>
      <c r="U205" s="6" t="s">
        <v>21</v>
      </c>
    </row>
    <row r="206" customFormat="false" ht="29.25" hidden="false" customHeight="false" outlineLevel="0" collapsed="false">
      <c r="A206" s="6" t="n">
        <v>50238</v>
      </c>
      <c r="B206" s="6" t="s">
        <v>382</v>
      </c>
      <c r="C206" s="6" t="n">
        <v>1100</v>
      </c>
      <c r="D206" s="6" t="s">
        <v>383</v>
      </c>
      <c r="E206" s="6" t="n">
        <v>1</v>
      </c>
      <c r="F206" s="6" t="n">
        <v>3</v>
      </c>
      <c r="G206" s="6" t="n">
        <v>27</v>
      </c>
      <c r="H206" s="6" t="n">
        <v>35</v>
      </c>
      <c r="I206" s="6"/>
      <c r="J206" s="6"/>
      <c r="K206" s="11" t="str">
        <f aca="false">LEFT(J206,5)</f>
        <v/>
      </c>
      <c r="L206" s="12" t="str">
        <f aca="false">MID(J206,9,5)</f>
        <v/>
      </c>
      <c r="M206" s="12"/>
      <c r="N206" s="12"/>
      <c r="O206" s="11" t="str">
        <f aca="false">MID(J206,6,2)</f>
        <v/>
      </c>
      <c r="P206" s="11" t="str">
        <f aca="false">MID(J206,14,2)</f>
        <v/>
      </c>
      <c r="Q206" s="11" t="str">
        <f aca="false">TEXT(IF(O206="pm",M206+12/24,M206),"hh:mm")</f>
        <v>00:00</v>
      </c>
      <c r="R206" s="11" t="str">
        <f aca="false">TEXT(IF(P206="pm",N206+12/24,N206),"hh:mm")</f>
        <v>00:00</v>
      </c>
      <c r="S206" s="6"/>
      <c r="T206" s="6" t="s">
        <v>384</v>
      </c>
      <c r="U206" s="6" t="s">
        <v>21</v>
      </c>
    </row>
    <row r="207" customFormat="false" ht="29.25" hidden="false" customHeight="false" outlineLevel="0" collapsed="false">
      <c r="A207" s="5" t="n">
        <v>50239</v>
      </c>
      <c r="B207" s="5" t="s">
        <v>382</v>
      </c>
      <c r="C207" s="5" t="n">
        <v>1110</v>
      </c>
      <c r="D207" s="5" t="s">
        <v>385</v>
      </c>
      <c r="E207" s="5" t="n">
        <v>1</v>
      </c>
      <c r="F207" s="5" t="n">
        <v>3</v>
      </c>
      <c r="G207" s="5" t="n">
        <v>30</v>
      </c>
      <c r="H207" s="5" t="n">
        <v>30</v>
      </c>
      <c r="I207" s="5"/>
      <c r="J207" s="5"/>
      <c r="K207" s="11" t="str">
        <f aca="false">LEFT(J207,5)</f>
        <v/>
      </c>
      <c r="L207" s="12" t="str">
        <f aca="false">MID(J207,9,5)</f>
        <v/>
      </c>
      <c r="M207" s="12"/>
      <c r="N207" s="12"/>
      <c r="O207" s="11" t="str">
        <f aca="false">MID(J207,6,2)</f>
        <v/>
      </c>
      <c r="P207" s="11" t="str">
        <f aca="false">MID(J207,14,2)</f>
        <v/>
      </c>
      <c r="Q207" s="11" t="str">
        <f aca="false">TEXT(IF(O207="pm",M207+12/24,M207),"hh:mm")</f>
        <v>00:00</v>
      </c>
      <c r="R207" s="11" t="str">
        <f aca="false">TEXT(IF(P207="pm",N207+12/24,N207),"hh:mm")</f>
        <v>00:00</v>
      </c>
      <c r="S207" s="5" t="s">
        <v>99</v>
      </c>
      <c r="T207" s="5" t="s">
        <v>384</v>
      </c>
      <c r="U207" s="5"/>
    </row>
    <row r="208" customFormat="false" ht="29.25" hidden="false" customHeight="false" outlineLevel="0" collapsed="false">
      <c r="A208" s="5" t="n">
        <v>50242</v>
      </c>
      <c r="B208" s="5" t="s">
        <v>382</v>
      </c>
      <c r="C208" s="5" t="n">
        <v>1111</v>
      </c>
      <c r="D208" s="5" t="s">
        <v>386</v>
      </c>
      <c r="E208" s="5" t="n">
        <v>1</v>
      </c>
      <c r="F208" s="5" t="n">
        <v>1</v>
      </c>
      <c r="G208" s="5" t="n">
        <v>10</v>
      </c>
      <c r="H208" s="5" t="n">
        <v>10</v>
      </c>
      <c r="I208" s="5"/>
      <c r="J208" s="5"/>
      <c r="K208" s="11" t="str">
        <f aca="false">LEFT(J208,5)</f>
        <v/>
      </c>
      <c r="L208" s="12" t="str">
        <f aca="false">MID(J208,9,5)</f>
        <v/>
      </c>
      <c r="M208" s="12"/>
      <c r="N208" s="12"/>
      <c r="O208" s="11" t="str">
        <f aca="false">MID(J208,6,2)</f>
        <v/>
      </c>
      <c r="P208" s="11" t="str">
        <f aca="false">MID(J208,14,2)</f>
        <v/>
      </c>
      <c r="Q208" s="11" t="str">
        <f aca="false">TEXT(IF(O208="pm",M208+12/24,M208),"hh:mm")</f>
        <v>00:00</v>
      </c>
      <c r="R208" s="11" t="str">
        <f aca="false">TEXT(IF(P208="pm",N208+12/24,N208),"hh:mm")</f>
        <v>00:00</v>
      </c>
      <c r="S208" s="5" t="s">
        <v>99</v>
      </c>
      <c r="T208" s="5" t="s">
        <v>384</v>
      </c>
      <c r="U208" s="5"/>
    </row>
    <row r="209" customFormat="false" ht="29.25" hidden="false" customHeight="false" outlineLevel="0" collapsed="false">
      <c r="A209" s="5" t="n">
        <v>50243</v>
      </c>
      <c r="B209" s="5" t="s">
        <v>382</v>
      </c>
      <c r="C209" s="5" t="n">
        <v>2111</v>
      </c>
      <c r="D209" s="5" t="s">
        <v>386</v>
      </c>
      <c r="E209" s="5" t="n">
        <v>1</v>
      </c>
      <c r="F209" s="5" t="n">
        <v>1</v>
      </c>
      <c r="G209" s="5" t="n">
        <v>10</v>
      </c>
      <c r="H209" s="5" t="n">
        <v>10</v>
      </c>
      <c r="I209" s="5"/>
      <c r="J209" s="5"/>
      <c r="K209" s="11" t="str">
        <f aca="false">LEFT(J209,5)</f>
        <v/>
      </c>
      <c r="L209" s="12" t="str">
        <f aca="false">MID(J209,9,5)</f>
        <v/>
      </c>
      <c r="M209" s="12"/>
      <c r="N209" s="12"/>
      <c r="O209" s="11" t="str">
        <f aca="false">MID(J209,6,2)</f>
        <v/>
      </c>
      <c r="P209" s="11" t="str">
        <f aca="false">MID(J209,14,2)</f>
        <v/>
      </c>
      <c r="Q209" s="11" t="str">
        <f aca="false">TEXT(IF(O209="pm",M209+12/24,M209),"hh:mm")</f>
        <v>00:00</v>
      </c>
      <c r="R209" s="11" t="str">
        <f aca="false">TEXT(IF(P209="pm",N209+12/24,N209),"hh:mm")</f>
        <v>00:00</v>
      </c>
      <c r="S209" s="5" t="s">
        <v>99</v>
      </c>
      <c r="T209" s="5" t="s">
        <v>384</v>
      </c>
      <c r="U209" s="5"/>
    </row>
    <row r="210" customFormat="false" ht="29.25" hidden="false" customHeight="false" outlineLevel="0" collapsed="false">
      <c r="A210" s="5" t="n">
        <v>50244</v>
      </c>
      <c r="B210" s="5" t="s">
        <v>382</v>
      </c>
      <c r="C210" s="5" t="n">
        <v>3111</v>
      </c>
      <c r="D210" s="5" t="s">
        <v>386</v>
      </c>
      <c r="E210" s="5" t="n">
        <v>1</v>
      </c>
      <c r="F210" s="5" t="n">
        <v>1</v>
      </c>
      <c r="G210" s="5" t="n">
        <v>10</v>
      </c>
      <c r="H210" s="5" t="n">
        <v>10</v>
      </c>
      <c r="I210" s="5"/>
      <c r="J210" s="5"/>
      <c r="K210" s="11" t="str">
        <f aca="false">LEFT(J210,5)</f>
        <v/>
      </c>
      <c r="L210" s="12" t="str">
        <f aca="false">MID(J210,9,5)</f>
        <v/>
      </c>
      <c r="M210" s="12"/>
      <c r="N210" s="12"/>
      <c r="O210" s="11" t="str">
        <f aca="false">MID(J210,6,2)</f>
        <v/>
      </c>
      <c r="P210" s="11" t="str">
        <f aca="false">MID(J210,14,2)</f>
        <v/>
      </c>
      <c r="Q210" s="11" t="str">
        <f aca="false">TEXT(IF(O210="pm",M210+12/24,M210),"hh:mm")</f>
        <v>00:00</v>
      </c>
      <c r="R210" s="11" t="str">
        <f aca="false">TEXT(IF(P210="pm",N210+12/24,N210),"hh:mm")</f>
        <v>00:00</v>
      </c>
      <c r="S210" s="5" t="s">
        <v>99</v>
      </c>
      <c r="T210" s="5" t="s">
        <v>384</v>
      </c>
      <c r="U210" s="5"/>
    </row>
    <row r="211" customFormat="false" ht="29.25" hidden="false" customHeight="false" outlineLevel="0" collapsed="false">
      <c r="A211" s="5" t="n">
        <v>50245</v>
      </c>
      <c r="B211" s="5" t="s">
        <v>382</v>
      </c>
      <c r="C211" s="5" t="n">
        <v>4111</v>
      </c>
      <c r="D211" s="5" t="s">
        <v>386</v>
      </c>
      <c r="E211" s="5" t="n">
        <v>1</v>
      </c>
      <c r="F211" s="5" t="n">
        <v>3</v>
      </c>
      <c r="G211" s="5" t="n">
        <v>10</v>
      </c>
      <c r="H211" s="5" t="n">
        <v>10</v>
      </c>
      <c r="I211" s="5"/>
      <c r="J211" s="5"/>
      <c r="K211" s="11" t="str">
        <f aca="false">LEFT(J211,5)</f>
        <v/>
      </c>
      <c r="L211" s="12" t="str">
        <f aca="false">MID(J211,9,5)</f>
        <v/>
      </c>
      <c r="M211" s="12"/>
      <c r="N211" s="12"/>
      <c r="O211" s="11" t="str">
        <f aca="false">MID(J211,6,2)</f>
        <v/>
      </c>
      <c r="P211" s="11" t="str">
        <f aca="false">MID(J211,14,2)</f>
        <v/>
      </c>
      <c r="Q211" s="11" t="str">
        <f aca="false">TEXT(IF(O211="pm",M211+12/24,M211),"hh:mm")</f>
        <v>00:00</v>
      </c>
      <c r="R211" s="11" t="str">
        <f aca="false">TEXT(IF(P211="pm",N211+12/24,N211),"hh:mm")</f>
        <v>00:00</v>
      </c>
      <c r="S211" s="5" t="s">
        <v>99</v>
      </c>
      <c r="T211" s="5" t="s">
        <v>384</v>
      </c>
      <c r="U211" s="5"/>
    </row>
    <row r="212" customFormat="false" ht="19.5" hidden="false" customHeight="false" outlineLevel="0" collapsed="false">
      <c r="A212" s="5" t="n">
        <v>50240</v>
      </c>
      <c r="B212" s="5" t="s">
        <v>382</v>
      </c>
      <c r="C212" s="5" t="n">
        <v>4545</v>
      </c>
      <c r="D212" s="5" t="s">
        <v>387</v>
      </c>
      <c r="E212" s="5" t="n">
        <v>1</v>
      </c>
      <c r="F212" s="5" t="n">
        <v>3</v>
      </c>
      <c r="G212" s="5" t="n">
        <v>4</v>
      </c>
      <c r="H212" s="5" t="n">
        <v>5</v>
      </c>
      <c r="I212" s="5"/>
      <c r="J212" s="5"/>
      <c r="K212" s="11" t="str">
        <f aca="false">LEFT(J212,5)</f>
        <v/>
      </c>
      <c r="L212" s="12" t="str">
        <f aca="false">MID(J212,9,5)</f>
        <v/>
      </c>
      <c r="M212" s="12"/>
      <c r="N212" s="12"/>
      <c r="O212" s="11" t="str">
        <f aca="false">MID(J212,6,2)</f>
        <v/>
      </c>
      <c r="P212" s="11" t="str">
        <f aca="false">MID(J212,14,2)</f>
        <v/>
      </c>
      <c r="Q212" s="11" t="str">
        <f aca="false">TEXT(IF(O212="pm",M212+12/24,M212),"hh:mm")</f>
        <v>00:00</v>
      </c>
      <c r="R212" s="11" t="str">
        <f aca="false">TEXT(IF(P212="pm",N212+12/24,N212),"hh:mm")</f>
        <v>00:00</v>
      </c>
      <c r="S212" s="5" t="s">
        <v>99</v>
      </c>
      <c r="T212" s="5" t="s">
        <v>384</v>
      </c>
      <c r="U212" s="5"/>
    </row>
    <row r="213" customFormat="false" ht="29.25" hidden="false" customHeight="false" outlineLevel="0" collapsed="false">
      <c r="A213" s="5" t="n">
        <v>50241</v>
      </c>
      <c r="B213" s="5" t="s">
        <v>382</v>
      </c>
      <c r="C213" s="5" t="n">
        <v>4770</v>
      </c>
      <c r="D213" s="5" t="s">
        <v>388</v>
      </c>
      <c r="E213" s="5" t="n">
        <v>1</v>
      </c>
      <c r="F213" s="5" t="n">
        <v>3</v>
      </c>
      <c r="G213" s="5" t="n">
        <v>10</v>
      </c>
      <c r="H213" s="5" t="n">
        <v>15</v>
      </c>
      <c r="I213" s="5"/>
      <c r="J213" s="5"/>
      <c r="K213" s="11" t="str">
        <f aca="false">LEFT(J213,5)</f>
        <v/>
      </c>
      <c r="L213" s="12" t="str">
        <f aca="false">MID(J213,9,5)</f>
        <v/>
      </c>
      <c r="M213" s="12"/>
      <c r="N213" s="12"/>
      <c r="O213" s="11" t="str">
        <f aca="false">MID(J213,6,2)</f>
        <v/>
      </c>
      <c r="P213" s="11" t="str">
        <f aca="false">MID(J213,14,2)</f>
        <v/>
      </c>
      <c r="Q213" s="11" t="str">
        <f aca="false">TEXT(IF(O213="pm",M213+12/24,M213),"hh:mm")</f>
        <v>00:00</v>
      </c>
      <c r="R213" s="11" t="str">
        <f aca="false">TEXT(IF(P213="pm",N213+12/24,N213),"hh:mm")</f>
        <v>00:00</v>
      </c>
      <c r="S213" s="5" t="s">
        <v>99</v>
      </c>
      <c r="T213" s="5" t="s">
        <v>384</v>
      </c>
      <c r="U213" s="5"/>
    </row>
    <row r="214" customFormat="false" ht="29.25" hidden="false" customHeight="false" outlineLevel="0" collapsed="false">
      <c r="A214" s="5" t="n">
        <v>50320</v>
      </c>
      <c r="B214" s="5" t="s">
        <v>389</v>
      </c>
      <c r="C214" s="5" t="s">
        <v>390</v>
      </c>
      <c r="D214" s="5" t="s">
        <v>391</v>
      </c>
      <c r="E214" s="5" t="n">
        <v>1</v>
      </c>
      <c r="F214" s="5" t="n">
        <v>1</v>
      </c>
      <c r="G214" s="5" t="n">
        <v>12</v>
      </c>
      <c r="H214" s="5" t="n">
        <v>12</v>
      </c>
      <c r="I214" s="5" t="s">
        <v>392</v>
      </c>
      <c r="J214" s="5" t="s">
        <v>393</v>
      </c>
      <c r="K214" s="11" t="str">
        <f aca="false">LEFT(J214,5)</f>
        <v>01:05</v>
      </c>
      <c r="L214" s="12" t="str">
        <f aca="false">MID(J214,9,5)</f>
        <v>03:30</v>
      </c>
      <c r="M214" s="12" t="s">
        <v>430</v>
      </c>
      <c r="N214" s="12" t="s">
        <v>445</v>
      </c>
      <c r="O214" s="11" t="str">
        <f aca="false">MID(J214,6,2)</f>
        <v>pm</v>
      </c>
      <c r="P214" s="11" t="str">
        <f aca="false">MID(J214,14,2)</f>
        <v>pm</v>
      </c>
      <c r="Q214" s="11" t="str">
        <f aca="false">TEXT(IF(O214="pm",M214+12/24,M214),"hh:mm")</f>
        <v>13:05</v>
      </c>
      <c r="R214" s="11" t="str">
        <f aca="false">TEXT(IF(P214="pm",N214+12/24,N214),"hh:mm")</f>
        <v>15:30</v>
      </c>
      <c r="S214" s="5" t="s">
        <v>198</v>
      </c>
      <c r="T214" s="5" t="s">
        <v>202</v>
      </c>
      <c r="U214" s="5"/>
    </row>
    <row r="215" customFormat="false" ht="29.25" hidden="false" customHeight="false" outlineLevel="0" collapsed="false">
      <c r="A215" s="5" t="n">
        <v>50333</v>
      </c>
      <c r="B215" s="5" t="s">
        <v>389</v>
      </c>
      <c r="C215" s="5" t="n">
        <v>4000</v>
      </c>
      <c r="D215" s="5" t="s">
        <v>394</v>
      </c>
      <c r="E215" s="5" t="n">
        <v>4</v>
      </c>
      <c r="F215" s="5" t="n">
        <v>3</v>
      </c>
      <c r="G215" s="5" t="n">
        <v>3</v>
      </c>
      <c r="H215" s="5" t="n">
        <v>15</v>
      </c>
      <c r="I215" s="5"/>
      <c r="J215" s="5"/>
      <c r="K215" s="11" t="str">
        <f aca="false">LEFT(J215,5)</f>
        <v/>
      </c>
      <c r="L215" s="12" t="str">
        <f aca="false">MID(J215,9,5)</f>
        <v/>
      </c>
      <c r="M215" s="12"/>
      <c r="N215" s="12"/>
      <c r="O215" s="11" t="str">
        <f aca="false">MID(J215,6,2)</f>
        <v/>
      </c>
      <c r="P215" s="11" t="str">
        <f aca="false">MID(J215,14,2)</f>
        <v/>
      </c>
      <c r="Q215" s="11" t="str">
        <f aca="false">TEXT(IF(O215="pm",M215+12/24,M215),"hh:mm")</f>
        <v>00:00</v>
      </c>
      <c r="R215" s="11" t="str">
        <f aca="false">TEXT(IF(P215="pm",N215+12/24,N215),"hh:mm")</f>
        <v>00:00</v>
      </c>
      <c r="S215" s="5"/>
      <c r="T215" s="5" t="s">
        <v>193</v>
      </c>
      <c r="U215" s="5"/>
    </row>
    <row r="216" customFormat="false" ht="19.5" hidden="false" customHeight="false" outlineLevel="0" collapsed="false">
      <c r="A216" s="6" t="n">
        <v>50299</v>
      </c>
      <c r="B216" s="6" t="s">
        <v>395</v>
      </c>
      <c r="C216" s="6" t="n">
        <v>1100</v>
      </c>
      <c r="D216" s="6" t="s">
        <v>396</v>
      </c>
      <c r="E216" s="6" t="s">
        <v>310</v>
      </c>
      <c r="F216" s="6" t="n">
        <v>3</v>
      </c>
      <c r="G216" s="6" t="n">
        <v>4</v>
      </c>
      <c r="H216" s="6" t="n">
        <v>4</v>
      </c>
      <c r="I216" s="6"/>
      <c r="J216" s="6"/>
      <c r="K216" s="11" t="str">
        <f aca="false">LEFT(J216,5)</f>
        <v/>
      </c>
      <c r="L216" s="12" t="str">
        <f aca="false">MID(J216,9,5)</f>
        <v/>
      </c>
      <c r="M216" s="12"/>
      <c r="N216" s="12"/>
      <c r="O216" s="11" t="str">
        <f aca="false">MID(J216,6,2)</f>
        <v/>
      </c>
      <c r="P216" s="11" t="str">
        <f aca="false">MID(J216,14,2)</f>
        <v/>
      </c>
      <c r="Q216" s="11" t="str">
        <f aca="false">TEXT(IF(O216="pm",M216+12/24,M216),"hh:mm")</f>
        <v>00:00</v>
      </c>
      <c r="R216" s="11" t="str">
        <f aca="false">TEXT(IF(P216="pm",N216+12/24,N216),"hh:mm")</f>
        <v>00:00</v>
      </c>
      <c r="S216" s="6"/>
      <c r="T216" s="6" t="s">
        <v>34</v>
      </c>
      <c r="U216" s="6" t="s">
        <v>21</v>
      </c>
    </row>
    <row r="217" customFormat="false" ht="29.25" hidden="false" customHeight="false" outlineLevel="0" collapsed="false">
      <c r="A217" s="6" t="n">
        <v>50301</v>
      </c>
      <c r="B217" s="6" t="s">
        <v>395</v>
      </c>
      <c r="C217" s="6" t="n">
        <v>1310</v>
      </c>
      <c r="D217" s="6" t="s">
        <v>397</v>
      </c>
      <c r="E217" s="6" t="s">
        <v>310</v>
      </c>
      <c r="F217" s="6" t="n">
        <v>3</v>
      </c>
      <c r="G217" s="6" t="n">
        <v>4</v>
      </c>
      <c r="H217" s="6" t="n">
        <v>4</v>
      </c>
      <c r="I217" s="6"/>
      <c r="J217" s="6"/>
      <c r="K217" s="11" t="str">
        <f aca="false">LEFT(J217,5)</f>
        <v/>
      </c>
      <c r="L217" s="12" t="str">
        <f aca="false">MID(J217,9,5)</f>
        <v/>
      </c>
      <c r="M217" s="12"/>
      <c r="N217" s="12"/>
      <c r="O217" s="11" t="str">
        <f aca="false">MID(J217,6,2)</f>
        <v/>
      </c>
      <c r="P217" s="11" t="str">
        <f aca="false">MID(J217,14,2)</f>
        <v/>
      </c>
      <c r="Q217" s="11" t="str">
        <f aca="false">TEXT(IF(O217="pm",M217+12/24,M217),"hh:mm")</f>
        <v>00:00</v>
      </c>
      <c r="R217" s="11" t="str">
        <f aca="false">TEXT(IF(P217="pm",N217+12/24,N217),"hh:mm")</f>
        <v>00:00</v>
      </c>
      <c r="S217" s="6"/>
      <c r="T217" s="6" t="s">
        <v>85</v>
      </c>
      <c r="U217" s="6" t="s">
        <v>21</v>
      </c>
    </row>
    <row r="218" customFormat="false" ht="29.25" hidden="false" customHeight="false" outlineLevel="0" collapsed="false">
      <c r="A218" s="6" t="n">
        <v>50302</v>
      </c>
      <c r="B218" s="6" t="s">
        <v>395</v>
      </c>
      <c r="C218" s="6" t="n">
        <v>2000</v>
      </c>
      <c r="D218" s="6" t="s">
        <v>398</v>
      </c>
      <c r="E218" s="6" t="s">
        <v>310</v>
      </c>
      <c r="F218" s="6" t="n">
        <v>3</v>
      </c>
      <c r="G218" s="6" t="n">
        <v>3</v>
      </c>
      <c r="H218" s="6" t="n">
        <v>3</v>
      </c>
      <c r="I218" s="6"/>
      <c r="J218" s="6"/>
      <c r="K218" s="11" t="str">
        <f aca="false">LEFT(J218,5)</f>
        <v/>
      </c>
      <c r="L218" s="12" t="str">
        <f aca="false">MID(J218,9,5)</f>
        <v/>
      </c>
      <c r="M218" s="12"/>
      <c r="N218" s="12"/>
      <c r="O218" s="11" t="str">
        <f aca="false">MID(J218,6,2)</f>
        <v/>
      </c>
      <c r="P218" s="11" t="str">
        <f aca="false">MID(J218,14,2)</f>
        <v/>
      </c>
      <c r="Q218" s="11" t="str">
        <f aca="false">TEXT(IF(O218="pm",M218+12/24,M218),"hh:mm")</f>
        <v>00:00</v>
      </c>
      <c r="R218" s="11" t="str">
        <f aca="false">TEXT(IF(P218="pm",N218+12/24,N218),"hh:mm")</f>
        <v>00:00</v>
      </c>
      <c r="S218" s="6"/>
      <c r="T218" s="6" t="s">
        <v>34</v>
      </c>
      <c r="U218" s="6" t="s">
        <v>21</v>
      </c>
    </row>
    <row r="219" customFormat="false" ht="19.5" hidden="false" customHeight="false" outlineLevel="0" collapsed="false">
      <c r="A219" s="6" t="n">
        <v>50303</v>
      </c>
      <c r="B219" s="6" t="s">
        <v>395</v>
      </c>
      <c r="C219" s="6" t="n">
        <v>2300</v>
      </c>
      <c r="D219" s="6" t="s">
        <v>399</v>
      </c>
      <c r="E219" s="6" t="s">
        <v>310</v>
      </c>
      <c r="F219" s="6" t="n">
        <v>3</v>
      </c>
      <c r="G219" s="6" t="n">
        <v>3</v>
      </c>
      <c r="H219" s="6" t="n">
        <v>3</v>
      </c>
      <c r="I219" s="6"/>
      <c r="J219" s="6"/>
      <c r="K219" s="11" t="str">
        <f aca="false">LEFT(J219,5)</f>
        <v/>
      </c>
      <c r="L219" s="12" t="str">
        <f aca="false">MID(J219,9,5)</f>
        <v/>
      </c>
      <c r="M219" s="12"/>
      <c r="N219" s="12"/>
      <c r="O219" s="11" t="str">
        <f aca="false">MID(J219,6,2)</f>
        <v/>
      </c>
      <c r="P219" s="11" t="str">
        <f aca="false">MID(J219,14,2)</f>
        <v/>
      </c>
      <c r="Q219" s="11" t="str">
        <f aca="false">TEXT(IF(O219="pm",M219+12/24,M219),"hh:mm")</f>
        <v>00:00</v>
      </c>
      <c r="R219" s="11" t="str">
        <f aca="false">TEXT(IF(P219="pm",N219+12/24,N219),"hh:mm")</f>
        <v>00:00</v>
      </c>
      <c r="S219" s="6"/>
      <c r="T219" s="6" t="s">
        <v>86</v>
      </c>
      <c r="U219" s="6" t="s">
        <v>21</v>
      </c>
    </row>
    <row r="220" customFormat="false" ht="29.25" hidden="false" customHeight="false" outlineLevel="0" collapsed="false">
      <c r="A220" s="6" t="n">
        <v>50304</v>
      </c>
      <c r="B220" s="6" t="s">
        <v>395</v>
      </c>
      <c r="C220" s="6" t="n">
        <v>2311</v>
      </c>
      <c r="D220" s="6" t="s">
        <v>400</v>
      </c>
      <c r="E220" s="6" t="s">
        <v>310</v>
      </c>
      <c r="F220" s="6" t="n">
        <v>3</v>
      </c>
      <c r="G220" s="6" t="n">
        <v>11</v>
      </c>
      <c r="H220" s="6" t="n">
        <v>12</v>
      </c>
      <c r="I220" s="6"/>
      <c r="J220" s="6"/>
      <c r="K220" s="11" t="str">
        <f aca="false">LEFT(J220,5)</f>
        <v/>
      </c>
      <c r="L220" s="12" t="str">
        <f aca="false">MID(J220,9,5)</f>
        <v/>
      </c>
      <c r="M220" s="12"/>
      <c r="N220" s="12"/>
      <c r="O220" s="11" t="str">
        <f aca="false">MID(J220,6,2)</f>
        <v/>
      </c>
      <c r="P220" s="11" t="str">
        <f aca="false">MID(J220,14,2)</f>
        <v/>
      </c>
      <c r="Q220" s="11" t="str">
        <f aca="false">TEXT(IF(O220="pm",M220+12/24,M220),"hh:mm")</f>
        <v>00:00</v>
      </c>
      <c r="R220" s="11" t="str">
        <f aca="false">TEXT(IF(P220="pm",N220+12/24,N220),"hh:mm")</f>
        <v>00:00</v>
      </c>
      <c r="S220" s="6"/>
      <c r="T220" s="6" t="s">
        <v>34</v>
      </c>
      <c r="U220" s="6" t="s">
        <v>21</v>
      </c>
    </row>
    <row r="221" customFormat="false" ht="29.25" hidden="false" customHeight="false" outlineLevel="0" collapsed="false">
      <c r="A221" s="6" t="n">
        <v>50305</v>
      </c>
      <c r="B221" s="6" t="s">
        <v>395</v>
      </c>
      <c r="C221" s="6" t="n">
        <v>3110</v>
      </c>
      <c r="D221" s="6" t="s">
        <v>401</v>
      </c>
      <c r="E221" s="6" t="s">
        <v>310</v>
      </c>
      <c r="F221" s="6" t="n">
        <v>3</v>
      </c>
      <c r="G221" s="6" t="n">
        <v>3</v>
      </c>
      <c r="H221" s="6" t="n">
        <v>4</v>
      </c>
      <c r="I221" s="6"/>
      <c r="J221" s="6"/>
      <c r="K221" s="11" t="str">
        <f aca="false">LEFT(J221,5)</f>
        <v/>
      </c>
      <c r="L221" s="12" t="str">
        <f aca="false">MID(J221,9,5)</f>
        <v/>
      </c>
      <c r="M221" s="12"/>
      <c r="N221" s="12"/>
      <c r="O221" s="11" t="str">
        <f aca="false">MID(J221,6,2)</f>
        <v/>
      </c>
      <c r="P221" s="11" t="str">
        <f aca="false">MID(J221,14,2)</f>
        <v/>
      </c>
      <c r="Q221" s="11" t="str">
        <f aca="false">TEXT(IF(O221="pm",M221+12/24,M221),"hh:mm")</f>
        <v>00:00</v>
      </c>
      <c r="R221" s="11" t="str">
        <f aca="false">TEXT(IF(P221="pm",N221+12/24,N221),"hh:mm")</f>
        <v>00:00</v>
      </c>
      <c r="S221" s="6"/>
      <c r="T221" s="6" t="s">
        <v>34</v>
      </c>
      <c r="U221" s="6" t="s">
        <v>21</v>
      </c>
    </row>
    <row r="222" customFormat="false" ht="29.25" hidden="false" customHeight="false" outlineLevel="0" collapsed="false">
      <c r="A222" s="6" t="n">
        <v>50307</v>
      </c>
      <c r="B222" s="6" t="s">
        <v>395</v>
      </c>
      <c r="C222" s="6" t="n">
        <v>3200</v>
      </c>
      <c r="D222" s="6" t="s">
        <v>402</v>
      </c>
      <c r="E222" s="6" t="s">
        <v>310</v>
      </c>
      <c r="F222" s="6" t="n">
        <v>3</v>
      </c>
      <c r="G222" s="6" t="n">
        <v>3</v>
      </c>
      <c r="H222" s="6" t="n">
        <v>3</v>
      </c>
      <c r="I222" s="6"/>
      <c r="J222" s="6"/>
      <c r="K222" s="11" t="str">
        <f aca="false">LEFT(J222,5)</f>
        <v/>
      </c>
      <c r="L222" s="12" t="str">
        <f aca="false">MID(J222,9,5)</f>
        <v/>
      </c>
      <c r="M222" s="12"/>
      <c r="N222" s="12"/>
      <c r="O222" s="11" t="str">
        <f aca="false">MID(J222,6,2)</f>
        <v/>
      </c>
      <c r="P222" s="11" t="str">
        <f aca="false">MID(J222,14,2)</f>
        <v/>
      </c>
      <c r="Q222" s="11" t="str">
        <f aca="false">TEXT(IF(O222="pm",M222+12/24,M222),"hh:mm")</f>
        <v>00:00</v>
      </c>
      <c r="R222" s="11" t="str">
        <f aca="false">TEXT(IF(P222="pm",N222+12/24,N222),"hh:mm")</f>
        <v>00:00</v>
      </c>
      <c r="S222" s="6"/>
      <c r="T222" s="6" t="s">
        <v>34</v>
      </c>
      <c r="U222" s="6" t="s">
        <v>21</v>
      </c>
    </row>
    <row r="223" customFormat="false" ht="39" hidden="false" customHeight="false" outlineLevel="0" collapsed="false">
      <c r="A223" s="3" t="n">
        <v>50306</v>
      </c>
      <c r="B223" s="3" t="s">
        <v>395</v>
      </c>
      <c r="C223" s="3" t="n">
        <v>3500</v>
      </c>
      <c r="D223" s="3" t="s">
        <v>403</v>
      </c>
      <c r="E223" s="3" t="s">
        <v>310</v>
      </c>
      <c r="F223" s="3" t="n">
        <v>3</v>
      </c>
      <c r="G223" s="3" t="n">
        <v>0</v>
      </c>
      <c r="H223" s="3" t="n">
        <v>0</v>
      </c>
      <c r="I223" s="3"/>
      <c r="J223" s="3"/>
      <c r="K223" s="11" t="str">
        <f aca="false">LEFT(J223,5)</f>
        <v/>
      </c>
      <c r="L223" s="12" t="str">
        <f aca="false">MID(J223,9,5)</f>
        <v/>
      </c>
      <c r="M223" s="12"/>
      <c r="N223" s="12"/>
      <c r="O223" s="11" t="str">
        <f aca="false">MID(J223,6,2)</f>
        <v/>
      </c>
      <c r="P223" s="11" t="str">
        <f aca="false">MID(J223,14,2)</f>
        <v/>
      </c>
      <c r="Q223" s="11" t="str">
        <f aca="false">TEXT(IF(O223="pm",M223+12/24,M223),"hh:mm")</f>
        <v>00:00</v>
      </c>
      <c r="R223" s="11" t="str">
        <f aca="false">TEXT(IF(P223="pm",N223+12/24,N223),"hh:mm")</f>
        <v>00:00</v>
      </c>
      <c r="S223" s="3"/>
      <c r="T223" s="3" t="s">
        <v>34</v>
      </c>
      <c r="U223" s="3" t="s">
        <v>21</v>
      </c>
    </row>
    <row r="224" customFormat="false" ht="29.25" hidden="false" customHeight="false" outlineLevel="0" collapsed="false">
      <c r="A224" s="6" t="n">
        <v>50308</v>
      </c>
      <c r="B224" s="6" t="s">
        <v>395</v>
      </c>
      <c r="C224" s="6" t="n">
        <v>4020</v>
      </c>
      <c r="D224" s="6" t="s">
        <v>404</v>
      </c>
      <c r="E224" s="6" t="s">
        <v>310</v>
      </c>
      <c r="F224" s="6" t="n">
        <v>3</v>
      </c>
      <c r="G224" s="6" t="n">
        <v>3</v>
      </c>
      <c r="H224" s="6" t="n">
        <v>4</v>
      </c>
      <c r="I224" s="6"/>
      <c r="J224" s="6"/>
      <c r="K224" s="11" t="str">
        <f aca="false">LEFT(J224,5)</f>
        <v/>
      </c>
      <c r="L224" s="12" t="str">
        <f aca="false">MID(J224,9,5)</f>
        <v/>
      </c>
      <c r="M224" s="12"/>
      <c r="N224" s="12"/>
      <c r="O224" s="11" t="str">
        <f aca="false">MID(J224,6,2)</f>
        <v/>
      </c>
      <c r="P224" s="11" t="str">
        <f aca="false">MID(J224,14,2)</f>
        <v/>
      </c>
      <c r="Q224" s="11" t="str">
        <f aca="false">TEXT(IF(O224="pm",M224+12/24,M224),"hh:mm")</f>
        <v>00:00</v>
      </c>
      <c r="R224" s="11" t="str">
        <f aca="false">TEXT(IF(P224="pm",N224+12/24,N224),"hh:mm")</f>
        <v>00:00</v>
      </c>
      <c r="S224" s="6"/>
      <c r="T224" s="6" t="s">
        <v>84</v>
      </c>
      <c r="U224" s="6" t="s">
        <v>21</v>
      </c>
    </row>
    <row r="225" customFormat="false" ht="19.5" hidden="false" customHeight="false" outlineLevel="0" collapsed="false">
      <c r="A225" s="6" t="n">
        <v>50309</v>
      </c>
      <c r="B225" s="6" t="s">
        <v>395</v>
      </c>
      <c r="C225" s="6" t="n">
        <v>4030</v>
      </c>
      <c r="D225" s="6" t="s">
        <v>405</v>
      </c>
      <c r="E225" s="6" t="s">
        <v>310</v>
      </c>
      <c r="F225" s="6" t="n">
        <v>3</v>
      </c>
      <c r="G225" s="6" t="n">
        <v>12</v>
      </c>
      <c r="H225" s="6" t="n">
        <v>12</v>
      </c>
      <c r="I225" s="6"/>
      <c r="J225" s="6"/>
      <c r="K225" s="11" t="str">
        <f aca="false">LEFT(J225,5)</f>
        <v/>
      </c>
      <c r="L225" s="12" t="str">
        <f aca="false">MID(J225,9,5)</f>
        <v/>
      </c>
      <c r="M225" s="12"/>
      <c r="N225" s="12"/>
      <c r="O225" s="11" t="str">
        <f aca="false">MID(J225,6,2)</f>
        <v/>
      </c>
      <c r="P225" s="11" t="str">
        <f aca="false">MID(J225,14,2)</f>
        <v/>
      </c>
      <c r="Q225" s="11" t="str">
        <f aca="false">TEXT(IF(O225="pm",M225+12/24,M225),"hh:mm")</f>
        <v>00:00</v>
      </c>
      <c r="R225" s="11" t="str">
        <f aca="false">TEXT(IF(P225="pm",N225+12/24,N225),"hh:mm")</f>
        <v>00:00</v>
      </c>
      <c r="S225" s="6"/>
      <c r="T225" s="6" t="s">
        <v>34</v>
      </c>
      <c r="U225" s="6" t="s">
        <v>21</v>
      </c>
    </row>
    <row r="226" customFormat="false" ht="19.5" hidden="false" customHeight="false" outlineLevel="0" collapsed="false">
      <c r="A226" s="6" t="n">
        <v>50310</v>
      </c>
      <c r="B226" s="6" t="s">
        <v>395</v>
      </c>
      <c r="C226" s="6" t="n">
        <v>4602</v>
      </c>
      <c r="D226" s="6" t="s">
        <v>406</v>
      </c>
      <c r="E226" s="6" t="s">
        <v>310</v>
      </c>
      <c r="F226" s="6" t="n">
        <v>3</v>
      </c>
      <c r="G226" s="6" t="n">
        <v>10</v>
      </c>
      <c r="H226" s="6" t="n">
        <v>11</v>
      </c>
      <c r="I226" s="6"/>
      <c r="J226" s="6"/>
      <c r="K226" s="11" t="str">
        <f aca="false">LEFT(J226,5)</f>
        <v/>
      </c>
      <c r="L226" s="12" t="str">
        <f aca="false">MID(J226,9,5)</f>
        <v/>
      </c>
      <c r="M226" s="12"/>
      <c r="N226" s="12"/>
      <c r="O226" s="11" t="str">
        <f aca="false">MID(J226,6,2)</f>
        <v/>
      </c>
      <c r="P226" s="11" t="str">
        <f aca="false">MID(J226,14,2)</f>
        <v/>
      </c>
      <c r="Q226" s="11" t="str">
        <f aca="false">TEXT(IF(O226="pm",M226+12/24,M226),"hh:mm")</f>
        <v>00:00</v>
      </c>
      <c r="R226" s="11" t="str">
        <f aca="false">TEXT(IF(P226="pm",N226+12/24,N226),"hh:mm")</f>
        <v>00:00</v>
      </c>
      <c r="S226" s="6"/>
      <c r="T226" s="6" t="s">
        <v>34</v>
      </c>
      <c r="U226" s="6" t="s">
        <v>21</v>
      </c>
    </row>
    <row r="227" customFormat="false" ht="29.25" hidden="false" customHeight="false" outlineLevel="0" collapsed="false">
      <c r="A227" s="6" t="n">
        <v>50280</v>
      </c>
      <c r="B227" s="6" t="s">
        <v>407</v>
      </c>
      <c r="C227" s="6" t="n">
        <v>2001</v>
      </c>
      <c r="D227" s="6" t="s">
        <v>408</v>
      </c>
      <c r="E227" s="6" t="n">
        <v>1</v>
      </c>
      <c r="F227" s="6" t="n">
        <v>3</v>
      </c>
      <c r="G227" s="6" t="n">
        <v>7</v>
      </c>
      <c r="H227" s="6" t="n">
        <v>22</v>
      </c>
      <c r="I227" s="6"/>
      <c r="J227" s="6"/>
      <c r="K227" s="11" t="str">
        <f aca="false">LEFT(J227,5)</f>
        <v/>
      </c>
      <c r="L227" s="12" t="str">
        <f aca="false">MID(J227,9,5)</f>
        <v/>
      </c>
      <c r="M227" s="12"/>
      <c r="N227" s="12"/>
      <c r="O227" s="11" t="str">
        <f aca="false">MID(J227,6,2)</f>
        <v/>
      </c>
      <c r="P227" s="11" t="str">
        <f aca="false">MID(J227,14,2)</f>
        <v/>
      </c>
      <c r="Q227" s="11" t="str">
        <f aca="false">TEXT(IF(O227="pm",M227+12/24,M227),"hh:mm")</f>
        <v>00:00</v>
      </c>
      <c r="R227" s="11" t="str">
        <f aca="false">TEXT(IF(P227="pm",N227+12/24,N227),"hh:mm")</f>
        <v>00:00</v>
      </c>
      <c r="S227" s="6"/>
      <c r="T227" s="6" t="s">
        <v>223</v>
      </c>
      <c r="U227" s="6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5" zoomScaleNormal="145" zoomScalePageLayoutView="100" workbookViewId="0">
      <selection pane="topLeft" activeCell="A6" activeCellId="0" sqref="A6"/>
    </sheetView>
  </sheetViews>
  <sheetFormatPr defaultRowHeight="15"/>
  <cols>
    <col collapsed="false" hidden="false" max="9" min="1" style="0" width="8.61943319838057"/>
    <col collapsed="false" hidden="false" max="11" min="10" style="0" width="5"/>
    <col collapsed="false" hidden="false" max="1025" min="12" style="0" width="8.61943319838057"/>
  </cols>
  <sheetData>
    <row r="1" customFormat="false" ht="30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446</v>
      </c>
      <c r="K1" s="1" t="s">
        <v>447</v>
      </c>
      <c r="L1" s="1" t="s">
        <v>10</v>
      </c>
      <c r="M1" s="1" t="s">
        <v>11</v>
      </c>
      <c r="N1" s="1" t="s">
        <v>448</v>
      </c>
    </row>
    <row r="2" customFormat="false" ht="19.5" hidden="false" customHeight="false" outlineLevel="0" collapsed="false">
      <c r="A2" s="3" t="n">
        <v>50099</v>
      </c>
      <c r="B2" s="3" t="s">
        <v>13</v>
      </c>
      <c r="C2" s="3" t="n">
        <v>6200</v>
      </c>
      <c r="D2" s="3" t="s">
        <v>14</v>
      </c>
      <c r="E2" s="3" t="n">
        <v>1</v>
      </c>
      <c r="F2" s="3" t="n">
        <v>3</v>
      </c>
      <c r="G2" s="3" t="n">
        <v>0</v>
      </c>
      <c r="H2" s="3" t="n">
        <v>25</v>
      </c>
      <c r="I2" s="3"/>
      <c r="J2" s="11"/>
      <c r="K2" s="11"/>
      <c r="L2" s="3"/>
      <c r="M2" s="3" t="s">
        <v>15</v>
      </c>
      <c r="N2" s="3"/>
    </row>
    <row r="3" customFormat="false" ht="29.25" hidden="false" customHeight="false" outlineLevel="0" collapsed="false">
      <c r="A3" s="5" t="n">
        <v>50100</v>
      </c>
      <c r="B3" s="5" t="s">
        <v>13</v>
      </c>
      <c r="C3" s="5" t="n">
        <v>6390</v>
      </c>
      <c r="D3" s="5" t="s">
        <v>16</v>
      </c>
      <c r="E3" s="5" t="n">
        <v>1</v>
      </c>
      <c r="F3" s="5" t="n">
        <v>3</v>
      </c>
      <c r="G3" s="5" t="n">
        <v>25</v>
      </c>
      <c r="H3" s="5" t="n">
        <v>25</v>
      </c>
      <c r="I3" s="5"/>
      <c r="J3" s="11"/>
      <c r="K3" s="11"/>
      <c r="L3" s="5"/>
      <c r="M3" s="5" t="s">
        <v>17</v>
      </c>
      <c r="N3" s="5"/>
    </row>
    <row r="4" customFormat="false" ht="29.25" hidden="false" customHeight="false" outlineLevel="0" collapsed="false">
      <c r="A4" s="6" t="n">
        <v>50221</v>
      </c>
      <c r="B4" s="6" t="s">
        <v>18</v>
      </c>
      <c r="C4" s="6" t="n">
        <v>1100</v>
      </c>
      <c r="D4" s="6" t="s">
        <v>19</v>
      </c>
      <c r="E4" s="6" t="n">
        <v>2</v>
      </c>
      <c r="F4" s="6" t="n">
        <v>3</v>
      </c>
      <c r="G4" s="6" t="n">
        <v>20</v>
      </c>
      <c r="H4" s="6" t="n">
        <v>30</v>
      </c>
      <c r="I4" s="6"/>
      <c r="J4" s="11"/>
      <c r="K4" s="11"/>
      <c r="L4" s="6"/>
      <c r="M4" s="6" t="s">
        <v>20</v>
      </c>
      <c r="N4" s="6" t="s">
        <v>21</v>
      </c>
    </row>
    <row r="5" customFormat="false" ht="29.25" hidden="false" customHeight="false" outlineLevel="0" collapsed="false">
      <c r="A5" s="6" t="n">
        <v>50222</v>
      </c>
      <c r="B5" s="6" t="s">
        <v>18</v>
      </c>
      <c r="C5" s="6" t="n">
        <v>1100</v>
      </c>
      <c r="D5" s="6" t="s">
        <v>19</v>
      </c>
      <c r="E5" s="6" t="n">
        <v>1</v>
      </c>
      <c r="F5" s="6" t="n">
        <v>3</v>
      </c>
      <c r="G5" s="6" t="n">
        <v>34</v>
      </c>
      <c r="H5" s="6" t="n">
        <v>40</v>
      </c>
      <c r="I5" s="6"/>
      <c r="J5" s="11"/>
      <c r="K5" s="11"/>
      <c r="L5" s="6"/>
      <c r="M5" s="6" t="s">
        <v>22</v>
      </c>
      <c r="N5" s="6" t="s">
        <v>21</v>
      </c>
    </row>
    <row r="6" customFormat="false" ht="19.5" hidden="false" customHeight="false" outlineLevel="0" collapsed="false">
      <c r="A6" s="5" t="n">
        <v>50031</v>
      </c>
      <c r="B6" s="5" t="s">
        <v>23</v>
      </c>
      <c r="C6" s="5" t="n">
        <v>1107</v>
      </c>
      <c r="D6" s="5" t="s">
        <v>24</v>
      </c>
      <c r="E6" s="5" t="n">
        <v>2</v>
      </c>
      <c r="F6" s="5" t="n">
        <v>3</v>
      </c>
      <c r="G6" s="5" t="n">
        <v>17</v>
      </c>
      <c r="H6" s="5" t="n">
        <v>50</v>
      </c>
      <c r="I6" s="5" t="s">
        <v>25</v>
      </c>
      <c r="J6" s="11" t="s">
        <v>409</v>
      </c>
      <c r="K6" s="11" t="s">
        <v>410</v>
      </c>
      <c r="L6" s="5" t="s">
        <v>27</v>
      </c>
      <c r="M6" s="5" t="s">
        <v>28</v>
      </c>
      <c r="N6" s="14"/>
    </row>
    <row r="7" customFormat="false" ht="29.25" hidden="false" customHeight="false" outlineLevel="0" collapsed="false">
      <c r="A7" s="3" t="n">
        <v>50032</v>
      </c>
      <c r="B7" s="3" t="s">
        <v>23</v>
      </c>
      <c r="C7" s="3" t="s">
        <v>29</v>
      </c>
      <c r="D7" s="3" t="s">
        <v>30</v>
      </c>
      <c r="E7" s="3" t="n">
        <v>2</v>
      </c>
      <c r="F7" s="3" t="n">
        <v>1</v>
      </c>
      <c r="G7" s="3" t="n">
        <v>0</v>
      </c>
      <c r="H7" s="3" t="n">
        <v>22</v>
      </c>
      <c r="I7" s="3" t="s">
        <v>25</v>
      </c>
      <c r="J7" s="11" t="s">
        <v>411</v>
      </c>
      <c r="K7" s="11" t="s">
        <v>449</v>
      </c>
      <c r="L7" s="3" t="s">
        <v>32</v>
      </c>
      <c r="M7" s="3" t="s">
        <v>28</v>
      </c>
      <c r="N7" s="15"/>
    </row>
    <row r="8" customFormat="false" ht="29.25" hidden="false" customHeight="false" outlineLevel="0" collapsed="false">
      <c r="A8" s="5" t="n">
        <v>50033</v>
      </c>
      <c r="B8" s="5" t="s">
        <v>23</v>
      </c>
      <c r="C8" s="5" t="s">
        <v>29</v>
      </c>
      <c r="D8" s="5" t="s">
        <v>30</v>
      </c>
      <c r="E8" s="5" t="n">
        <v>2</v>
      </c>
      <c r="F8" s="5" t="n">
        <v>1</v>
      </c>
      <c r="G8" s="5" t="n">
        <v>19</v>
      </c>
      <c r="H8" s="5" t="n">
        <v>22</v>
      </c>
      <c r="I8" s="5" t="s">
        <v>25</v>
      </c>
      <c r="J8" s="11" t="s">
        <v>411</v>
      </c>
      <c r="K8" s="11" t="s">
        <v>449</v>
      </c>
      <c r="L8" s="5" t="s">
        <v>33</v>
      </c>
      <c r="M8" s="5" t="s">
        <v>34</v>
      </c>
      <c r="N8" s="5" t="str">
        <f aca="false">TEXT(K8,"hh:mm")</f>
        <v>12:50</v>
      </c>
      <c r="O8" s="5"/>
    </row>
    <row r="9" customFormat="false" ht="19.5" hidden="false" customHeight="false" outlineLevel="0" collapsed="false">
      <c r="A9" s="5" t="n">
        <v>50034</v>
      </c>
      <c r="B9" s="5" t="s">
        <v>23</v>
      </c>
      <c r="C9" s="5" t="n">
        <v>1108</v>
      </c>
      <c r="D9" s="5" t="s">
        <v>35</v>
      </c>
      <c r="E9" s="5" t="n">
        <v>3</v>
      </c>
      <c r="F9" s="5" t="n">
        <v>3</v>
      </c>
      <c r="G9" s="5" t="n">
        <v>32</v>
      </c>
      <c r="H9" s="5" t="n">
        <v>50</v>
      </c>
      <c r="I9" s="5" t="s">
        <v>25</v>
      </c>
      <c r="J9" s="11" t="s">
        <v>409</v>
      </c>
      <c r="K9" s="11" t="s">
        <v>410</v>
      </c>
      <c r="L9" s="5" t="s">
        <v>27</v>
      </c>
      <c r="M9" s="5" t="s">
        <v>36</v>
      </c>
      <c r="N9" s="5"/>
    </row>
    <row r="10" customFormat="false" ht="29.25" hidden="false" customHeight="false" outlineLevel="0" collapsed="false">
      <c r="A10" s="5" t="n">
        <v>50035</v>
      </c>
      <c r="B10" s="5" t="s">
        <v>23</v>
      </c>
      <c r="C10" s="5" t="s">
        <v>37</v>
      </c>
      <c r="D10" s="5" t="s">
        <v>38</v>
      </c>
      <c r="E10" s="5" t="n">
        <v>3</v>
      </c>
      <c r="F10" s="5" t="n">
        <v>1</v>
      </c>
      <c r="G10" s="5" t="n">
        <v>11</v>
      </c>
      <c r="H10" s="5" t="n">
        <v>22</v>
      </c>
      <c r="I10" s="5" t="s">
        <v>25</v>
      </c>
      <c r="J10" s="11" t="s">
        <v>411</v>
      </c>
      <c r="K10" s="11" t="s">
        <v>449</v>
      </c>
      <c r="L10" s="5" t="s">
        <v>32</v>
      </c>
      <c r="M10" s="5" t="s">
        <v>36</v>
      </c>
      <c r="N10" s="5"/>
    </row>
    <row r="11" customFormat="false" ht="29.25" hidden="false" customHeight="false" outlineLevel="0" collapsed="false">
      <c r="A11" s="5" t="n">
        <v>50037</v>
      </c>
      <c r="B11" s="5" t="s">
        <v>23</v>
      </c>
      <c r="C11" s="5" t="n">
        <v>2030</v>
      </c>
      <c r="D11" s="5" t="s">
        <v>39</v>
      </c>
      <c r="E11" s="5" t="n">
        <v>2</v>
      </c>
      <c r="F11" s="5" t="n">
        <v>4</v>
      </c>
      <c r="G11" s="5" t="n">
        <v>6</v>
      </c>
      <c r="H11" s="5" t="n">
        <v>30</v>
      </c>
      <c r="I11" s="5" t="s">
        <v>25</v>
      </c>
      <c r="J11" s="11" t="s">
        <v>450</v>
      </c>
      <c r="K11" s="11" t="s">
        <v>451</v>
      </c>
      <c r="L11" s="5" t="s">
        <v>27</v>
      </c>
      <c r="M11" s="5" t="s">
        <v>41</v>
      </c>
      <c r="N11" s="5"/>
    </row>
    <row r="12" customFormat="false" ht="15" hidden="false" customHeight="false" outlineLevel="0" collapsed="false">
      <c r="A12" s="5"/>
      <c r="B12" s="5"/>
      <c r="C12" s="5"/>
      <c r="D12" s="5"/>
      <c r="E12" s="5"/>
      <c r="F12" s="5"/>
      <c r="G12" s="5"/>
      <c r="H12" s="5"/>
      <c r="I12" s="5" t="s">
        <v>25</v>
      </c>
      <c r="J12" s="11" t="s">
        <v>452</v>
      </c>
      <c r="K12" s="11" t="s">
        <v>453</v>
      </c>
      <c r="L12" s="5" t="s">
        <v>33</v>
      </c>
      <c r="M12" s="5" t="s">
        <v>41</v>
      </c>
      <c r="N12" s="5"/>
    </row>
    <row r="13" customFormat="false" ht="29.25" hidden="false" customHeight="false" outlineLevel="0" collapsed="false">
      <c r="A13" s="5" t="n">
        <v>50038</v>
      </c>
      <c r="B13" s="5" t="s">
        <v>23</v>
      </c>
      <c r="C13" s="5" t="n">
        <v>2040</v>
      </c>
      <c r="D13" s="5" t="s">
        <v>43</v>
      </c>
      <c r="E13" s="5" t="n">
        <v>3</v>
      </c>
      <c r="F13" s="5" t="n">
        <v>4</v>
      </c>
      <c r="G13" s="5" t="n">
        <v>7</v>
      </c>
      <c r="H13" s="5" t="n">
        <v>30</v>
      </c>
      <c r="I13" s="5" t="s">
        <v>25</v>
      </c>
      <c r="J13" s="11" t="s">
        <v>450</v>
      </c>
      <c r="K13" s="11" t="s">
        <v>451</v>
      </c>
      <c r="L13" s="5" t="s">
        <v>27</v>
      </c>
      <c r="M13" s="5" t="s">
        <v>44</v>
      </c>
      <c r="N13" s="5"/>
    </row>
    <row r="14" customFormat="false" ht="15" hidden="false" customHeight="false" outlineLevel="0" collapsed="false">
      <c r="A14" s="5"/>
      <c r="B14" s="5"/>
      <c r="C14" s="5"/>
      <c r="D14" s="5"/>
      <c r="E14" s="5"/>
      <c r="F14" s="5"/>
      <c r="G14" s="5"/>
      <c r="H14" s="5"/>
      <c r="I14" s="5" t="s">
        <v>25</v>
      </c>
      <c r="J14" s="11" t="s">
        <v>452</v>
      </c>
      <c r="K14" s="11" t="s">
        <v>453</v>
      </c>
      <c r="L14" s="5" t="s">
        <v>33</v>
      </c>
      <c r="M14" s="5" t="s">
        <v>44</v>
      </c>
      <c r="N14" s="5"/>
    </row>
    <row r="15" customFormat="false" ht="19.5" hidden="false" customHeight="false" outlineLevel="0" collapsed="false">
      <c r="A15" s="3" t="n">
        <v>50040</v>
      </c>
      <c r="B15" s="3" t="s">
        <v>23</v>
      </c>
      <c r="C15" s="3" t="n">
        <v>2050</v>
      </c>
      <c r="D15" s="3" t="s">
        <v>45</v>
      </c>
      <c r="E15" s="3" t="n">
        <v>4</v>
      </c>
      <c r="F15" s="3" t="n">
        <v>4</v>
      </c>
      <c r="G15" s="3" t="n">
        <v>0</v>
      </c>
      <c r="H15" s="3" t="n">
        <v>20</v>
      </c>
      <c r="I15" s="3" t="s">
        <v>25</v>
      </c>
      <c r="J15" s="11" t="s">
        <v>409</v>
      </c>
      <c r="K15" s="11" t="s">
        <v>415</v>
      </c>
      <c r="L15" s="3" t="s">
        <v>27</v>
      </c>
      <c r="M15" s="3" t="s">
        <v>47</v>
      </c>
      <c r="N15" s="3"/>
    </row>
    <row r="16" customFormat="false" ht="15" hidden="false" customHeight="false" outlineLevel="0" collapsed="false">
      <c r="A16" s="3"/>
      <c r="B16" s="3"/>
      <c r="C16" s="3"/>
      <c r="D16" s="3"/>
      <c r="E16" s="3"/>
      <c r="F16" s="3"/>
      <c r="G16" s="3"/>
      <c r="H16" s="3"/>
      <c r="I16" s="3" t="s">
        <v>25</v>
      </c>
      <c r="J16" s="11" t="s">
        <v>450</v>
      </c>
      <c r="K16" s="11" t="s">
        <v>454</v>
      </c>
      <c r="L16" s="3" t="s">
        <v>49</v>
      </c>
      <c r="M16" s="3" t="s">
        <v>47</v>
      </c>
      <c r="N16" s="3"/>
    </row>
    <row r="17" customFormat="false" ht="19.5" hidden="false" customHeight="false" outlineLevel="0" collapsed="false">
      <c r="A17" s="3" t="n">
        <v>50042</v>
      </c>
      <c r="B17" s="3" t="s">
        <v>23</v>
      </c>
      <c r="C17" s="3" t="n">
        <v>2050</v>
      </c>
      <c r="D17" s="3" t="s">
        <v>45</v>
      </c>
      <c r="E17" s="3" t="n">
        <v>4</v>
      </c>
      <c r="F17" s="3" t="n">
        <v>4</v>
      </c>
      <c r="G17" s="3" t="n">
        <v>0</v>
      </c>
      <c r="H17" s="3" t="n">
        <v>20</v>
      </c>
      <c r="I17" s="3" t="s">
        <v>25</v>
      </c>
      <c r="J17" s="11" t="s">
        <v>409</v>
      </c>
      <c r="K17" s="11" t="s">
        <v>415</v>
      </c>
      <c r="L17" s="3" t="s">
        <v>27</v>
      </c>
      <c r="M17" s="3" t="s">
        <v>47</v>
      </c>
      <c r="N17" s="3"/>
    </row>
    <row r="18" customFormat="false" ht="15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 t="s">
        <v>25</v>
      </c>
      <c r="J18" s="11" t="s">
        <v>455</v>
      </c>
      <c r="K18" s="11" t="s">
        <v>456</v>
      </c>
      <c r="L18" s="3" t="s">
        <v>49</v>
      </c>
      <c r="M18" s="3" t="s">
        <v>47</v>
      </c>
      <c r="N18" s="3"/>
    </row>
    <row r="19" customFormat="false" ht="19.5" hidden="false" customHeight="false" outlineLevel="0" collapsed="false">
      <c r="A19" s="6" t="n">
        <v>50043</v>
      </c>
      <c r="B19" s="6" t="s">
        <v>23</v>
      </c>
      <c r="C19" s="6" t="n">
        <v>4100</v>
      </c>
      <c r="D19" s="6" t="s">
        <v>51</v>
      </c>
      <c r="E19" s="6" t="n">
        <v>1</v>
      </c>
      <c r="F19" s="6" t="n">
        <v>3</v>
      </c>
      <c r="G19" s="6" t="n">
        <v>11</v>
      </c>
      <c r="H19" s="6" t="n">
        <v>20</v>
      </c>
      <c r="I19" s="6"/>
      <c r="J19" s="11"/>
      <c r="K19" s="11"/>
      <c r="L19" s="6"/>
      <c r="M19" s="6" t="s">
        <v>28</v>
      </c>
      <c r="N19" s="6" t="s">
        <v>21</v>
      </c>
    </row>
    <row r="20" customFormat="false" ht="19.5" hidden="false" customHeight="false" outlineLevel="0" collapsed="false">
      <c r="A20" s="3" t="n">
        <v>50044</v>
      </c>
      <c r="B20" s="3" t="s">
        <v>23</v>
      </c>
      <c r="C20" s="3" t="n">
        <v>4730</v>
      </c>
      <c r="D20" s="3" t="s">
        <v>52</v>
      </c>
      <c r="E20" s="3" t="n">
        <v>1</v>
      </c>
      <c r="F20" s="3" t="n">
        <v>3</v>
      </c>
      <c r="G20" s="3" t="n">
        <v>0</v>
      </c>
      <c r="H20" s="3" t="n">
        <v>0</v>
      </c>
      <c r="I20" s="3"/>
      <c r="J20" s="11"/>
      <c r="K20" s="11"/>
      <c r="L20" s="3"/>
      <c r="M20" s="3" t="s">
        <v>53</v>
      </c>
      <c r="N20" s="3"/>
    </row>
    <row r="21" customFormat="false" ht="29.25" hidden="false" customHeight="false" outlineLevel="0" collapsed="false">
      <c r="A21" s="6" t="n">
        <v>50046</v>
      </c>
      <c r="B21" s="6" t="s">
        <v>23</v>
      </c>
      <c r="C21" s="6" t="n">
        <v>4750</v>
      </c>
      <c r="D21" s="6" t="s">
        <v>54</v>
      </c>
      <c r="E21" s="6" t="n">
        <v>3</v>
      </c>
      <c r="F21" s="6" t="n">
        <v>2</v>
      </c>
      <c r="G21" s="6" t="n">
        <v>13</v>
      </c>
      <c r="H21" s="6" t="n">
        <v>20</v>
      </c>
      <c r="I21" s="6"/>
      <c r="J21" s="11"/>
      <c r="K21" s="11"/>
      <c r="L21" s="6"/>
      <c r="M21" s="6" t="s">
        <v>47</v>
      </c>
      <c r="N21" s="6" t="s">
        <v>21</v>
      </c>
    </row>
    <row r="22" customFormat="false" ht="19.5" hidden="false" customHeight="false" outlineLevel="0" collapsed="false">
      <c r="A22" s="5" t="n">
        <v>50112</v>
      </c>
      <c r="B22" s="5" t="s">
        <v>55</v>
      </c>
      <c r="C22" s="5" t="n">
        <v>6025</v>
      </c>
      <c r="D22" s="5" t="s">
        <v>56</v>
      </c>
      <c r="E22" s="5" t="n">
        <v>1</v>
      </c>
      <c r="F22" s="5" t="n">
        <v>3</v>
      </c>
      <c r="G22" s="5" t="n">
        <v>25</v>
      </c>
      <c r="H22" s="5" t="n">
        <v>25</v>
      </c>
      <c r="I22" s="5"/>
      <c r="J22" s="11"/>
      <c r="K22" s="11"/>
      <c r="L22" s="5"/>
      <c r="M22" s="5" t="s">
        <v>17</v>
      </c>
      <c r="N22" s="5"/>
    </row>
    <row r="23" customFormat="false" ht="19.5" hidden="false" customHeight="false" outlineLevel="0" collapsed="false">
      <c r="A23" s="5" t="n">
        <v>50284</v>
      </c>
      <c r="B23" s="5" t="s">
        <v>55</v>
      </c>
      <c r="C23" s="5" t="n">
        <v>6110</v>
      </c>
      <c r="D23" s="5" t="s">
        <v>57</v>
      </c>
      <c r="E23" s="5" t="n">
        <v>1</v>
      </c>
      <c r="F23" s="5" t="n">
        <v>3</v>
      </c>
      <c r="G23" s="5" t="n">
        <v>6</v>
      </c>
      <c r="H23" s="5" t="n">
        <v>25</v>
      </c>
      <c r="I23" s="5"/>
      <c r="J23" s="11"/>
      <c r="K23" s="11"/>
      <c r="L23" s="5"/>
      <c r="M23" s="5" t="s">
        <v>58</v>
      </c>
      <c r="N23" s="5"/>
    </row>
    <row r="24" customFormat="false" ht="29.25" hidden="false" customHeight="false" outlineLevel="0" collapsed="false">
      <c r="A24" s="3" t="n">
        <v>50111</v>
      </c>
      <c r="B24" s="3" t="s">
        <v>55</v>
      </c>
      <c r="C24" s="3" t="n">
        <v>6120</v>
      </c>
      <c r="D24" s="3" t="s">
        <v>59</v>
      </c>
      <c r="E24" s="3" t="n">
        <v>1</v>
      </c>
      <c r="F24" s="3" t="n">
        <v>3</v>
      </c>
      <c r="G24" s="3" t="n">
        <v>0</v>
      </c>
      <c r="H24" s="3" t="n">
        <v>25</v>
      </c>
      <c r="I24" s="3"/>
      <c r="J24" s="11"/>
      <c r="K24" s="11"/>
      <c r="L24" s="3"/>
      <c r="M24" s="3" t="s">
        <v>60</v>
      </c>
      <c r="N24" s="3"/>
    </row>
    <row r="25" customFormat="false" ht="29.25" hidden="false" customHeight="false" outlineLevel="0" collapsed="false">
      <c r="A25" s="5" t="n">
        <v>50343</v>
      </c>
      <c r="B25" s="5" t="s">
        <v>55</v>
      </c>
      <c r="C25" s="5" t="n">
        <v>6600</v>
      </c>
      <c r="D25" s="5" t="s">
        <v>61</v>
      </c>
      <c r="E25" s="5" t="n">
        <v>1</v>
      </c>
      <c r="F25" s="5" t="n">
        <v>3</v>
      </c>
      <c r="G25" s="5" t="n">
        <v>18</v>
      </c>
      <c r="H25" s="5" t="n">
        <v>25</v>
      </c>
      <c r="I25" s="5"/>
      <c r="J25" s="11"/>
      <c r="K25" s="11"/>
      <c r="L25" s="5"/>
      <c r="M25" s="5" t="s">
        <v>62</v>
      </c>
      <c r="N25" s="5"/>
    </row>
    <row r="26" customFormat="false" ht="19.5" hidden="false" customHeight="false" outlineLevel="0" collapsed="false">
      <c r="A26" s="6" t="n">
        <v>50282</v>
      </c>
      <c r="B26" s="6" t="s">
        <v>63</v>
      </c>
      <c r="C26" s="6" t="n">
        <v>1020</v>
      </c>
      <c r="D26" s="6" t="s">
        <v>64</v>
      </c>
      <c r="E26" s="6" t="n">
        <v>4</v>
      </c>
      <c r="F26" s="6" t="n">
        <v>3</v>
      </c>
      <c r="G26" s="6" t="n">
        <v>23</v>
      </c>
      <c r="H26" s="6" t="n">
        <v>30</v>
      </c>
      <c r="I26" s="6"/>
      <c r="J26" s="11"/>
      <c r="K26" s="11"/>
      <c r="L26" s="6"/>
      <c r="M26" s="6" t="s">
        <v>65</v>
      </c>
      <c r="N26" s="6" t="s">
        <v>21</v>
      </c>
    </row>
    <row r="27" customFormat="false" ht="19.5" hidden="false" customHeight="false" outlineLevel="0" collapsed="false">
      <c r="A27" s="5" t="n">
        <v>50001</v>
      </c>
      <c r="B27" s="5" t="s">
        <v>63</v>
      </c>
      <c r="C27" s="5" t="n">
        <v>1211</v>
      </c>
      <c r="D27" s="5" t="s">
        <v>66</v>
      </c>
      <c r="E27" s="5" t="n">
        <v>2</v>
      </c>
      <c r="F27" s="5" t="n">
        <v>3</v>
      </c>
      <c r="G27" s="5" t="n">
        <v>9</v>
      </c>
      <c r="H27" s="5" t="n">
        <v>24</v>
      </c>
      <c r="I27" s="5" t="s">
        <v>25</v>
      </c>
      <c r="J27" s="11" t="s">
        <v>411</v>
      </c>
      <c r="K27" s="11" t="s">
        <v>454</v>
      </c>
      <c r="L27" s="5" t="s">
        <v>68</v>
      </c>
      <c r="M27" s="5" t="s">
        <v>69</v>
      </c>
      <c r="N27" s="5"/>
    </row>
    <row r="28" customFormat="false" ht="29.25" hidden="false" customHeight="false" outlineLevel="0" collapsed="false">
      <c r="A28" s="5" t="n">
        <v>50002</v>
      </c>
      <c r="B28" s="5" t="s">
        <v>63</v>
      </c>
      <c r="C28" s="5" t="s">
        <v>70</v>
      </c>
      <c r="D28" s="5" t="s">
        <v>71</v>
      </c>
      <c r="E28" s="5" t="n">
        <v>2</v>
      </c>
      <c r="F28" s="5" t="n">
        <v>1</v>
      </c>
      <c r="G28" s="5" t="n">
        <v>14</v>
      </c>
      <c r="H28" s="5" t="n">
        <v>24</v>
      </c>
      <c r="I28" s="5" t="s">
        <v>25</v>
      </c>
      <c r="J28" s="11" t="s">
        <v>455</v>
      </c>
      <c r="K28" s="11" t="s">
        <v>457</v>
      </c>
      <c r="L28" s="5" t="s">
        <v>73</v>
      </c>
      <c r="M28" s="5" t="s">
        <v>69</v>
      </c>
      <c r="N28" s="5"/>
    </row>
    <row r="29" customFormat="false" ht="19.5" hidden="false" customHeight="false" outlineLevel="0" collapsed="false">
      <c r="A29" s="5" t="n">
        <v>50004</v>
      </c>
      <c r="B29" s="5" t="s">
        <v>63</v>
      </c>
      <c r="C29" s="5" t="n">
        <v>1212</v>
      </c>
      <c r="D29" s="5" t="s">
        <v>74</v>
      </c>
      <c r="E29" s="5" t="n">
        <v>3</v>
      </c>
      <c r="F29" s="5" t="n">
        <v>3</v>
      </c>
      <c r="G29" s="5" t="n">
        <v>19</v>
      </c>
      <c r="H29" s="5" t="n">
        <v>24</v>
      </c>
      <c r="I29" s="5" t="s">
        <v>25</v>
      </c>
      <c r="J29" s="11" t="s">
        <v>411</v>
      </c>
      <c r="K29" s="11" t="s">
        <v>454</v>
      </c>
      <c r="L29" s="5" t="s">
        <v>68</v>
      </c>
      <c r="M29" s="5" t="s">
        <v>75</v>
      </c>
      <c r="N29" s="5"/>
    </row>
    <row r="30" customFormat="false" ht="29.25" hidden="false" customHeight="false" outlineLevel="0" collapsed="false">
      <c r="A30" s="5" t="n">
        <v>50005</v>
      </c>
      <c r="B30" s="5" t="s">
        <v>63</v>
      </c>
      <c r="C30" s="5" t="s">
        <v>76</v>
      </c>
      <c r="D30" s="5" t="s">
        <v>77</v>
      </c>
      <c r="E30" s="5" t="n">
        <v>3</v>
      </c>
      <c r="F30" s="5" t="n">
        <v>1</v>
      </c>
      <c r="G30" s="5" t="n">
        <v>19</v>
      </c>
      <c r="H30" s="5" t="n">
        <v>24</v>
      </c>
      <c r="I30" s="5" t="s">
        <v>25</v>
      </c>
      <c r="J30" s="11" t="s">
        <v>455</v>
      </c>
      <c r="K30" s="11" t="s">
        <v>457</v>
      </c>
      <c r="L30" s="5" t="s">
        <v>73</v>
      </c>
      <c r="M30" s="5" t="s">
        <v>75</v>
      </c>
      <c r="N30" s="5"/>
    </row>
    <row r="31" customFormat="false" ht="19.5" hidden="false" customHeight="false" outlineLevel="0" collapsed="false">
      <c r="A31" s="6" t="n">
        <v>50344</v>
      </c>
      <c r="B31" s="6" t="s">
        <v>78</v>
      </c>
      <c r="C31" s="6" t="n">
        <v>2001</v>
      </c>
      <c r="D31" s="6" t="s">
        <v>79</v>
      </c>
      <c r="E31" s="6" t="n">
        <v>2</v>
      </c>
      <c r="F31" s="6" t="n">
        <v>3</v>
      </c>
      <c r="G31" s="6" t="n">
        <v>15</v>
      </c>
      <c r="H31" s="6" t="n">
        <v>15</v>
      </c>
      <c r="I31" s="6"/>
      <c r="J31" s="11"/>
      <c r="K31" s="11"/>
      <c r="L31" s="6"/>
      <c r="M31" s="6" t="s">
        <v>80</v>
      </c>
      <c r="N31" s="6" t="s">
        <v>21</v>
      </c>
    </row>
    <row r="32" customFormat="false" ht="19.5" hidden="false" customHeight="false" outlineLevel="0" collapsed="false">
      <c r="A32" s="6" t="n">
        <v>50345</v>
      </c>
      <c r="B32" s="6" t="s">
        <v>78</v>
      </c>
      <c r="C32" s="6" t="n">
        <v>2002</v>
      </c>
      <c r="D32" s="6" t="s">
        <v>81</v>
      </c>
      <c r="E32" s="6" t="n">
        <v>3</v>
      </c>
      <c r="F32" s="6" t="n">
        <v>3</v>
      </c>
      <c r="G32" s="6" t="n">
        <v>15</v>
      </c>
      <c r="H32" s="6" t="n">
        <v>15</v>
      </c>
      <c r="I32" s="6"/>
      <c r="J32" s="11"/>
      <c r="K32" s="11"/>
      <c r="L32" s="6"/>
      <c r="M32" s="6" t="s">
        <v>80</v>
      </c>
      <c r="N32" s="6" t="s">
        <v>21</v>
      </c>
    </row>
    <row r="33" customFormat="false" ht="19.5" hidden="false" customHeight="false" outlineLevel="0" collapsed="false">
      <c r="A33" s="6" t="n">
        <v>50256</v>
      </c>
      <c r="B33" s="6" t="s">
        <v>82</v>
      </c>
      <c r="C33" s="6" t="n">
        <v>1000</v>
      </c>
      <c r="D33" s="6" t="s">
        <v>83</v>
      </c>
      <c r="E33" s="6" t="n">
        <v>4</v>
      </c>
      <c r="F33" s="6" t="n">
        <v>3</v>
      </c>
      <c r="G33" s="6" t="n">
        <v>1</v>
      </c>
      <c r="H33" s="6" t="n">
        <v>10</v>
      </c>
      <c r="I33" s="6"/>
      <c r="J33" s="11"/>
      <c r="K33" s="11"/>
      <c r="L33" s="6"/>
      <c r="M33" s="6" t="s">
        <v>84</v>
      </c>
      <c r="N33" s="6" t="s">
        <v>21</v>
      </c>
    </row>
    <row r="34" customFormat="false" ht="19.5" hidden="false" customHeight="false" outlineLevel="0" collapsed="false">
      <c r="A34" s="6" t="n">
        <v>50259</v>
      </c>
      <c r="B34" s="6" t="s">
        <v>82</v>
      </c>
      <c r="C34" s="6" t="n">
        <v>1000</v>
      </c>
      <c r="D34" s="6" t="s">
        <v>83</v>
      </c>
      <c r="E34" s="6" t="n">
        <v>2</v>
      </c>
      <c r="F34" s="6" t="n">
        <v>3</v>
      </c>
      <c r="G34" s="6" t="n">
        <v>9</v>
      </c>
      <c r="H34" s="6" t="n">
        <v>10</v>
      </c>
      <c r="I34" s="6"/>
      <c r="J34" s="11"/>
      <c r="K34" s="11"/>
      <c r="L34" s="6"/>
      <c r="M34" s="6" t="s">
        <v>85</v>
      </c>
      <c r="N34" s="6" t="s">
        <v>21</v>
      </c>
    </row>
    <row r="35" customFormat="false" ht="19.5" hidden="false" customHeight="false" outlineLevel="0" collapsed="false">
      <c r="A35" s="6" t="n">
        <v>50260</v>
      </c>
      <c r="B35" s="6" t="s">
        <v>82</v>
      </c>
      <c r="C35" s="6" t="n">
        <v>1000</v>
      </c>
      <c r="D35" s="6" t="s">
        <v>83</v>
      </c>
      <c r="E35" s="6" t="n">
        <v>2</v>
      </c>
      <c r="F35" s="6" t="n">
        <v>3</v>
      </c>
      <c r="G35" s="6" t="n">
        <v>6</v>
      </c>
      <c r="H35" s="6" t="n">
        <v>10</v>
      </c>
      <c r="I35" s="6"/>
      <c r="J35" s="11"/>
      <c r="K35" s="11"/>
      <c r="L35" s="6"/>
      <c r="M35" s="6" t="s">
        <v>86</v>
      </c>
      <c r="N35" s="6" t="s">
        <v>21</v>
      </c>
    </row>
    <row r="36" customFormat="false" ht="19.5" hidden="false" customHeight="false" outlineLevel="0" collapsed="false">
      <c r="A36" s="6" t="n">
        <v>50261</v>
      </c>
      <c r="B36" s="6" t="s">
        <v>82</v>
      </c>
      <c r="C36" s="6" t="n">
        <v>1000</v>
      </c>
      <c r="D36" s="6" t="s">
        <v>83</v>
      </c>
      <c r="E36" s="6" t="n">
        <v>2</v>
      </c>
      <c r="F36" s="6" t="n">
        <v>3</v>
      </c>
      <c r="G36" s="6" t="n">
        <v>9</v>
      </c>
      <c r="H36" s="6" t="n">
        <v>10</v>
      </c>
      <c r="I36" s="6"/>
      <c r="J36" s="11"/>
      <c r="K36" s="11"/>
      <c r="L36" s="6"/>
      <c r="M36" s="6" t="s">
        <v>87</v>
      </c>
      <c r="N36" s="6" t="s">
        <v>21</v>
      </c>
    </row>
    <row r="37" customFormat="false" ht="19.5" hidden="false" customHeight="false" outlineLevel="0" collapsed="false">
      <c r="A37" s="6" t="n">
        <v>50265</v>
      </c>
      <c r="B37" s="6" t="s">
        <v>82</v>
      </c>
      <c r="C37" s="6" t="n">
        <v>4200</v>
      </c>
      <c r="D37" s="6" t="s">
        <v>88</v>
      </c>
      <c r="E37" s="6" t="n">
        <v>1</v>
      </c>
      <c r="F37" s="6" t="n">
        <v>3</v>
      </c>
      <c r="G37" s="6" t="n">
        <v>4</v>
      </c>
      <c r="H37" s="6" t="n">
        <v>20</v>
      </c>
      <c r="I37" s="6"/>
      <c r="J37" s="11"/>
      <c r="K37" s="11"/>
      <c r="L37" s="6"/>
      <c r="M37" s="6" t="s">
        <v>85</v>
      </c>
      <c r="N37" s="6" t="s">
        <v>21</v>
      </c>
    </row>
    <row r="38" customFormat="false" ht="29.25" hidden="false" customHeight="false" outlineLevel="0" collapsed="false">
      <c r="A38" s="5" t="n">
        <v>50262</v>
      </c>
      <c r="B38" s="5" t="s">
        <v>82</v>
      </c>
      <c r="C38" s="5" t="n">
        <v>4400</v>
      </c>
      <c r="D38" s="5" t="s">
        <v>89</v>
      </c>
      <c r="E38" s="5" t="n">
        <v>2</v>
      </c>
      <c r="F38" s="5" t="n">
        <v>3</v>
      </c>
      <c r="G38" s="5" t="n">
        <v>9</v>
      </c>
      <c r="H38" s="5" t="n">
        <v>10</v>
      </c>
      <c r="I38" s="5" t="s">
        <v>25</v>
      </c>
      <c r="J38" s="11" t="s">
        <v>455</v>
      </c>
      <c r="K38" s="11" t="s">
        <v>457</v>
      </c>
      <c r="L38" s="5" t="s">
        <v>90</v>
      </c>
      <c r="M38" s="5" t="s">
        <v>86</v>
      </c>
      <c r="N38" s="5"/>
    </row>
    <row r="39" customFormat="false" ht="29.25" hidden="false" customHeight="false" outlineLevel="0" collapsed="false">
      <c r="A39" s="6" t="n">
        <v>50263</v>
      </c>
      <c r="B39" s="6" t="s">
        <v>82</v>
      </c>
      <c r="C39" s="6" t="n">
        <v>4400</v>
      </c>
      <c r="D39" s="6" t="s">
        <v>89</v>
      </c>
      <c r="E39" s="6" t="n">
        <v>2</v>
      </c>
      <c r="F39" s="6" t="n">
        <v>3</v>
      </c>
      <c r="G39" s="6" t="n">
        <v>4</v>
      </c>
      <c r="H39" s="6" t="n">
        <v>10</v>
      </c>
      <c r="I39" s="6"/>
      <c r="J39" s="11"/>
      <c r="K39" s="11"/>
      <c r="L39" s="6"/>
      <c r="M39" s="6" t="s">
        <v>86</v>
      </c>
      <c r="N39" s="6" t="s">
        <v>21</v>
      </c>
    </row>
    <row r="40" customFormat="false" ht="29.25" hidden="false" customHeight="false" outlineLevel="0" collapsed="false">
      <c r="A40" s="6" t="n">
        <v>50267</v>
      </c>
      <c r="B40" s="6" t="s">
        <v>82</v>
      </c>
      <c r="C40" s="6" t="n">
        <v>5310</v>
      </c>
      <c r="D40" s="6" t="s">
        <v>91</v>
      </c>
      <c r="E40" s="6" t="n">
        <v>1</v>
      </c>
      <c r="F40" s="6" t="n">
        <v>3</v>
      </c>
      <c r="G40" s="6" t="n">
        <v>8</v>
      </c>
      <c r="H40" s="6" t="n">
        <v>15</v>
      </c>
      <c r="I40" s="6"/>
      <c r="J40" s="11"/>
      <c r="K40" s="11"/>
      <c r="L40" s="6"/>
      <c r="M40" s="6" t="s">
        <v>86</v>
      </c>
      <c r="N40" s="6" t="s">
        <v>21</v>
      </c>
    </row>
    <row r="41" customFormat="false" ht="19.5" hidden="false" customHeight="false" outlineLevel="0" collapsed="false">
      <c r="A41" s="6" t="n">
        <v>50266</v>
      </c>
      <c r="B41" s="6" t="s">
        <v>82</v>
      </c>
      <c r="C41" s="6" t="n">
        <v>6420</v>
      </c>
      <c r="D41" s="6" t="s">
        <v>92</v>
      </c>
      <c r="E41" s="6" t="n">
        <v>1</v>
      </c>
      <c r="F41" s="6" t="n">
        <v>3</v>
      </c>
      <c r="G41" s="6" t="n">
        <v>9</v>
      </c>
      <c r="H41" s="6" t="n">
        <v>15</v>
      </c>
      <c r="I41" s="6"/>
      <c r="J41" s="11"/>
      <c r="K41" s="11"/>
      <c r="L41" s="6"/>
      <c r="M41" s="6" t="s">
        <v>87</v>
      </c>
      <c r="N41" s="6" t="s">
        <v>21</v>
      </c>
    </row>
    <row r="42" customFormat="false" ht="29.25" hidden="false" customHeight="false" outlineLevel="0" collapsed="false">
      <c r="A42" s="5" t="n">
        <v>50233</v>
      </c>
      <c r="B42" s="5" t="s">
        <v>93</v>
      </c>
      <c r="C42" s="5" t="n">
        <v>1110</v>
      </c>
      <c r="D42" s="5" t="s">
        <v>94</v>
      </c>
      <c r="E42" s="5" t="n">
        <v>4</v>
      </c>
      <c r="F42" s="5" t="n">
        <v>3</v>
      </c>
      <c r="G42" s="5" t="n">
        <v>16</v>
      </c>
      <c r="H42" s="5" t="n">
        <v>25</v>
      </c>
      <c r="I42" s="5" t="s">
        <v>25</v>
      </c>
      <c r="J42" s="11" t="s">
        <v>450</v>
      </c>
      <c r="K42" s="11" t="s">
        <v>458</v>
      </c>
      <c r="L42" s="5" t="s">
        <v>96</v>
      </c>
      <c r="M42" s="5" t="s">
        <v>97</v>
      </c>
      <c r="N42" s="5"/>
    </row>
    <row r="43" customFormat="false" ht="29.25" hidden="false" customHeight="false" outlineLevel="0" collapsed="false">
      <c r="A43" s="5" t="n">
        <v>50234</v>
      </c>
      <c r="B43" s="5" t="s">
        <v>93</v>
      </c>
      <c r="C43" s="5" t="n">
        <v>1110</v>
      </c>
      <c r="D43" s="5" t="s">
        <v>94</v>
      </c>
      <c r="E43" s="5" t="n">
        <v>3</v>
      </c>
      <c r="F43" s="5" t="n">
        <v>3</v>
      </c>
      <c r="G43" s="5" t="n">
        <v>20</v>
      </c>
      <c r="H43" s="5" t="n">
        <v>25</v>
      </c>
      <c r="I43" s="5" t="s">
        <v>25</v>
      </c>
      <c r="J43" s="11" t="s">
        <v>411</v>
      </c>
      <c r="K43" s="11" t="s">
        <v>454</v>
      </c>
      <c r="L43" s="5" t="s">
        <v>96</v>
      </c>
      <c r="M43" s="5" t="s">
        <v>97</v>
      </c>
      <c r="N43" s="5"/>
    </row>
    <row r="44" customFormat="false" ht="29.25" hidden="false" customHeight="false" outlineLevel="0" collapsed="false">
      <c r="A44" s="5" t="n">
        <v>50235</v>
      </c>
      <c r="B44" s="5" t="s">
        <v>93</v>
      </c>
      <c r="C44" s="5" t="n">
        <v>1112</v>
      </c>
      <c r="D44" s="5" t="s">
        <v>98</v>
      </c>
      <c r="E44" s="5" t="n">
        <v>1</v>
      </c>
      <c r="F44" s="5" t="n">
        <v>1</v>
      </c>
      <c r="G44" s="5" t="n">
        <v>10</v>
      </c>
      <c r="H44" s="5" t="n">
        <v>10</v>
      </c>
      <c r="I44" s="5"/>
      <c r="J44" s="11"/>
      <c r="K44" s="11"/>
      <c r="L44" s="5" t="s">
        <v>99</v>
      </c>
      <c r="M44" s="5" t="s">
        <v>97</v>
      </c>
      <c r="N44" s="5"/>
    </row>
    <row r="45" customFormat="false" ht="29.25" hidden="false" customHeight="false" outlineLevel="0" collapsed="false">
      <c r="A45" s="5" t="n">
        <v>50236</v>
      </c>
      <c r="B45" s="5" t="s">
        <v>93</v>
      </c>
      <c r="C45" s="5" t="n">
        <v>2112</v>
      </c>
      <c r="D45" s="5" t="s">
        <v>98</v>
      </c>
      <c r="E45" s="5" t="n">
        <v>1</v>
      </c>
      <c r="F45" s="5" t="n">
        <v>1</v>
      </c>
      <c r="G45" s="5" t="n">
        <v>10</v>
      </c>
      <c r="H45" s="5" t="n">
        <v>10</v>
      </c>
      <c r="I45" s="5"/>
      <c r="J45" s="11"/>
      <c r="K45" s="11"/>
      <c r="L45" s="5" t="s">
        <v>99</v>
      </c>
      <c r="M45" s="5" t="s">
        <v>97</v>
      </c>
      <c r="N45" s="5"/>
    </row>
    <row r="46" customFormat="false" ht="29.25" hidden="false" customHeight="false" outlineLevel="0" collapsed="false">
      <c r="A46" s="5" t="n">
        <v>50237</v>
      </c>
      <c r="B46" s="5" t="s">
        <v>93</v>
      </c>
      <c r="C46" s="5" t="n">
        <v>3112</v>
      </c>
      <c r="D46" s="5" t="s">
        <v>100</v>
      </c>
      <c r="E46" s="5" t="n">
        <v>1</v>
      </c>
      <c r="F46" s="5" t="n">
        <v>1</v>
      </c>
      <c r="G46" s="5" t="n">
        <v>10</v>
      </c>
      <c r="H46" s="5" t="n">
        <v>10</v>
      </c>
      <c r="I46" s="5"/>
      <c r="J46" s="11"/>
      <c r="K46" s="11"/>
      <c r="L46" s="5" t="s">
        <v>99</v>
      </c>
      <c r="M46" s="5" t="s">
        <v>97</v>
      </c>
      <c r="N46" s="5"/>
    </row>
    <row r="47" customFormat="false" ht="29.25" hidden="false" customHeight="false" outlineLevel="0" collapsed="false">
      <c r="A47" s="6" t="n">
        <v>50264</v>
      </c>
      <c r="B47" s="6" t="s">
        <v>101</v>
      </c>
      <c r="C47" s="6" t="n">
        <v>3100</v>
      </c>
      <c r="D47" s="6" t="s">
        <v>102</v>
      </c>
      <c r="E47" s="6" t="n">
        <v>1</v>
      </c>
      <c r="F47" s="6" t="n">
        <v>3</v>
      </c>
      <c r="G47" s="6" t="n">
        <v>7</v>
      </c>
      <c r="H47" s="6" t="n">
        <v>20</v>
      </c>
      <c r="I47" s="6"/>
      <c r="J47" s="11"/>
      <c r="K47" s="11"/>
      <c r="L47" s="6"/>
      <c r="M47" s="6" t="s">
        <v>85</v>
      </c>
      <c r="N47" s="6" t="s">
        <v>21</v>
      </c>
    </row>
    <row r="48" customFormat="false" ht="29.25" hidden="false" customHeight="false" outlineLevel="0" collapsed="false">
      <c r="A48" s="3" t="n">
        <v>50341</v>
      </c>
      <c r="B48" s="3" t="s">
        <v>101</v>
      </c>
      <c r="C48" s="3" t="n">
        <v>4200</v>
      </c>
      <c r="D48" s="3" t="s">
        <v>103</v>
      </c>
      <c r="E48" s="3" t="n">
        <v>1</v>
      </c>
      <c r="F48" s="3" t="n">
        <v>3</v>
      </c>
      <c r="G48" s="3" t="n">
        <v>0</v>
      </c>
      <c r="H48" s="3" t="n">
        <v>0</v>
      </c>
      <c r="I48" s="3"/>
      <c r="J48" s="11"/>
      <c r="K48" s="11"/>
      <c r="L48" s="3"/>
      <c r="M48" s="3" t="s">
        <v>85</v>
      </c>
      <c r="N48" s="3"/>
    </row>
    <row r="49" customFormat="false" ht="29.25" hidden="false" customHeight="false" outlineLevel="0" collapsed="false">
      <c r="A49" s="6" t="n">
        <v>50258</v>
      </c>
      <c r="B49" s="6" t="s">
        <v>101</v>
      </c>
      <c r="C49" s="6" t="n">
        <v>4320</v>
      </c>
      <c r="D49" s="6" t="s">
        <v>104</v>
      </c>
      <c r="E49" s="6" t="n">
        <v>4</v>
      </c>
      <c r="F49" s="6" t="n">
        <v>3</v>
      </c>
      <c r="G49" s="6" t="n">
        <v>5</v>
      </c>
      <c r="H49" s="6" t="n">
        <v>20</v>
      </c>
      <c r="I49" s="6"/>
      <c r="J49" s="11"/>
      <c r="K49" s="11"/>
      <c r="L49" s="6"/>
      <c r="M49" s="6" t="s">
        <v>86</v>
      </c>
      <c r="N49" s="6" t="s">
        <v>21</v>
      </c>
    </row>
    <row r="50" customFormat="false" ht="29.25" hidden="false" customHeight="false" outlineLevel="0" collapsed="false">
      <c r="A50" s="3" t="n">
        <v>50342</v>
      </c>
      <c r="B50" s="3" t="s">
        <v>101</v>
      </c>
      <c r="C50" s="3" t="n">
        <v>4500</v>
      </c>
      <c r="D50" s="3" t="s">
        <v>105</v>
      </c>
      <c r="E50" s="3" t="n">
        <v>1</v>
      </c>
      <c r="F50" s="3" t="n">
        <v>3</v>
      </c>
      <c r="G50" s="3" t="n">
        <v>0</v>
      </c>
      <c r="H50" s="3" t="n">
        <v>1</v>
      </c>
      <c r="I50" s="3"/>
      <c r="J50" s="11"/>
      <c r="K50" s="11"/>
      <c r="L50" s="3"/>
      <c r="M50" s="3" t="s">
        <v>86</v>
      </c>
      <c r="N50" s="3"/>
    </row>
    <row r="51" customFormat="false" ht="29.25" hidden="false" customHeight="false" outlineLevel="0" collapsed="false">
      <c r="A51" s="3" t="n">
        <v>50257</v>
      </c>
      <c r="B51" s="3" t="s">
        <v>101</v>
      </c>
      <c r="C51" s="3" t="n">
        <v>4820</v>
      </c>
      <c r="D51" s="3" t="s">
        <v>106</v>
      </c>
      <c r="E51" s="3" t="n">
        <v>4</v>
      </c>
      <c r="F51" s="3" t="n">
        <v>3</v>
      </c>
      <c r="G51" s="3" t="n">
        <v>0</v>
      </c>
      <c r="H51" s="3" t="n">
        <v>2</v>
      </c>
      <c r="I51" s="3"/>
      <c r="J51" s="11"/>
      <c r="K51" s="11"/>
      <c r="L51" s="3"/>
      <c r="M51" s="3" t="s">
        <v>86</v>
      </c>
      <c r="N51" s="3"/>
    </row>
    <row r="52" customFormat="false" ht="15" hidden="false" customHeight="false" outlineLevel="0" collapsed="false">
      <c r="A52" s="3" t="n">
        <v>50268</v>
      </c>
      <c r="B52" s="3" t="s">
        <v>101</v>
      </c>
      <c r="C52" s="3" t="n">
        <v>4930</v>
      </c>
      <c r="D52" s="3" t="s">
        <v>107</v>
      </c>
      <c r="E52" s="3" t="n">
        <v>1</v>
      </c>
      <c r="F52" s="3" t="n">
        <v>3</v>
      </c>
      <c r="G52" s="3" t="n">
        <v>0</v>
      </c>
      <c r="H52" s="3" t="n">
        <v>0</v>
      </c>
      <c r="I52" s="3"/>
      <c r="J52" s="11"/>
      <c r="K52" s="11"/>
      <c r="L52" s="3"/>
      <c r="M52" s="3" t="s">
        <v>85</v>
      </c>
      <c r="N52" s="3"/>
    </row>
    <row r="53" customFormat="false" ht="15" hidden="false" customHeight="false" outlineLevel="0" collapsed="false">
      <c r="A53" s="3" t="n">
        <v>50269</v>
      </c>
      <c r="B53" s="3" t="s">
        <v>101</v>
      </c>
      <c r="C53" s="3" t="n">
        <v>6930</v>
      </c>
      <c r="D53" s="3" t="s">
        <v>107</v>
      </c>
      <c r="E53" s="3" t="n">
        <v>1</v>
      </c>
      <c r="F53" s="3" t="n">
        <v>3</v>
      </c>
      <c r="G53" s="3" t="n">
        <v>0</v>
      </c>
      <c r="H53" s="3" t="n">
        <v>0</v>
      </c>
      <c r="I53" s="3"/>
      <c r="J53" s="11"/>
      <c r="K53" s="11"/>
      <c r="L53" s="3"/>
      <c r="M53" s="3" t="s">
        <v>85</v>
      </c>
      <c r="N53" s="3"/>
    </row>
    <row r="54" customFormat="false" ht="29.25" hidden="false" customHeight="false" outlineLevel="0" collapsed="false">
      <c r="A54" s="3" t="n">
        <v>50143</v>
      </c>
      <c r="B54" s="3" t="s">
        <v>108</v>
      </c>
      <c r="C54" s="3" t="n">
        <v>6225</v>
      </c>
      <c r="D54" s="3" t="s">
        <v>109</v>
      </c>
      <c r="E54" s="3" t="n">
        <v>7</v>
      </c>
      <c r="F54" s="3" t="n">
        <v>3</v>
      </c>
      <c r="G54" s="3" t="n">
        <v>0</v>
      </c>
      <c r="H54" s="3" t="n">
        <v>61</v>
      </c>
      <c r="I54" s="3"/>
      <c r="J54" s="11"/>
      <c r="K54" s="11"/>
      <c r="L54" s="3"/>
      <c r="M54" s="3" t="s">
        <v>110</v>
      </c>
      <c r="N54" s="3" t="s">
        <v>21</v>
      </c>
    </row>
    <row r="55" customFormat="false" ht="29.25" hidden="false" customHeight="false" outlineLevel="0" collapsed="false">
      <c r="A55" s="3" t="n">
        <v>50144</v>
      </c>
      <c r="B55" s="3" t="s">
        <v>108</v>
      </c>
      <c r="C55" s="3" t="n">
        <v>7050</v>
      </c>
      <c r="D55" s="3" t="s">
        <v>111</v>
      </c>
      <c r="E55" s="3" t="n">
        <v>7</v>
      </c>
      <c r="F55" s="3" t="n">
        <v>3</v>
      </c>
      <c r="G55" s="3" t="n">
        <v>0</v>
      </c>
      <c r="H55" s="3" t="n">
        <v>0</v>
      </c>
      <c r="I55" s="3" t="s">
        <v>112</v>
      </c>
      <c r="J55" s="11" t="s">
        <v>421</v>
      </c>
      <c r="K55" s="11" t="s">
        <v>450</v>
      </c>
      <c r="L55" s="3" t="s">
        <v>114</v>
      </c>
      <c r="M55" s="3" t="s">
        <v>110</v>
      </c>
      <c r="N55" s="3" t="s">
        <v>115</v>
      </c>
    </row>
    <row r="56" customFormat="false" ht="39" hidden="false" customHeight="false" outlineLevel="0" collapsed="false">
      <c r="A56" s="3" t="n">
        <v>50154</v>
      </c>
      <c r="B56" s="3" t="s">
        <v>108</v>
      </c>
      <c r="C56" s="3" t="n">
        <v>7800</v>
      </c>
      <c r="D56" s="3" t="s">
        <v>116</v>
      </c>
      <c r="E56" s="3" t="n">
        <v>7</v>
      </c>
      <c r="F56" s="3" t="n">
        <v>3</v>
      </c>
      <c r="G56" s="3" t="n">
        <v>0</v>
      </c>
      <c r="H56" s="3" t="n">
        <v>85</v>
      </c>
      <c r="I56" s="3" t="s">
        <v>117</v>
      </c>
      <c r="J56" s="11" t="s">
        <v>459</v>
      </c>
      <c r="K56" s="11" t="s">
        <v>460</v>
      </c>
      <c r="L56" s="3" t="s">
        <v>119</v>
      </c>
      <c r="M56" s="3" t="s">
        <v>120</v>
      </c>
      <c r="N56" s="3"/>
    </row>
    <row r="57" customFormat="false" ht="29.25" hidden="false" customHeight="false" outlineLevel="0" collapsed="false">
      <c r="A57" s="3" t="n">
        <v>50153</v>
      </c>
      <c r="B57" s="3" t="s">
        <v>108</v>
      </c>
      <c r="C57" s="3" t="n">
        <v>8400</v>
      </c>
      <c r="D57" s="3" t="s">
        <v>121</v>
      </c>
      <c r="E57" s="3" t="n">
        <v>7</v>
      </c>
      <c r="F57" s="3" t="n">
        <v>3</v>
      </c>
      <c r="G57" s="3" t="n">
        <v>0</v>
      </c>
      <c r="H57" s="3" t="n">
        <v>85</v>
      </c>
      <c r="I57" s="3" t="s">
        <v>117</v>
      </c>
      <c r="J57" s="11" t="s">
        <v>421</v>
      </c>
      <c r="K57" s="11" t="s">
        <v>450</v>
      </c>
      <c r="L57" s="3" t="s">
        <v>119</v>
      </c>
      <c r="M57" s="3" t="s">
        <v>34</v>
      </c>
      <c r="N57" s="3"/>
    </row>
    <row r="58" customFormat="false" ht="29.25" hidden="false" customHeight="false" outlineLevel="0" collapsed="false">
      <c r="A58" s="3" t="n">
        <v>50145</v>
      </c>
      <c r="B58" s="3" t="s">
        <v>122</v>
      </c>
      <c r="C58" s="3" t="n">
        <v>6225</v>
      </c>
      <c r="D58" s="3" t="s">
        <v>123</v>
      </c>
      <c r="E58" s="3" t="n">
        <v>7</v>
      </c>
      <c r="F58" s="3" t="n">
        <v>3</v>
      </c>
      <c r="G58" s="3" t="n">
        <v>0</v>
      </c>
      <c r="H58" s="3" t="n">
        <v>7</v>
      </c>
      <c r="I58" s="3"/>
      <c r="J58" s="11"/>
      <c r="K58" s="11"/>
      <c r="L58" s="3"/>
      <c r="M58" s="3" t="s">
        <v>124</v>
      </c>
      <c r="N58" s="3" t="s">
        <v>21</v>
      </c>
    </row>
    <row r="59" customFormat="false" ht="48.75" hidden="false" customHeight="false" outlineLevel="0" collapsed="false">
      <c r="A59" s="3" t="n">
        <v>50146</v>
      </c>
      <c r="B59" s="3" t="s">
        <v>122</v>
      </c>
      <c r="C59" s="3" t="n">
        <v>6226</v>
      </c>
      <c r="D59" s="3" t="s">
        <v>125</v>
      </c>
      <c r="E59" s="3" t="n">
        <v>7</v>
      </c>
      <c r="F59" s="3" t="n">
        <v>3</v>
      </c>
      <c r="G59" s="3" t="n">
        <v>0</v>
      </c>
      <c r="H59" s="3" t="n">
        <v>12</v>
      </c>
      <c r="I59" s="3"/>
      <c r="J59" s="11"/>
      <c r="K59" s="11"/>
      <c r="L59" s="3"/>
      <c r="M59" s="3" t="s">
        <v>126</v>
      </c>
      <c r="N59" s="3" t="s">
        <v>21</v>
      </c>
    </row>
    <row r="60" customFormat="false" ht="29.25" hidden="false" customHeight="false" outlineLevel="0" collapsed="false">
      <c r="A60" s="3" t="n">
        <v>50156</v>
      </c>
      <c r="B60" s="3" t="s">
        <v>122</v>
      </c>
      <c r="C60" s="3" t="n">
        <v>7020</v>
      </c>
      <c r="D60" s="3" t="s">
        <v>127</v>
      </c>
      <c r="E60" s="3" t="n">
        <v>7</v>
      </c>
      <c r="F60" s="3" t="n">
        <v>3</v>
      </c>
      <c r="G60" s="3" t="n">
        <v>0</v>
      </c>
      <c r="H60" s="3" t="n">
        <v>19</v>
      </c>
      <c r="I60" s="3" t="s">
        <v>117</v>
      </c>
      <c r="J60" s="11" t="s">
        <v>459</v>
      </c>
      <c r="K60" s="11" t="s">
        <v>460</v>
      </c>
      <c r="L60" s="3" t="s">
        <v>128</v>
      </c>
      <c r="M60" s="3" t="s">
        <v>126</v>
      </c>
      <c r="N60" s="3"/>
    </row>
    <row r="61" customFormat="false" ht="29.25" hidden="false" customHeight="false" outlineLevel="0" collapsed="false">
      <c r="A61" s="3" t="n">
        <v>50155</v>
      </c>
      <c r="B61" s="3" t="s">
        <v>122</v>
      </c>
      <c r="C61" s="3" t="n">
        <v>8740</v>
      </c>
      <c r="D61" s="3" t="s">
        <v>129</v>
      </c>
      <c r="E61" s="3" t="n">
        <v>7</v>
      </c>
      <c r="F61" s="3" t="n">
        <v>3</v>
      </c>
      <c r="G61" s="3" t="n">
        <v>0</v>
      </c>
      <c r="H61" s="3" t="n">
        <v>19</v>
      </c>
      <c r="I61" s="3" t="s">
        <v>117</v>
      </c>
      <c r="J61" s="11" t="s">
        <v>421</v>
      </c>
      <c r="K61" s="11" t="s">
        <v>450</v>
      </c>
      <c r="L61" s="3" t="s">
        <v>128</v>
      </c>
      <c r="M61" s="3" t="s">
        <v>124</v>
      </c>
      <c r="N61" s="3"/>
    </row>
    <row r="62" customFormat="false" ht="19.5" hidden="false" customHeight="false" outlineLevel="0" collapsed="false">
      <c r="A62" s="5" t="n">
        <v>50132</v>
      </c>
      <c r="B62" s="5" t="s">
        <v>130</v>
      </c>
      <c r="C62" s="5" t="n">
        <v>3060</v>
      </c>
      <c r="D62" s="5" t="s">
        <v>131</v>
      </c>
      <c r="E62" s="5" t="n">
        <v>4</v>
      </c>
      <c r="F62" s="5" t="n">
        <v>3</v>
      </c>
      <c r="G62" s="5" t="n">
        <v>6</v>
      </c>
      <c r="H62" s="5" t="n">
        <v>25</v>
      </c>
      <c r="I62" s="5" t="s">
        <v>25</v>
      </c>
      <c r="J62" s="11" t="s">
        <v>409</v>
      </c>
      <c r="K62" s="11" t="s">
        <v>415</v>
      </c>
      <c r="L62" s="5" t="s">
        <v>128</v>
      </c>
      <c r="M62" s="5" t="s">
        <v>124</v>
      </c>
      <c r="N62" s="5"/>
    </row>
    <row r="63" customFormat="false" ht="29.25" hidden="false" customHeight="false" outlineLevel="0" collapsed="false">
      <c r="A63" s="5" t="n">
        <v>50135</v>
      </c>
      <c r="B63" s="5" t="s">
        <v>130</v>
      </c>
      <c r="C63" s="5" t="n">
        <v>3280</v>
      </c>
      <c r="D63" s="5" t="s">
        <v>132</v>
      </c>
      <c r="E63" s="5" t="n">
        <v>4</v>
      </c>
      <c r="F63" s="5" t="n">
        <v>3</v>
      </c>
      <c r="G63" s="5" t="n">
        <v>2</v>
      </c>
      <c r="H63" s="5" t="n">
        <v>24</v>
      </c>
      <c r="I63" s="5" t="s">
        <v>133</v>
      </c>
      <c r="J63" s="11" t="s">
        <v>409</v>
      </c>
      <c r="K63" s="11" t="s">
        <v>415</v>
      </c>
      <c r="L63" s="5" t="s">
        <v>134</v>
      </c>
      <c r="M63" s="5" t="s">
        <v>34</v>
      </c>
      <c r="N63" s="5" t="s">
        <v>135</v>
      </c>
    </row>
    <row r="64" customFormat="false" ht="19.5" hidden="false" customHeight="false" outlineLevel="0" collapsed="false">
      <c r="A64" s="5" t="n">
        <v>50138</v>
      </c>
      <c r="B64" s="5" t="s">
        <v>130</v>
      </c>
      <c r="C64" s="5" t="n">
        <v>3280</v>
      </c>
      <c r="D64" s="5" t="s">
        <v>136</v>
      </c>
      <c r="E64" s="5" t="n">
        <v>2</v>
      </c>
      <c r="F64" s="5" t="n">
        <v>3</v>
      </c>
      <c r="G64" s="5" t="n">
        <v>1</v>
      </c>
      <c r="H64" s="5" t="n">
        <v>30</v>
      </c>
      <c r="I64" s="5" t="s">
        <v>25</v>
      </c>
      <c r="J64" s="11" t="s">
        <v>411</v>
      </c>
      <c r="K64" s="11" t="s">
        <v>454</v>
      </c>
      <c r="L64" s="5" t="s">
        <v>137</v>
      </c>
      <c r="M64" s="5" t="s">
        <v>34</v>
      </c>
      <c r="N64" s="5"/>
    </row>
    <row r="65" customFormat="false" ht="29.25" hidden="false" customHeight="false" outlineLevel="0" collapsed="false">
      <c r="A65" s="5" t="n">
        <v>50139</v>
      </c>
      <c r="B65" s="5" t="s">
        <v>138</v>
      </c>
      <c r="C65" s="5" t="n">
        <v>3000</v>
      </c>
      <c r="D65" s="5" t="s">
        <v>139</v>
      </c>
      <c r="E65" s="5" t="n">
        <v>2</v>
      </c>
      <c r="F65" s="5" t="n">
        <v>3</v>
      </c>
      <c r="G65" s="5" t="n">
        <v>20</v>
      </c>
      <c r="H65" s="5" t="n">
        <v>25</v>
      </c>
      <c r="I65" s="5" t="s">
        <v>25</v>
      </c>
      <c r="J65" s="11" t="s">
        <v>455</v>
      </c>
      <c r="K65" s="11" t="s">
        <v>457</v>
      </c>
      <c r="L65" s="5" t="s">
        <v>140</v>
      </c>
      <c r="M65" s="5" t="s">
        <v>141</v>
      </c>
      <c r="N65" s="5"/>
    </row>
    <row r="66" customFormat="false" ht="29.25" hidden="false" customHeight="false" outlineLevel="0" collapsed="false">
      <c r="A66" s="5" t="n">
        <v>50140</v>
      </c>
      <c r="B66" s="5" t="s">
        <v>138</v>
      </c>
      <c r="C66" s="5" t="n">
        <v>4051</v>
      </c>
      <c r="D66" s="5" t="s">
        <v>142</v>
      </c>
      <c r="E66" s="5" t="n">
        <v>2</v>
      </c>
      <c r="F66" s="5" t="n">
        <v>3</v>
      </c>
      <c r="G66" s="5" t="n">
        <v>17</v>
      </c>
      <c r="H66" s="5" t="n">
        <v>20</v>
      </c>
      <c r="I66" s="5" t="s">
        <v>25</v>
      </c>
      <c r="J66" s="11" t="s">
        <v>409</v>
      </c>
      <c r="K66" s="11" t="s">
        <v>410</v>
      </c>
      <c r="L66" s="5" t="s">
        <v>140</v>
      </c>
      <c r="M66" s="5" t="s">
        <v>141</v>
      </c>
      <c r="N66" s="5"/>
    </row>
    <row r="67" customFormat="false" ht="29.25" hidden="false" customHeight="false" outlineLevel="0" collapsed="false">
      <c r="A67" s="3" t="n">
        <v>50148</v>
      </c>
      <c r="B67" s="3" t="s">
        <v>138</v>
      </c>
      <c r="C67" s="3" t="n">
        <v>6225</v>
      </c>
      <c r="D67" s="3" t="s">
        <v>143</v>
      </c>
      <c r="E67" s="3" t="n">
        <v>7</v>
      </c>
      <c r="F67" s="3" t="n">
        <v>3</v>
      </c>
      <c r="G67" s="3" t="n">
        <v>0</v>
      </c>
      <c r="H67" s="3" t="n">
        <v>12</v>
      </c>
      <c r="I67" s="3"/>
      <c r="J67" s="11"/>
      <c r="K67" s="11"/>
      <c r="L67" s="3"/>
      <c r="M67" s="3" t="s">
        <v>144</v>
      </c>
      <c r="N67" s="3" t="s">
        <v>21</v>
      </c>
    </row>
    <row r="68" customFormat="false" ht="39" hidden="false" customHeight="false" outlineLevel="0" collapsed="false">
      <c r="A68" s="3" t="n">
        <v>50147</v>
      </c>
      <c r="B68" s="3" t="s">
        <v>138</v>
      </c>
      <c r="C68" s="3" t="n">
        <v>7050</v>
      </c>
      <c r="D68" s="3" t="s">
        <v>145</v>
      </c>
      <c r="E68" s="3" t="n">
        <v>7</v>
      </c>
      <c r="F68" s="3" t="n">
        <v>3</v>
      </c>
      <c r="G68" s="3" t="n">
        <v>0</v>
      </c>
      <c r="H68" s="3" t="n">
        <v>0</v>
      </c>
      <c r="I68" s="3" t="s">
        <v>112</v>
      </c>
      <c r="J68" s="11" t="s">
        <v>421</v>
      </c>
      <c r="K68" s="11" t="s">
        <v>450</v>
      </c>
      <c r="L68" s="3" t="s">
        <v>146</v>
      </c>
      <c r="M68" s="3" t="s">
        <v>34</v>
      </c>
      <c r="N68" s="3"/>
    </row>
    <row r="69" customFormat="false" ht="29.25" hidden="false" customHeight="false" outlineLevel="0" collapsed="false">
      <c r="A69" s="5" t="n">
        <v>50133</v>
      </c>
      <c r="B69" s="5" t="s">
        <v>147</v>
      </c>
      <c r="C69" s="5" t="n">
        <v>2110</v>
      </c>
      <c r="D69" s="5" t="s">
        <v>148</v>
      </c>
      <c r="E69" s="5" t="n">
        <v>4</v>
      </c>
      <c r="F69" s="5" t="n">
        <v>3</v>
      </c>
      <c r="G69" s="5" t="n">
        <v>24</v>
      </c>
      <c r="H69" s="5" t="n">
        <v>25</v>
      </c>
      <c r="I69" s="5" t="s">
        <v>25</v>
      </c>
      <c r="J69" s="11" t="s">
        <v>450</v>
      </c>
      <c r="K69" s="11" t="s">
        <v>461</v>
      </c>
      <c r="L69" s="5" t="s">
        <v>128</v>
      </c>
      <c r="M69" s="5" t="s">
        <v>150</v>
      </c>
      <c r="N69" s="5"/>
    </row>
    <row r="70" customFormat="false" ht="29.25" hidden="false" customHeight="false" outlineLevel="0" collapsed="false">
      <c r="A70" s="5" t="n">
        <v>50141</v>
      </c>
      <c r="B70" s="5" t="s">
        <v>147</v>
      </c>
      <c r="C70" s="5" t="n">
        <v>2120</v>
      </c>
      <c r="D70" s="5" t="s">
        <v>151</v>
      </c>
      <c r="E70" s="5" t="n">
        <v>2</v>
      </c>
      <c r="F70" s="5" t="n">
        <v>3</v>
      </c>
      <c r="G70" s="5" t="n">
        <v>22</v>
      </c>
      <c r="H70" s="5" t="n">
        <v>25</v>
      </c>
      <c r="I70" s="5" t="s">
        <v>25</v>
      </c>
      <c r="J70" s="11" t="s">
        <v>409</v>
      </c>
      <c r="K70" s="11" t="s">
        <v>410</v>
      </c>
      <c r="L70" s="5" t="s">
        <v>152</v>
      </c>
      <c r="M70" s="5" t="s">
        <v>150</v>
      </c>
      <c r="N70" s="5"/>
    </row>
    <row r="71" customFormat="false" ht="29.25" hidden="false" customHeight="false" outlineLevel="0" collapsed="false">
      <c r="A71" s="5" t="n">
        <v>50142</v>
      </c>
      <c r="B71" s="5" t="s">
        <v>147</v>
      </c>
      <c r="C71" s="5" t="n">
        <v>2130</v>
      </c>
      <c r="D71" s="5" t="s">
        <v>153</v>
      </c>
      <c r="E71" s="5" t="n">
        <v>2</v>
      </c>
      <c r="F71" s="5" t="n">
        <v>3</v>
      </c>
      <c r="G71" s="5" t="n">
        <v>21</v>
      </c>
      <c r="H71" s="5" t="n">
        <v>25</v>
      </c>
      <c r="I71" s="5" t="s">
        <v>25</v>
      </c>
      <c r="J71" s="11" t="s">
        <v>411</v>
      </c>
      <c r="K71" s="11" t="s">
        <v>454</v>
      </c>
      <c r="L71" s="5" t="s">
        <v>152</v>
      </c>
      <c r="M71" s="5" t="s">
        <v>150</v>
      </c>
      <c r="N71" s="5"/>
    </row>
    <row r="72" customFormat="false" ht="29.25" hidden="false" customHeight="false" outlineLevel="0" collapsed="false">
      <c r="A72" s="5" t="n">
        <v>50136</v>
      </c>
      <c r="B72" s="5" t="s">
        <v>147</v>
      </c>
      <c r="C72" s="5" t="n">
        <v>3200</v>
      </c>
      <c r="D72" s="5" t="s">
        <v>154</v>
      </c>
      <c r="E72" s="5" t="n">
        <v>4</v>
      </c>
      <c r="F72" s="5" t="n">
        <v>3</v>
      </c>
      <c r="G72" s="5" t="n">
        <v>3</v>
      </c>
      <c r="H72" s="5" t="n">
        <v>25</v>
      </c>
      <c r="I72" s="5" t="s">
        <v>155</v>
      </c>
      <c r="J72" s="11" t="s">
        <v>409</v>
      </c>
      <c r="K72" s="11" t="s">
        <v>415</v>
      </c>
      <c r="L72" s="5" t="s">
        <v>134</v>
      </c>
      <c r="M72" s="5" t="s">
        <v>156</v>
      </c>
      <c r="N72" s="5" t="s">
        <v>135</v>
      </c>
    </row>
    <row r="73" customFormat="false" ht="29.25" hidden="false" customHeight="false" outlineLevel="0" collapsed="false">
      <c r="A73" s="5" t="n">
        <v>50134</v>
      </c>
      <c r="B73" s="5" t="s">
        <v>147</v>
      </c>
      <c r="C73" s="5" t="n">
        <v>3330</v>
      </c>
      <c r="D73" s="5" t="s">
        <v>157</v>
      </c>
      <c r="E73" s="5" t="n">
        <v>4</v>
      </c>
      <c r="F73" s="5" t="n">
        <v>3</v>
      </c>
      <c r="G73" s="5" t="n">
        <v>10</v>
      </c>
      <c r="H73" s="5" t="n">
        <v>25</v>
      </c>
      <c r="I73" s="5" t="s">
        <v>25</v>
      </c>
      <c r="J73" s="11" t="s">
        <v>450</v>
      </c>
      <c r="K73" s="11" t="s">
        <v>461</v>
      </c>
      <c r="L73" s="5" t="s">
        <v>146</v>
      </c>
      <c r="M73" s="5" t="s">
        <v>158</v>
      </c>
      <c r="N73" s="5"/>
    </row>
    <row r="74" customFormat="false" ht="39" hidden="false" customHeight="false" outlineLevel="0" collapsed="false">
      <c r="A74" s="3" t="n">
        <v>50149</v>
      </c>
      <c r="B74" s="3" t="s">
        <v>147</v>
      </c>
      <c r="C74" s="3" t="n">
        <v>7040</v>
      </c>
      <c r="D74" s="3" t="s">
        <v>159</v>
      </c>
      <c r="E74" s="3" t="n">
        <v>7</v>
      </c>
      <c r="F74" s="3" t="n">
        <v>3</v>
      </c>
      <c r="G74" s="3" t="n">
        <v>0</v>
      </c>
      <c r="H74" s="3" t="n">
        <v>92</v>
      </c>
      <c r="I74" s="3" t="s">
        <v>112</v>
      </c>
      <c r="J74" s="11" t="s">
        <v>421</v>
      </c>
      <c r="K74" s="11" t="s">
        <v>450</v>
      </c>
      <c r="L74" s="3" t="s">
        <v>160</v>
      </c>
      <c r="M74" s="3" t="s">
        <v>144</v>
      </c>
      <c r="N74" s="3" t="s">
        <v>115</v>
      </c>
    </row>
    <row r="75" customFormat="false" ht="29.25" hidden="false" customHeight="false" outlineLevel="0" collapsed="false">
      <c r="A75" s="3" t="n">
        <v>50152</v>
      </c>
      <c r="B75" s="3" t="s">
        <v>147</v>
      </c>
      <c r="C75" s="3" t="n">
        <v>7400</v>
      </c>
      <c r="D75" s="3" t="s">
        <v>161</v>
      </c>
      <c r="E75" s="3" t="n">
        <v>7</v>
      </c>
      <c r="F75" s="3" t="n">
        <v>3</v>
      </c>
      <c r="G75" s="3" t="n">
        <v>0</v>
      </c>
      <c r="H75" s="3" t="n">
        <v>0</v>
      </c>
      <c r="I75" s="3"/>
      <c r="J75" s="11"/>
      <c r="K75" s="11"/>
      <c r="L75" s="3"/>
      <c r="M75" s="3" t="s">
        <v>162</v>
      </c>
      <c r="N75" s="3" t="s">
        <v>21</v>
      </c>
    </row>
    <row r="76" customFormat="false" ht="29.25" hidden="false" customHeight="false" outlineLevel="0" collapsed="false">
      <c r="A76" s="3" t="n">
        <v>50151</v>
      </c>
      <c r="B76" s="3" t="s">
        <v>147</v>
      </c>
      <c r="C76" s="3" t="n">
        <v>7520</v>
      </c>
      <c r="D76" s="3" t="s">
        <v>163</v>
      </c>
      <c r="E76" s="3" t="n">
        <v>7</v>
      </c>
      <c r="F76" s="3" t="n">
        <v>3</v>
      </c>
      <c r="G76" s="3" t="n">
        <v>0</v>
      </c>
      <c r="H76" s="3" t="n">
        <v>0</v>
      </c>
      <c r="I76" s="3" t="s">
        <v>112</v>
      </c>
      <c r="J76" s="11" t="s">
        <v>459</v>
      </c>
      <c r="K76" s="11" t="s">
        <v>460</v>
      </c>
      <c r="L76" s="3" t="s">
        <v>114</v>
      </c>
      <c r="M76" s="3" t="s">
        <v>34</v>
      </c>
      <c r="N76" s="3" t="s">
        <v>115</v>
      </c>
    </row>
    <row r="77" customFormat="false" ht="39" hidden="false" customHeight="false" outlineLevel="0" collapsed="false">
      <c r="A77" s="3" t="n">
        <v>50150</v>
      </c>
      <c r="B77" s="3" t="s">
        <v>147</v>
      </c>
      <c r="C77" s="3" t="n">
        <v>7800</v>
      </c>
      <c r="D77" s="3" t="s">
        <v>164</v>
      </c>
      <c r="E77" s="3" t="n">
        <v>7</v>
      </c>
      <c r="F77" s="3" t="n">
        <v>3</v>
      </c>
      <c r="G77" s="3" t="n">
        <v>0</v>
      </c>
      <c r="H77" s="3" t="n">
        <v>92</v>
      </c>
      <c r="I77" s="3" t="s">
        <v>112</v>
      </c>
      <c r="J77" s="11" t="s">
        <v>459</v>
      </c>
      <c r="K77" s="11" t="s">
        <v>460</v>
      </c>
      <c r="L77" s="3" t="s">
        <v>160</v>
      </c>
      <c r="M77" s="3" t="s">
        <v>110</v>
      </c>
      <c r="N77" s="3" t="s">
        <v>115</v>
      </c>
    </row>
    <row r="78" customFormat="false" ht="39" hidden="false" customHeight="false" outlineLevel="0" collapsed="false">
      <c r="A78" s="3" t="n">
        <v>50157</v>
      </c>
      <c r="B78" s="3" t="s">
        <v>147</v>
      </c>
      <c r="C78" s="3" t="n">
        <v>8440</v>
      </c>
      <c r="D78" s="3" t="s">
        <v>165</v>
      </c>
      <c r="E78" s="3" t="n">
        <v>3</v>
      </c>
      <c r="F78" s="3" t="n">
        <v>1</v>
      </c>
      <c r="G78" s="3" t="n">
        <v>0</v>
      </c>
      <c r="H78" s="3" t="n">
        <v>104</v>
      </c>
      <c r="I78" s="3"/>
      <c r="J78" s="11"/>
      <c r="K78" s="11"/>
      <c r="L78" s="3"/>
      <c r="M78" s="3" t="s">
        <v>120</v>
      </c>
      <c r="N78" s="3" t="s">
        <v>21</v>
      </c>
    </row>
    <row r="79" customFormat="false" ht="29.25" hidden="false" customHeight="false" outlineLevel="0" collapsed="false">
      <c r="A79" s="3" t="n">
        <v>50158</v>
      </c>
      <c r="B79" s="3" t="s">
        <v>147</v>
      </c>
      <c r="C79" s="3" t="n">
        <v>8520</v>
      </c>
      <c r="D79" s="3" t="s">
        <v>166</v>
      </c>
      <c r="E79" s="3" t="n">
        <v>3</v>
      </c>
      <c r="F79" s="3" t="n">
        <v>3</v>
      </c>
      <c r="G79" s="3" t="n">
        <v>0</v>
      </c>
      <c r="H79" s="3" t="n">
        <v>0</v>
      </c>
      <c r="I79" s="3"/>
      <c r="J79" s="11"/>
      <c r="K79" s="11"/>
      <c r="L79" s="3"/>
      <c r="M79" s="3" t="s">
        <v>162</v>
      </c>
      <c r="N79" s="3" t="s">
        <v>21</v>
      </c>
    </row>
    <row r="80" customFormat="false" ht="29.25" hidden="false" customHeight="false" outlineLevel="0" collapsed="false">
      <c r="A80" s="3" t="n">
        <v>50159</v>
      </c>
      <c r="B80" s="3" t="s">
        <v>147</v>
      </c>
      <c r="C80" s="3" t="n">
        <v>8640</v>
      </c>
      <c r="D80" s="3" t="s">
        <v>167</v>
      </c>
      <c r="E80" s="3" t="n">
        <v>3</v>
      </c>
      <c r="F80" s="3" t="n">
        <v>3</v>
      </c>
      <c r="G80" s="3" t="n">
        <v>0</v>
      </c>
      <c r="H80" s="3" t="n">
        <v>0</v>
      </c>
      <c r="I80" s="3"/>
      <c r="J80" s="11"/>
      <c r="K80" s="11"/>
      <c r="L80" s="3"/>
      <c r="M80" s="3" t="s">
        <v>144</v>
      </c>
      <c r="N80" s="3" t="s">
        <v>21</v>
      </c>
    </row>
    <row r="81" customFormat="false" ht="19.5" hidden="false" customHeight="false" outlineLevel="0" collapsed="false">
      <c r="A81" s="6" t="n">
        <v>50289</v>
      </c>
      <c r="B81" s="6" t="s">
        <v>168</v>
      </c>
      <c r="C81" s="6" t="n">
        <v>1101</v>
      </c>
      <c r="D81" s="6" t="s">
        <v>169</v>
      </c>
      <c r="E81" s="6" t="n">
        <v>3</v>
      </c>
      <c r="F81" s="6" t="n">
        <v>3</v>
      </c>
      <c r="G81" s="6" t="n">
        <v>17</v>
      </c>
      <c r="H81" s="6" t="n">
        <v>22</v>
      </c>
      <c r="I81" s="6"/>
      <c r="J81" s="11"/>
      <c r="K81" s="11"/>
      <c r="L81" s="6"/>
      <c r="M81" s="6" t="s">
        <v>170</v>
      </c>
      <c r="N81" s="6" t="s">
        <v>21</v>
      </c>
    </row>
    <row r="82" customFormat="false" ht="19.5" hidden="false" customHeight="false" outlineLevel="0" collapsed="false">
      <c r="A82" s="5" t="n">
        <v>50292</v>
      </c>
      <c r="B82" s="5" t="s">
        <v>168</v>
      </c>
      <c r="C82" s="5" t="n">
        <v>1101</v>
      </c>
      <c r="D82" s="5" t="s">
        <v>169</v>
      </c>
      <c r="E82" s="5" t="n">
        <v>1</v>
      </c>
      <c r="F82" s="5" t="n">
        <v>3</v>
      </c>
      <c r="G82" s="5" t="n">
        <v>19</v>
      </c>
      <c r="H82" s="5" t="n">
        <v>22</v>
      </c>
      <c r="I82" s="5" t="s">
        <v>25</v>
      </c>
      <c r="J82" s="11" t="s">
        <v>425</v>
      </c>
      <c r="K82" s="11" t="s">
        <v>426</v>
      </c>
      <c r="L82" s="5" t="s">
        <v>172</v>
      </c>
      <c r="M82" s="5" t="s">
        <v>173</v>
      </c>
      <c r="N82" s="5"/>
    </row>
    <row r="83" customFormat="false" ht="19.5" hidden="false" customHeight="false" outlineLevel="0" collapsed="false">
      <c r="A83" s="3" t="n">
        <v>50290</v>
      </c>
      <c r="B83" s="3" t="s">
        <v>168</v>
      </c>
      <c r="C83" s="3" t="n">
        <v>1102</v>
      </c>
      <c r="D83" s="3" t="s">
        <v>174</v>
      </c>
      <c r="E83" s="3" t="n">
        <v>3</v>
      </c>
      <c r="F83" s="3" t="n">
        <v>3</v>
      </c>
      <c r="G83" s="3" t="n">
        <v>0</v>
      </c>
      <c r="H83" s="3" t="n">
        <v>22</v>
      </c>
      <c r="I83" s="3"/>
      <c r="J83" s="11"/>
      <c r="K83" s="11"/>
      <c r="L83" s="3"/>
      <c r="M83" s="3" t="s">
        <v>170</v>
      </c>
      <c r="N83" s="3" t="s">
        <v>21</v>
      </c>
    </row>
    <row r="84" customFormat="false" ht="19.5" hidden="false" customHeight="false" outlineLevel="0" collapsed="false">
      <c r="A84" s="6" t="n">
        <v>50294</v>
      </c>
      <c r="B84" s="6" t="s">
        <v>168</v>
      </c>
      <c r="C84" s="6" t="n">
        <v>2111</v>
      </c>
      <c r="D84" s="6" t="s">
        <v>175</v>
      </c>
      <c r="E84" s="6" t="n">
        <v>1</v>
      </c>
      <c r="F84" s="6" t="n">
        <v>3</v>
      </c>
      <c r="G84" s="6" t="n">
        <v>16</v>
      </c>
      <c r="H84" s="6" t="n">
        <v>30</v>
      </c>
      <c r="I84" s="6"/>
      <c r="J84" s="11"/>
      <c r="K84" s="11"/>
      <c r="L84" s="6"/>
      <c r="M84" s="6" t="s">
        <v>176</v>
      </c>
      <c r="N84" s="6" t="s">
        <v>21</v>
      </c>
    </row>
    <row r="85" customFormat="false" ht="19.5" hidden="false" customHeight="false" outlineLevel="0" collapsed="false">
      <c r="A85" s="6" t="n">
        <v>50291</v>
      </c>
      <c r="B85" s="6" t="s">
        <v>168</v>
      </c>
      <c r="C85" s="6" t="n">
        <v>2131</v>
      </c>
      <c r="D85" s="6" t="s">
        <v>177</v>
      </c>
      <c r="E85" s="6" t="n">
        <v>3</v>
      </c>
      <c r="F85" s="6" t="n">
        <v>3</v>
      </c>
      <c r="G85" s="6" t="n">
        <v>19</v>
      </c>
      <c r="H85" s="6" t="n">
        <v>30</v>
      </c>
      <c r="I85" s="6"/>
      <c r="J85" s="11"/>
      <c r="K85" s="11"/>
      <c r="L85" s="6"/>
      <c r="M85" s="6" t="s">
        <v>178</v>
      </c>
      <c r="N85" s="6" t="s">
        <v>21</v>
      </c>
    </row>
    <row r="86" customFormat="false" ht="19.5" hidden="false" customHeight="false" outlineLevel="0" collapsed="false">
      <c r="A86" s="6" t="n">
        <v>50285</v>
      </c>
      <c r="B86" s="6" t="s">
        <v>168</v>
      </c>
      <c r="C86" s="6" t="n">
        <v>2132</v>
      </c>
      <c r="D86" s="6" t="s">
        <v>179</v>
      </c>
      <c r="E86" s="6" t="n">
        <v>4</v>
      </c>
      <c r="F86" s="6" t="n">
        <v>3</v>
      </c>
      <c r="G86" s="6" t="n">
        <v>18</v>
      </c>
      <c r="H86" s="6" t="n">
        <v>30</v>
      </c>
      <c r="I86" s="6"/>
      <c r="J86" s="11"/>
      <c r="K86" s="11"/>
      <c r="L86" s="6"/>
      <c r="M86" s="6" t="s">
        <v>180</v>
      </c>
      <c r="N86" s="6" t="s">
        <v>21</v>
      </c>
    </row>
    <row r="87" customFormat="false" ht="19.5" hidden="false" customHeight="false" outlineLevel="0" collapsed="false">
      <c r="A87" s="3" t="n">
        <v>50324</v>
      </c>
      <c r="B87" s="3" t="s">
        <v>168</v>
      </c>
      <c r="C87" s="3" t="n">
        <v>4025</v>
      </c>
      <c r="D87" s="3" t="s">
        <v>181</v>
      </c>
      <c r="E87" s="3" t="n">
        <v>2</v>
      </c>
      <c r="F87" s="3" t="n">
        <v>3</v>
      </c>
      <c r="G87" s="3" t="n">
        <v>0</v>
      </c>
      <c r="H87" s="3" t="n">
        <v>1</v>
      </c>
      <c r="I87" s="3"/>
      <c r="J87" s="11"/>
      <c r="K87" s="11"/>
      <c r="L87" s="3"/>
      <c r="M87" s="3" t="s">
        <v>182</v>
      </c>
      <c r="N87" s="3"/>
    </row>
    <row r="88" customFormat="false" ht="29.25" hidden="false" customHeight="false" outlineLevel="0" collapsed="false">
      <c r="A88" s="6" t="n">
        <v>50286</v>
      </c>
      <c r="B88" s="6" t="s">
        <v>168</v>
      </c>
      <c r="C88" s="6" t="n">
        <v>4930</v>
      </c>
      <c r="D88" s="6" t="s">
        <v>183</v>
      </c>
      <c r="E88" s="6" t="n">
        <v>4</v>
      </c>
      <c r="F88" s="6" t="n">
        <v>3</v>
      </c>
      <c r="G88" s="6" t="n">
        <v>19</v>
      </c>
      <c r="H88" s="6" t="n">
        <v>20</v>
      </c>
      <c r="I88" s="6"/>
      <c r="J88" s="11"/>
      <c r="K88" s="11"/>
      <c r="L88" s="6"/>
      <c r="M88" s="6" t="s">
        <v>180</v>
      </c>
      <c r="N88" s="6" t="s">
        <v>21</v>
      </c>
    </row>
    <row r="89" customFormat="false" ht="19.5" hidden="false" customHeight="false" outlineLevel="0" collapsed="false">
      <c r="A89" s="6" t="n">
        <v>50293</v>
      </c>
      <c r="B89" s="6" t="s">
        <v>168</v>
      </c>
      <c r="C89" s="6" t="n">
        <v>4940</v>
      </c>
      <c r="D89" s="6" t="s">
        <v>184</v>
      </c>
      <c r="E89" s="6" t="n">
        <v>1</v>
      </c>
      <c r="F89" s="6" t="n">
        <v>3</v>
      </c>
      <c r="G89" s="6" t="n">
        <v>13</v>
      </c>
      <c r="H89" s="6" t="n">
        <v>20</v>
      </c>
      <c r="I89" s="6"/>
      <c r="J89" s="11"/>
      <c r="K89" s="11"/>
      <c r="L89" s="6"/>
      <c r="M89" s="6" t="s">
        <v>176</v>
      </c>
      <c r="N89" s="6" t="s">
        <v>21</v>
      </c>
    </row>
    <row r="90" customFormat="false" ht="29.25" hidden="false" customHeight="false" outlineLevel="0" collapsed="false">
      <c r="A90" s="5" t="n">
        <v>50295</v>
      </c>
      <c r="B90" s="5" t="s">
        <v>168</v>
      </c>
      <c r="C90" s="5" t="n">
        <v>5215</v>
      </c>
      <c r="D90" s="5" t="s">
        <v>185</v>
      </c>
      <c r="E90" s="5" t="n">
        <v>7</v>
      </c>
      <c r="F90" s="5" t="n">
        <v>3</v>
      </c>
      <c r="G90" s="5" t="n">
        <v>20</v>
      </c>
      <c r="H90" s="5" t="n">
        <v>20</v>
      </c>
      <c r="I90" s="5" t="s">
        <v>112</v>
      </c>
      <c r="J90" s="11" t="s">
        <v>421</v>
      </c>
      <c r="K90" s="11" t="s">
        <v>450</v>
      </c>
      <c r="L90" s="5" t="s">
        <v>186</v>
      </c>
      <c r="M90" s="5" t="s">
        <v>182</v>
      </c>
      <c r="N90" s="5"/>
    </row>
    <row r="91" customFormat="false" ht="29.25" hidden="false" customHeight="false" outlineLevel="0" collapsed="false">
      <c r="A91" s="6" t="n">
        <v>50298</v>
      </c>
      <c r="B91" s="6" t="s">
        <v>168</v>
      </c>
      <c r="C91" s="6" t="n">
        <v>6350</v>
      </c>
      <c r="D91" s="6" t="s">
        <v>187</v>
      </c>
      <c r="E91" s="6" t="n">
        <v>2</v>
      </c>
      <c r="F91" s="6" t="n">
        <v>3</v>
      </c>
      <c r="G91" s="6" t="n">
        <v>20</v>
      </c>
      <c r="H91" s="6" t="n">
        <v>20</v>
      </c>
      <c r="I91" s="6"/>
      <c r="J91" s="11"/>
      <c r="K91" s="11"/>
      <c r="L91" s="6"/>
      <c r="M91" s="6" t="s">
        <v>188</v>
      </c>
      <c r="N91" s="6" t="s">
        <v>21</v>
      </c>
    </row>
    <row r="92" customFormat="false" ht="29.25" hidden="false" customHeight="false" outlineLevel="0" collapsed="false">
      <c r="A92" s="6" t="n">
        <v>50297</v>
      </c>
      <c r="B92" s="6" t="s">
        <v>168</v>
      </c>
      <c r="C92" s="6" t="n">
        <v>6400</v>
      </c>
      <c r="D92" s="6" t="s">
        <v>189</v>
      </c>
      <c r="E92" s="6" t="n">
        <v>3</v>
      </c>
      <c r="F92" s="6" t="n">
        <v>3</v>
      </c>
      <c r="G92" s="6" t="n">
        <v>19</v>
      </c>
      <c r="H92" s="6" t="n">
        <v>20</v>
      </c>
      <c r="I92" s="6"/>
      <c r="J92" s="11"/>
      <c r="K92" s="11"/>
      <c r="L92" s="6"/>
      <c r="M92" s="6" t="s">
        <v>188</v>
      </c>
      <c r="N92" s="6" t="s">
        <v>21</v>
      </c>
    </row>
    <row r="93" customFormat="false" ht="19.5" hidden="false" customHeight="false" outlineLevel="0" collapsed="false">
      <c r="A93" s="3" t="n">
        <v>50336</v>
      </c>
      <c r="B93" s="3" t="s">
        <v>168</v>
      </c>
      <c r="C93" s="3" t="n">
        <v>7000</v>
      </c>
      <c r="D93" s="3" t="s">
        <v>190</v>
      </c>
      <c r="E93" s="3" t="n">
        <v>2</v>
      </c>
      <c r="F93" s="3" t="n">
        <v>3</v>
      </c>
      <c r="G93" s="3" t="n">
        <v>0</v>
      </c>
      <c r="H93" s="3" t="n">
        <v>1</v>
      </c>
      <c r="I93" s="3"/>
      <c r="J93" s="11"/>
      <c r="K93" s="11"/>
      <c r="L93" s="3"/>
      <c r="M93" s="3" t="s">
        <v>182</v>
      </c>
      <c r="N93" s="3" t="s">
        <v>21</v>
      </c>
    </row>
    <row r="94" customFormat="false" ht="29.25" hidden="false" customHeight="false" outlineLevel="0" collapsed="false">
      <c r="A94" s="3" t="n">
        <v>50003</v>
      </c>
      <c r="B94" s="3" t="s">
        <v>191</v>
      </c>
      <c r="C94" s="3" t="n">
        <v>1100</v>
      </c>
      <c r="D94" s="3" t="s">
        <v>192</v>
      </c>
      <c r="E94" s="3" t="n">
        <v>2</v>
      </c>
      <c r="F94" s="3" t="n">
        <v>3</v>
      </c>
      <c r="G94" s="3" t="n">
        <v>0</v>
      </c>
      <c r="H94" s="3" t="n">
        <v>40</v>
      </c>
      <c r="I94" s="3"/>
      <c r="J94" s="11"/>
      <c r="K94" s="11"/>
      <c r="L94" s="3"/>
      <c r="M94" s="3" t="s">
        <v>193</v>
      </c>
      <c r="N94" s="3" t="s">
        <v>21</v>
      </c>
    </row>
    <row r="95" customFormat="false" ht="15" hidden="false" customHeight="false" outlineLevel="0" collapsed="false">
      <c r="A95" s="5" t="n">
        <v>50314</v>
      </c>
      <c r="B95" s="5" t="s">
        <v>194</v>
      </c>
      <c r="C95" s="5" t="n">
        <v>300</v>
      </c>
      <c r="D95" s="5" t="s">
        <v>195</v>
      </c>
      <c r="E95" s="5" t="n">
        <v>1</v>
      </c>
      <c r="F95" s="5" t="n">
        <v>2</v>
      </c>
      <c r="G95" s="5" t="n">
        <v>10</v>
      </c>
      <c r="H95" s="5" t="n">
        <v>10</v>
      </c>
      <c r="I95" s="5" t="s">
        <v>196</v>
      </c>
      <c r="J95" s="11" t="s">
        <v>427</v>
      </c>
      <c r="K95" s="11" t="s">
        <v>428</v>
      </c>
      <c r="L95" s="5" t="s">
        <v>198</v>
      </c>
      <c r="M95" s="5" t="s">
        <v>199</v>
      </c>
      <c r="N95" s="5"/>
    </row>
    <row r="96" customFormat="false" ht="29.25" hidden="false" customHeight="false" outlineLevel="0" collapsed="false">
      <c r="A96" s="5" t="n">
        <v>50318</v>
      </c>
      <c r="B96" s="5" t="s">
        <v>194</v>
      </c>
      <c r="C96" s="5" t="n">
        <v>311</v>
      </c>
      <c r="D96" s="5" t="s">
        <v>200</v>
      </c>
      <c r="E96" s="5" t="n">
        <v>1</v>
      </c>
      <c r="F96" s="5" t="n">
        <v>2</v>
      </c>
      <c r="G96" s="5" t="n">
        <v>10</v>
      </c>
      <c r="H96" s="5" t="n">
        <v>10</v>
      </c>
      <c r="I96" s="5" t="s">
        <v>25</v>
      </c>
      <c r="J96" s="11" t="s">
        <v>462</v>
      </c>
      <c r="K96" s="11" t="s">
        <v>453</v>
      </c>
      <c r="L96" s="5" t="s">
        <v>198</v>
      </c>
      <c r="M96" s="5" t="s">
        <v>202</v>
      </c>
      <c r="N96" s="5"/>
    </row>
    <row r="97" customFormat="false" ht="39" hidden="false" customHeight="false" outlineLevel="0" collapsed="false">
      <c r="A97" s="5" t="n">
        <v>50317</v>
      </c>
      <c r="B97" s="5" t="s">
        <v>194</v>
      </c>
      <c r="C97" s="5" t="n">
        <v>314</v>
      </c>
      <c r="D97" s="5" t="s">
        <v>203</v>
      </c>
      <c r="E97" s="5" t="n">
        <v>1</v>
      </c>
      <c r="F97" s="5" t="n">
        <v>1</v>
      </c>
      <c r="G97" s="5" t="n">
        <v>10</v>
      </c>
      <c r="H97" s="5" t="n">
        <v>10</v>
      </c>
      <c r="I97" s="5" t="s">
        <v>155</v>
      </c>
      <c r="J97" s="11" t="s">
        <v>463</v>
      </c>
      <c r="K97" s="11" t="s">
        <v>464</v>
      </c>
      <c r="L97" s="5" t="s">
        <v>205</v>
      </c>
      <c r="M97" s="5" t="s">
        <v>206</v>
      </c>
      <c r="N97" s="5"/>
    </row>
    <row r="98" customFormat="false" ht="19.5" hidden="false" customHeight="false" outlineLevel="0" collapsed="false">
      <c r="A98" s="5" t="n">
        <v>50316</v>
      </c>
      <c r="B98" s="5" t="s">
        <v>194</v>
      </c>
      <c r="C98" s="5" t="n">
        <v>320</v>
      </c>
      <c r="D98" s="5" t="s">
        <v>207</v>
      </c>
      <c r="E98" s="5" t="n">
        <v>1</v>
      </c>
      <c r="F98" s="5" t="n">
        <v>1</v>
      </c>
      <c r="G98" s="5" t="n">
        <v>10</v>
      </c>
      <c r="H98" s="5" t="n">
        <v>10</v>
      </c>
      <c r="I98" s="5" t="s">
        <v>133</v>
      </c>
      <c r="J98" s="11" t="s">
        <v>463</v>
      </c>
      <c r="K98" s="11" t="s">
        <v>464</v>
      </c>
      <c r="L98" s="5" t="s">
        <v>208</v>
      </c>
      <c r="M98" s="5" t="s">
        <v>206</v>
      </c>
      <c r="N98" s="5"/>
    </row>
    <row r="99" customFormat="false" ht="19.5" hidden="false" customHeight="false" outlineLevel="0" collapsed="false">
      <c r="A99" s="5" t="n">
        <v>50312</v>
      </c>
      <c r="B99" s="5" t="s">
        <v>194</v>
      </c>
      <c r="C99" s="5" t="n">
        <v>330</v>
      </c>
      <c r="D99" s="5" t="s">
        <v>209</v>
      </c>
      <c r="E99" s="5" t="n">
        <v>1</v>
      </c>
      <c r="F99" s="5" t="n">
        <v>2</v>
      </c>
      <c r="G99" s="5" t="n">
        <v>10</v>
      </c>
      <c r="H99" s="5" t="n">
        <v>10</v>
      </c>
      <c r="I99" s="5" t="s">
        <v>196</v>
      </c>
      <c r="J99" s="11" t="s">
        <v>432</v>
      </c>
      <c r="K99" s="11" t="s">
        <v>433</v>
      </c>
      <c r="L99" s="5" t="s">
        <v>198</v>
      </c>
      <c r="M99" s="5" t="s">
        <v>211</v>
      </c>
      <c r="N99" s="5"/>
    </row>
    <row r="100" customFormat="false" ht="29.25" hidden="false" customHeight="false" outlineLevel="0" collapsed="false">
      <c r="A100" s="5" t="n">
        <v>50315</v>
      </c>
      <c r="B100" s="5" t="s">
        <v>194</v>
      </c>
      <c r="C100" s="5" t="n">
        <v>400</v>
      </c>
      <c r="D100" s="5" t="s">
        <v>212</v>
      </c>
      <c r="E100" s="5" t="n">
        <v>1</v>
      </c>
      <c r="F100" s="5" t="n">
        <v>2</v>
      </c>
      <c r="G100" s="5" t="n">
        <v>10</v>
      </c>
      <c r="H100" s="5" t="n">
        <v>10</v>
      </c>
      <c r="I100" s="5" t="s">
        <v>196</v>
      </c>
      <c r="J100" s="11" t="s">
        <v>427</v>
      </c>
      <c r="K100" s="11" t="s">
        <v>428</v>
      </c>
      <c r="L100" s="5" t="s">
        <v>208</v>
      </c>
      <c r="M100" s="5" t="s">
        <v>211</v>
      </c>
      <c r="N100" s="5"/>
    </row>
    <row r="101" customFormat="false" ht="29.25" hidden="false" customHeight="false" outlineLevel="0" collapsed="false">
      <c r="A101" s="5" t="n">
        <v>50319</v>
      </c>
      <c r="B101" s="5" t="s">
        <v>194</v>
      </c>
      <c r="C101" s="5" t="n">
        <v>411</v>
      </c>
      <c r="D101" s="5" t="s">
        <v>213</v>
      </c>
      <c r="E101" s="5" t="n">
        <v>1</v>
      </c>
      <c r="F101" s="5" t="n">
        <v>2</v>
      </c>
      <c r="G101" s="5" t="n">
        <v>10</v>
      </c>
      <c r="H101" s="5" t="n">
        <v>10</v>
      </c>
      <c r="I101" s="5" t="s">
        <v>25</v>
      </c>
      <c r="J101" s="11" t="s">
        <v>462</v>
      </c>
      <c r="K101" s="11" t="s">
        <v>453</v>
      </c>
      <c r="L101" s="5" t="s">
        <v>208</v>
      </c>
      <c r="M101" s="5" t="s">
        <v>206</v>
      </c>
      <c r="N101" s="5"/>
    </row>
    <row r="102" customFormat="false" ht="29.25" hidden="false" customHeight="false" outlineLevel="0" collapsed="false">
      <c r="A102" s="5" t="n">
        <v>50313</v>
      </c>
      <c r="B102" s="5" t="s">
        <v>194</v>
      </c>
      <c r="C102" s="5" t="n">
        <v>430</v>
      </c>
      <c r="D102" s="5" t="s">
        <v>214</v>
      </c>
      <c r="E102" s="5" t="n">
        <v>1</v>
      </c>
      <c r="F102" s="5" t="n">
        <v>2</v>
      </c>
      <c r="G102" s="5" t="n">
        <v>10</v>
      </c>
      <c r="H102" s="5" t="n">
        <v>10</v>
      </c>
      <c r="I102" s="5" t="s">
        <v>196</v>
      </c>
      <c r="J102" s="11" t="s">
        <v>432</v>
      </c>
      <c r="K102" s="11" t="s">
        <v>433</v>
      </c>
      <c r="L102" s="5" t="s">
        <v>215</v>
      </c>
      <c r="M102" s="5" t="s">
        <v>202</v>
      </c>
      <c r="N102" s="5"/>
    </row>
    <row r="103" customFormat="false" ht="19.5" hidden="false" customHeight="false" outlineLevel="0" collapsed="false">
      <c r="A103" s="3" t="n">
        <v>50270</v>
      </c>
      <c r="B103" s="3" t="s">
        <v>216</v>
      </c>
      <c r="C103" s="3" t="n">
        <v>1111</v>
      </c>
      <c r="D103" s="3" t="s">
        <v>217</v>
      </c>
      <c r="E103" s="3" t="n">
        <v>4</v>
      </c>
      <c r="F103" s="3" t="n">
        <v>3</v>
      </c>
      <c r="G103" s="3" t="n">
        <v>0</v>
      </c>
      <c r="H103" s="3" t="n">
        <v>25</v>
      </c>
      <c r="I103" s="3"/>
      <c r="J103" s="11"/>
      <c r="K103" s="11"/>
      <c r="L103" s="3"/>
      <c r="M103" s="3" t="s">
        <v>218</v>
      </c>
      <c r="N103" s="3" t="s">
        <v>21</v>
      </c>
    </row>
    <row r="104" customFormat="false" ht="19.5" hidden="false" customHeight="false" outlineLevel="0" collapsed="false">
      <c r="A104" s="6" t="n">
        <v>50272</v>
      </c>
      <c r="B104" s="6" t="s">
        <v>216</v>
      </c>
      <c r="C104" s="6" t="n">
        <v>1112</v>
      </c>
      <c r="D104" s="6" t="s">
        <v>219</v>
      </c>
      <c r="E104" s="6" t="n">
        <v>2</v>
      </c>
      <c r="F104" s="6" t="n">
        <v>3</v>
      </c>
      <c r="G104" s="6" t="n">
        <v>14</v>
      </c>
      <c r="H104" s="6" t="n">
        <v>25</v>
      </c>
      <c r="I104" s="6"/>
      <c r="J104" s="11"/>
      <c r="K104" s="11"/>
      <c r="L104" s="6"/>
      <c r="M104" s="6" t="s">
        <v>220</v>
      </c>
      <c r="N104" s="6" t="s">
        <v>21</v>
      </c>
    </row>
    <row r="105" customFormat="false" ht="19.5" hidden="false" customHeight="false" outlineLevel="0" collapsed="false">
      <c r="A105" s="6" t="n">
        <v>50273</v>
      </c>
      <c r="B105" s="6" t="s">
        <v>216</v>
      </c>
      <c r="C105" s="6" t="n">
        <v>1112</v>
      </c>
      <c r="D105" s="6" t="s">
        <v>219</v>
      </c>
      <c r="E105" s="6" t="n">
        <v>3</v>
      </c>
      <c r="F105" s="6" t="n">
        <v>3</v>
      </c>
      <c r="G105" s="6" t="n">
        <v>20</v>
      </c>
      <c r="H105" s="6" t="n">
        <v>25</v>
      </c>
      <c r="I105" s="6"/>
      <c r="J105" s="11"/>
      <c r="K105" s="11"/>
      <c r="L105" s="6"/>
      <c r="M105" s="6" t="s">
        <v>220</v>
      </c>
      <c r="N105" s="6" t="s">
        <v>21</v>
      </c>
    </row>
    <row r="106" customFormat="false" ht="19.5" hidden="false" customHeight="false" outlineLevel="0" collapsed="false">
      <c r="A106" s="5" t="n">
        <v>50283</v>
      </c>
      <c r="B106" s="5" t="s">
        <v>216</v>
      </c>
      <c r="C106" s="5" t="n">
        <v>1112</v>
      </c>
      <c r="D106" s="5" t="s">
        <v>219</v>
      </c>
      <c r="E106" s="5" t="n">
        <v>1</v>
      </c>
      <c r="F106" s="5" t="n">
        <v>3</v>
      </c>
      <c r="G106" s="5" t="n">
        <v>17</v>
      </c>
      <c r="H106" s="5" t="n">
        <v>25</v>
      </c>
      <c r="I106" s="5" t="s">
        <v>25</v>
      </c>
      <c r="J106" s="11" t="s">
        <v>434</v>
      </c>
      <c r="K106" s="11" t="s">
        <v>465</v>
      </c>
      <c r="L106" s="5" t="s">
        <v>222</v>
      </c>
      <c r="M106" s="5" t="s">
        <v>223</v>
      </c>
      <c r="N106" s="5"/>
    </row>
    <row r="107" customFormat="false" ht="29.25" hidden="false" customHeight="false" outlineLevel="0" collapsed="false">
      <c r="A107" s="3" t="n">
        <v>50274</v>
      </c>
      <c r="B107" s="3" t="s">
        <v>216</v>
      </c>
      <c r="C107" s="3" t="n">
        <v>2111</v>
      </c>
      <c r="D107" s="3" t="s">
        <v>224</v>
      </c>
      <c r="E107" s="3" t="n">
        <v>1</v>
      </c>
      <c r="F107" s="3" t="n">
        <v>3</v>
      </c>
      <c r="G107" s="3" t="n">
        <v>0</v>
      </c>
      <c r="H107" s="3" t="n">
        <v>22</v>
      </c>
      <c r="I107" s="3"/>
      <c r="J107" s="11"/>
      <c r="K107" s="11"/>
      <c r="L107" s="3"/>
      <c r="M107" s="3" t="s">
        <v>225</v>
      </c>
      <c r="N107" s="3" t="s">
        <v>21</v>
      </c>
    </row>
    <row r="108" customFormat="false" ht="29.25" hidden="false" customHeight="false" outlineLevel="0" collapsed="false">
      <c r="A108" s="6" t="n">
        <v>50275</v>
      </c>
      <c r="B108" s="6" t="s">
        <v>216</v>
      </c>
      <c r="C108" s="6" t="n">
        <v>2112</v>
      </c>
      <c r="D108" s="6" t="s">
        <v>226</v>
      </c>
      <c r="E108" s="6" t="n">
        <v>1</v>
      </c>
      <c r="F108" s="6" t="n">
        <v>3</v>
      </c>
      <c r="G108" s="6" t="n">
        <v>13</v>
      </c>
      <c r="H108" s="6" t="n">
        <v>22</v>
      </c>
      <c r="I108" s="6"/>
      <c r="J108" s="11"/>
      <c r="K108" s="11"/>
      <c r="L108" s="6"/>
      <c r="M108" s="6" t="s">
        <v>225</v>
      </c>
      <c r="N108" s="6" t="s">
        <v>21</v>
      </c>
    </row>
    <row r="109" customFormat="false" ht="19.5" hidden="false" customHeight="false" outlineLevel="0" collapsed="false">
      <c r="A109" s="5" t="n">
        <v>50271</v>
      </c>
      <c r="B109" s="5" t="s">
        <v>216</v>
      </c>
      <c r="C109" s="5" t="n">
        <v>4561</v>
      </c>
      <c r="D109" s="5" t="s">
        <v>227</v>
      </c>
      <c r="E109" s="5" t="n">
        <v>4</v>
      </c>
      <c r="F109" s="5" t="n">
        <v>3</v>
      </c>
      <c r="G109" s="5" t="n">
        <v>19</v>
      </c>
      <c r="H109" s="5" t="n">
        <v>22</v>
      </c>
      <c r="I109" s="5" t="s">
        <v>25</v>
      </c>
      <c r="J109" s="11" t="s">
        <v>450</v>
      </c>
      <c r="K109" s="11" t="s">
        <v>458</v>
      </c>
      <c r="L109" s="5" t="s">
        <v>222</v>
      </c>
      <c r="M109" s="5" t="s">
        <v>223</v>
      </c>
      <c r="N109" s="5"/>
    </row>
    <row r="110" customFormat="false" ht="29.25" hidden="false" customHeight="false" outlineLevel="0" collapsed="false">
      <c r="A110" s="5" t="n">
        <v>50137</v>
      </c>
      <c r="B110" s="5" t="s">
        <v>228</v>
      </c>
      <c r="C110" s="5" t="n">
        <v>2050</v>
      </c>
      <c r="D110" s="5" t="s">
        <v>229</v>
      </c>
      <c r="E110" s="5" t="n">
        <v>2</v>
      </c>
      <c r="F110" s="5" t="n">
        <v>2</v>
      </c>
      <c r="G110" s="5" t="n">
        <v>3</v>
      </c>
      <c r="H110" s="5" t="n">
        <v>25</v>
      </c>
      <c r="I110" s="5" t="s">
        <v>230</v>
      </c>
      <c r="J110" s="11" t="s">
        <v>411</v>
      </c>
      <c r="K110" s="11" t="s">
        <v>452</v>
      </c>
      <c r="L110" s="5"/>
      <c r="M110" s="5" t="s">
        <v>34</v>
      </c>
      <c r="N110" s="5" t="s">
        <v>135</v>
      </c>
    </row>
    <row r="111" customFormat="false" ht="19.5" hidden="false" customHeight="false" outlineLevel="0" collapsed="false">
      <c r="A111" s="5" t="n">
        <v>50163</v>
      </c>
      <c r="B111" s="5" t="s">
        <v>228</v>
      </c>
      <c r="C111" s="5" t="n">
        <v>2050</v>
      </c>
      <c r="D111" s="5" t="s">
        <v>232</v>
      </c>
      <c r="E111" s="5" t="n">
        <v>4</v>
      </c>
      <c r="F111" s="5" t="n">
        <v>2</v>
      </c>
      <c r="G111" s="5" t="n">
        <v>1</v>
      </c>
      <c r="H111" s="5" t="n">
        <v>25</v>
      </c>
      <c r="I111" s="5" t="s">
        <v>25</v>
      </c>
      <c r="J111" s="11" t="s">
        <v>460</v>
      </c>
      <c r="K111" s="11" t="s">
        <v>466</v>
      </c>
      <c r="L111" s="5" t="s">
        <v>234</v>
      </c>
      <c r="M111" s="5" t="s">
        <v>235</v>
      </c>
      <c r="N111" s="5"/>
    </row>
    <row r="112" customFormat="false" ht="19.5" hidden="false" customHeight="false" outlineLevel="0" collapsed="false">
      <c r="A112" s="3" t="n">
        <v>50170</v>
      </c>
      <c r="B112" s="3" t="s">
        <v>228</v>
      </c>
      <c r="C112" s="3" t="n">
        <v>2500</v>
      </c>
      <c r="D112" s="3" t="s">
        <v>236</v>
      </c>
      <c r="E112" s="3" t="n">
        <v>1</v>
      </c>
      <c r="F112" s="3" t="n">
        <v>3</v>
      </c>
      <c r="G112" s="3" t="n">
        <v>0</v>
      </c>
      <c r="H112" s="3" t="n">
        <v>25</v>
      </c>
      <c r="I112" s="3"/>
      <c r="J112" s="11"/>
      <c r="K112" s="11"/>
      <c r="L112" s="3"/>
      <c r="M112" s="3" t="s">
        <v>237</v>
      </c>
      <c r="N112" s="3" t="s">
        <v>21</v>
      </c>
    </row>
    <row r="113" customFormat="false" ht="19.5" hidden="false" customHeight="false" outlineLevel="0" collapsed="false">
      <c r="A113" s="6" t="n">
        <v>50160</v>
      </c>
      <c r="B113" s="6" t="s">
        <v>228</v>
      </c>
      <c r="C113" s="6" t="n">
        <v>3100</v>
      </c>
      <c r="D113" s="6" t="s">
        <v>238</v>
      </c>
      <c r="E113" s="6" t="n">
        <v>4</v>
      </c>
      <c r="F113" s="6" t="n">
        <v>3</v>
      </c>
      <c r="G113" s="6" t="n">
        <v>19</v>
      </c>
      <c r="H113" s="6" t="n">
        <v>25</v>
      </c>
      <c r="I113" s="6"/>
      <c r="J113" s="11"/>
      <c r="K113" s="11"/>
      <c r="L113" s="6"/>
      <c r="M113" s="6" t="s">
        <v>235</v>
      </c>
      <c r="N113" s="6" t="s">
        <v>21</v>
      </c>
    </row>
    <row r="114" customFormat="false" ht="29.25" hidden="false" customHeight="false" outlineLevel="0" collapsed="false">
      <c r="A114" s="5" t="n">
        <v>50161</v>
      </c>
      <c r="B114" s="5" t="s">
        <v>228</v>
      </c>
      <c r="C114" s="5" t="n">
        <v>3280</v>
      </c>
      <c r="D114" s="5" t="s">
        <v>239</v>
      </c>
      <c r="E114" s="5" t="n">
        <v>4</v>
      </c>
      <c r="F114" s="5" t="n">
        <v>3</v>
      </c>
      <c r="G114" s="5" t="n">
        <v>8</v>
      </c>
      <c r="H114" s="5" t="n">
        <v>25</v>
      </c>
      <c r="I114" s="5" t="s">
        <v>25</v>
      </c>
      <c r="J114" s="11" t="s">
        <v>450</v>
      </c>
      <c r="K114" s="11" t="s">
        <v>461</v>
      </c>
      <c r="L114" s="5" t="s">
        <v>240</v>
      </c>
      <c r="M114" s="5" t="s">
        <v>241</v>
      </c>
      <c r="N114" s="5"/>
    </row>
    <row r="115" customFormat="false" ht="29.25" hidden="false" customHeight="false" outlineLevel="0" collapsed="false">
      <c r="A115" s="3" t="n">
        <v>50171</v>
      </c>
      <c r="B115" s="3" t="s">
        <v>228</v>
      </c>
      <c r="C115" s="3" t="n">
        <v>3330</v>
      </c>
      <c r="D115" s="3" t="s">
        <v>242</v>
      </c>
      <c r="E115" s="3" t="n">
        <v>1</v>
      </c>
      <c r="F115" s="3" t="n">
        <v>4</v>
      </c>
      <c r="G115" s="3" t="n">
        <v>0</v>
      </c>
      <c r="H115" s="3" t="n">
        <v>0</v>
      </c>
      <c r="I115" s="3"/>
      <c r="J115" s="11"/>
      <c r="K115" s="11"/>
      <c r="L115" s="3"/>
      <c r="M115" s="3" t="s">
        <v>237</v>
      </c>
      <c r="N115" s="3"/>
    </row>
    <row r="116" customFormat="false" ht="19.5" hidden="false" customHeight="false" outlineLevel="0" collapsed="false">
      <c r="A116" s="3" t="n">
        <v>50172</v>
      </c>
      <c r="B116" s="3" t="s">
        <v>228</v>
      </c>
      <c r="C116" s="3" t="n">
        <v>3400</v>
      </c>
      <c r="D116" s="3" t="s">
        <v>243</v>
      </c>
      <c r="E116" s="3" t="n">
        <v>1</v>
      </c>
      <c r="F116" s="3" t="n">
        <v>3</v>
      </c>
      <c r="G116" s="3" t="n">
        <v>0</v>
      </c>
      <c r="H116" s="3" t="n">
        <v>25</v>
      </c>
      <c r="I116" s="3"/>
      <c r="J116" s="11"/>
      <c r="K116" s="11"/>
      <c r="L116" s="3"/>
      <c r="M116" s="3" t="s">
        <v>235</v>
      </c>
      <c r="N116" s="3" t="s">
        <v>21</v>
      </c>
    </row>
    <row r="117" customFormat="false" ht="19.5" hidden="false" customHeight="false" outlineLevel="0" collapsed="false">
      <c r="A117" s="3" t="n">
        <v>50173</v>
      </c>
      <c r="B117" s="3" t="s">
        <v>228</v>
      </c>
      <c r="C117" s="3" t="n">
        <v>3450</v>
      </c>
      <c r="D117" s="3" t="s">
        <v>244</v>
      </c>
      <c r="E117" s="3" t="n">
        <v>1</v>
      </c>
      <c r="F117" s="3" t="n">
        <v>3</v>
      </c>
      <c r="G117" s="3" t="n">
        <v>0</v>
      </c>
      <c r="H117" s="3" t="n">
        <v>25</v>
      </c>
      <c r="I117" s="3"/>
      <c r="J117" s="11"/>
      <c r="K117" s="11"/>
      <c r="L117" s="3"/>
      <c r="M117" s="3" t="s">
        <v>241</v>
      </c>
      <c r="N117" s="3" t="s">
        <v>21</v>
      </c>
    </row>
    <row r="118" customFormat="false" ht="29.25" hidden="false" customHeight="false" outlineLevel="0" collapsed="false">
      <c r="A118" s="6" t="n">
        <v>50168</v>
      </c>
      <c r="B118" s="6" t="s">
        <v>228</v>
      </c>
      <c r="C118" s="6" t="n">
        <v>3800</v>
      </c>
      <c r="D118" s="6" t="s">
        <v>245</v>
      </c>
      <c r="E118" s="6" t="n">
        <v>2</v>
      </c>
      <c r="F118" s="6" t="n">
        <v>3</v>
      </c>
      <c r="G118" s="6" t="n">
        <v>20</v>
      </c>
      <c r="H118" s="6" t="n">
        <v>25</v>
      </c>
      <c r="I118" s="6"/>
      <c r="J118" s="11"/>
      <c r="K118" s="11"/>
      <c r="L118" s="6"/>
      <c r="M118" s="6" t="s">
        <v>235</v>
      </c>
      <c r="N118" s="6" t="s">
        <v>21</v>
      </c>
    </row>
    <row r="119" customFormat="false" ht="29.25" hidden="false" customHeight="false" outlineLevel="0" collapsed="false">
      <c r="A119" s="5" t="n">
        <v>50162</v>
      </c>
      <c r="B119" s="5" t="s">
        <v>228</v>
      </c>
      <c r="C119" s="5" t="n">
        <v>3900</v>
      </c>
      <c r="D119" s="5" t="s">
        <v>246</v>
      </c>
      <c r="E119" s="5" t="n">
        <v>4</v>
      </c>
      <c r="F119" s="5" t="n">
        <v>3</v>
      </c>
      <c r="G119" s="5" t="n">
        <v>1</v>
      </c>
      <c r="H119" s="5" t="n">
        <v>25</v>
      </c>
      <c r="I119" s="5" t="s">
        <v>25</v>
      </c>
      <c r="J119" s="11" t="s">
        <v>409</v>
      </c>
      <c r="K119" s="11" t="s">
        <v>415</v>
      </c>
      <c r="L119" s="5" t="s">
        <v>240</v>
      </c>
      <c r="M119" s="5" t="s">
        <v>237</v>
      </c>
      <c r="N119" s="5"/>
    </row>
    <row r="120" customFormat="false" ht="29.25" hidden="false" customHeight="false" outlineLevel="0" collapsed="false">
      <c r="A120" s="3" t="n">
        <v>50174</v>
      </c>
      <c r="B120" s="3" t="s">
        <v>228</v>
      </c>
      <c r="C120" s="3" t="n">
        <v>4100</v>
      </c>
      <c r="D120" s="3" t="s">
        <v>247</v>
      </c>
      <c r="E120" s="3" t="n">
        <v>1</v>
      </c>
      <c r="F120" s="3" t="n">
        <v>4</v>
      </c>
      <c r="G120" s="3" t="n">
        <v>0</v>
      </c>
      <c r="H120" s="3" t="n">
        <v>0</v>
      </c>
      <c r="I120" s="3"/>
      <c r="J120" s="11"/>
      <c r="K120" s="11"/>
      <c r="L120" s="3"/>
      <c r="M120" s="3" t="s">
        <v>241</v>
      </c>
      <c r="N120" s="3"/>
    </row>
    <row r="121" customFormat="false" ht="29.25" hidden="false" customHeight="false" outlineLevel="0" collapsed="false">
      <c r="A121" s="3" t="n">
        <v>50175</v>
      </c>
      <c r="B121" s="3" t="s">
        <v>228</v>
      </c>
      <c r="C121" s="3" t="n">
        <v>4110</v>
      </c>
      <c r="D121" s="3" t="s">
        <v>247</v>
      </c>
      <c r="E121" s="3" t="n">
        <v>1</v>
      </c>
      <c r="F121" s="3" t="n">
        <v>4</v>
      </c>
      <c r="G121" s="3" t="n">
        <v>0</v>
      </c>
      <c r="H121" s="3" t="n">
        <v>0</v>
      </c>
      <c r="I121" s="3"/>
      <c r="J121" s="11"/>
      <c r="K121" s="11"/>
      <c r="L121" s="3"/>
      <c r="M121" s="3" t="s">
        <v>241</v>
      </c>
      <c r="N121" s="3"/>
    </row>
    <row r="122" customFormat="false" ht="29.25" hidden="false" customHeight="false" outlineLevel="0" collapsed="false">
      <c r="A122" s="3" t="n">
        <v>50176</v>
      </c>
      <c r="B122" s="3" t="s">
        <v>228</v>
      </c>
      <c r="C122" s="3" t="n">
        <v>4120</v>
      </c>
      <c r="D122" s="3" t="s">
        <v>247</v>
      </c>
      <c r="E122" s="3" t="n">
        <v>1</v>
      </c>
      <c r="F122" s="3" t="n">
        <v>4</v>
      </c>
      <c r="G122" s="3" t="n">
        <v>0</v>
      </c>
      <c r="H122" s="3" t="n">
        <v>0</v>
      </c>
      <c r="I122" s="3"/>
      <c r="J122" s="11"/>
      <c r="K122" s="11"/>
      <c r="L122" s="3"/>
      <c r="M122" s="3" t="s">
        <v>241</v>
      </c>
      <c r="N122" s="3"/>
    </row>
    <row r="123" customFormat="false" ht="29.25" hidden="false" customHeight="false" outlineLevel="0" collapsed="false">
      <c r="A123" s="6" t="n">
        <v>50250</v>
      </c>
      <c r="B123" s="6" t="s">
        <v>248</v>
      </c>
      <c r="C123" s="6" t="n">
        <v>1101</v>
      </c>
      <c r="D123" s="6" t="s">
        <v>249</v>
      </c>
      <c r="E123" s="6" t="n">
        <v>1</v>
      </c>
      <c r="F123" s="6" t="n">
        <v>3</v>
      </c>
      <c r="G123" s="6" t="n">
        <v>29</v>
      </c>
      <c r="H123" s="6" t="n">
        <v>35</v>
      </c>
      <c r="I123" s="6"/>
      <c r="J123" s="11"/>
      <c r="K123" s="11"/>
      <c r="L123" s="6"/>
      <c r="M123" s="6" t="s">
        <v>250</v>
      </c>
      <c r="N123" s="6" t="s">
        <v>21</v>
      </c>
    </row>
    <row r="124" customFormat="false" ht="19.5" hidden="false" customHeight="false" outlineLevel="0" collapsed="false">
      <c r="A124" s="5" t="n">
        <v>50247</v>
      </c>
      <c r="B124" s="5" t="s">
        <v>248</v>
      </c>
      <c r="C124" s="5" t="n">
        <v>1111</v>
      </c>
      <c r="D124" s="5" t="s">
        <v>251</v>
      </c>
      <c r="E124" s="5" t="n">
        <v>1</v>
      </c>
      <c r="F124" s="5" t="n">
        <v>3</v>
      </c>
      <c r="G124" s="5" t="n">
        <v>29</v>
      </c>
      <c r="H124" s="5" t="n">
        <v>30</v>
      </c>
      <c r="I124" s="5" t="s">
        <v>25</v>
      </c>
      <c r="J124" s="11" t="s">
        <v>425</v>
      </c>
      <c r="K124" s="11" t="s">
        <v>426</v>
      </c>
      <c r="L124" s="5" t="s">
        <v>252</v>
      </c>
      <c r="M124" s="5" t="s">
        <v>253</v>
      </c>
      <c r="N124" s="5"/>
    </row>
    <row r="125" customFormat="false" ht="19.5" hidden="false" customHeight="false" outlineLevel="0" collapsed="false">
      <c r="A125" s="5" t="n">
        <v>50248</v>
      </c>
      <c r="B125" s="5" t="s">
        <v>248</v>
      </c>
      <c r="C125" s="5" t="n">
        <v>1111</v>
      </c>
      <c r="D125" s="5" t="s">
        <v>251</v>
      </c>
      <c r="E125" s="5" t="n">
        <v>1</v>
      </c>
      <c r="F125" s="5" t="n">
        <v>3</v>
      </c>
      <c r="G125" s="5" t="n">
        <v>26</v>
      </c>
      <c r="H125" s="5" t="n">
        <v>30</v>
      </c>
      <c r="I125" s="5" t="s">
        <v>25</v>
      </c>
      <c r="J125" s="11" t="s">
        <v>467</v>
      </c>
      <c r="K125" s="11" t="s">
        <v>468</v>
      </c>
      <c r="L125" s="5" t="s">
        <v>252</v>
      </c>
      <c r="M125" s="5" t="s">
        <v>253</v>
      </c>
      <c r="N125" s="5"/>
    </row>
    <row r="126" customFormat="false" ht="19.5" hidden="false" customHeight="false" outlineLevel="0" collapsed="false">
      <c r="A126" s="6" t="n">
        <v>50251</v>
      </c>
      <c r="B126" s="6" t="s">
        <v>248</v>
      </c>
      <c r="C126" s="6" t="n">
        <v>1113</v>
      </c>
      <c r="D126" s="6" t="s">
        <v>255</v>
      </c>
      <c r="E126" s="6" t="n">
        <v>1</v>
      </c>
      <c r="F126" s="6" t="n">
        <v>3</v>
      </c>
      <c r="G126" s="6" t="n">
        <v>21</v>
      </c>
      <c r="H126" s="6" t="n">
        <v>35</v>
      </c>
      <c r="I126" s="6"/>
      <c r="J126" s="11"/>
      <c r="K126" s="11"/>
      <c r="L126" s="6"/>
      <c r="M126" s="6" t="s">
        <v>256</v>
      </c>
      <c r="N126" s="6" t="s">
        <v>21</v>
      </c>
    </row>
    <row r="127" customFormat="false" ht="19.5" hidden="false" customHeight="false" outlineLevel="0" collapsed="false">
      <c r="A127" s="6" t="n">
        <v>50249</v>
      </c>
      <c r="B127" s="6" t="s">
        <v>248</v>
      </c>
      <c r="C127" s="6" t="n">
        <v>2204</v>
      </c>
      <c r="D127" s="6" t="s">
        <v>257</v>
      </c>
      <c r="E127" s="6" t="n">
        <v>1</v>
      </c>
      <c r="F127" s="6" t="n">
        <v>3</v>
      </c>
      <c r="G127" s="6" t="n">
        <v>11</v>
      </c>
      <c r="H127" s="6" t="n">
        <v>35</v>
      </c>
      <c r="I127" s="6"/>
      <c r="J127" s="11"/>
      <c r="K127" s="11"/>
      <c r="L127" s="6"/>
      <c r="M127" s="6" t="s">
        <v>258</v>
      </c>
      <c r="N127" s="6" t="s">
        <v>21</v>
      </c>
    </row>
    <row r="128" customFormat="false" ht="19.5" hidden="false" customHeight="false" outlineLevel="0" collapsed="false">
      <c r="A128" s="3" t="n">
        <v>50337</v>
      </c>
      <c r="B128" s="3" t="s">
        <v>248</v>
      </c>
      <c r="C128" s="3" t="n">
        <v>2223</v>
      </c>
      <c r="D128" s="3" t="s">
        <v>259</v>
      </c>
      <c r="E128" s="3" t="n">
        <v>4</v>
      </c>
      <c r="F128" s="3" t="n">
        <v>3</v>
      </c>
      <c r="G128" s="3" t="n">
        <v>0</v>
      </c>
      <c r="H128" s="3" t="n">
        <v>5</v>
      </c>
      <c r="I128" s="3" t="s">
        <v>155</v>
      </c>
      <c r="J128" s="11" t="s">
        <v>409</v>
      </c>
      <c r="K128" s="11" t="s">
        <v>437</v>
      </c>
      <c r="L128" s="3" t="s">
        <v>252</v>
      </c>
      <c r="M128" s="3" t="s">
        <v>261</v>
      </c>
      <c r="N128" s="3" t="s">
        <v>115</v>
      </c>
    </row>
    <row r="129" customFormat="false" ht="29.25" hidden="false" customHeight="false" outlineLevel="0" collapsed="false">
      <c r="A129" s="6" t="n">
        <v>50252</v>
      </c>
      <c r="B129" s="6" t="s">
        <v>248</v>
      </c>
      <c r="C129" s="6" t="n">
        <v>3002</v>
      </c>
      <c r="D129" s="6" t="s">
        <v>262</v>
      </c>
      <c r="E129" s="6" t="n">
        <v>1</v>
      </c>
      <c r="F129" s="6" t="n">
        <v>3</v>
      </c>
      <c r="G129" s="6" t="n">
        <v>28</v>
      </c>
      <c r="H129" s="6" t="n">
        <v>35</v>
      </c>
      <c r="I129" s="6"/>
      <c r="J129" s="11"/>
      <c r="K129" s="11"/>
      <c r="L129" s="6"/>
      <c r="M129" s="6" t="s">
        <v>263</v>
      </c>
      <c r="N129" s="6" t="s">
        <v>21</v>
      </c>
    </row>
    <row r="130" customFormat="false" ht="29.25" hidden="false" customHeight="false" outlineLevel="0" collapsed="false">
      <c r="A130" s="6" t="n">
        <v>50253</v>
      </c>
      <c r="B130" s="6" t="s">
        <v>248</v>
      </c>
      <c r="C130" s="6" t="n">
        <v>3003</v>
      </c>
      <c r="D130" s="6" t="s">
        <v>264</v>
      </c>
      <c r="E130" s="6" t="n">
        <v>1</v>
      </c>
      <c r="F130" s="6" t="n">
        <v>3</v>
      </c>
      <c r="G130" s="6" t="n">
        <v>21</v>
      </c>
      <c r="H130" s="6" t="n">
        <v>35</v>
      </c>
      <c r="I130" s="6"/>
      <c r="J130" s="11"/>
      <c r="K130" s="11"/>
      <c r="L130" s="6"/>
      <c r="M130" s="6" t="s">
        <v>263</v>
      </c>
      <c r="N130" s="6" t="s">
        <v>21</v>
      </c>
    </row>
    <row r="131" customFormat="false" ht="19.5" hidden="false" customHeight="false" outlineLevel="0" collapsed="false">
      <c r="A131" s="5" t="n">
        <v>50346</v>
      </c>
      <c r="B131" s="5" t="s">
        <v>248</v>
      </c>
      <c r="C131" s="5" t="n">
        <v>4412</v>
      </c>
      <c r="D131" s="5" t="s">
        <v>265</v>
      </c>
      <c r="E131" s="5" t="n">
        <v>1</v>
      </c>
      <c r="F131" s="5" t="n">
        <v>3</v>
      </c>
      <c r="G131" s="5" t="n">
        <v>2</v>
      </c>
      <c r="H131" s="5" t="n">
        <v>2</v>
      </c>
      <c r="I131" s="5"/>
      <c r="J131" s="11"/>
      <c r="K131" s="11"/>
      <c r="L131" s="5"/>
      <c r="M131" s="5" t="s">
        <v>256</v>
      </c>
      <c r="N131" s="5"/>
    </row>
    <row r="132" customFormat="false" ht="29.25" hidden="false" customHeight="false" outlineLevel="0" collapsed="false">
      <c r="A132" s="5" t="n">
        <v>50246</v>
      </c>
      <c r="B132" s="5" t="s">
        <v>248</v>
      </c>
      <c r="C132" s="5" t="n">
        <v>4490</v>
      </c>
      <c r="D132" s="5" t="s">
        <v>266</v>
      </c>
      <c r="E132" s="5" t="n">
        <v>4</v>
      </c>
      <c r="F132" s="5" t="n">
        <v>3</v>
      </c>
      <c r="G132" s="5" t="n">
        <v>12</v>
      </c>
      <c r="H132" s="5" t="n">
        <v>35</v>
      </c>
      <c r="I132" s="5" t="s">
        <v>25</v>
      </c>
      <c r="J132" s="11" t="s">
        <v>450</v>
      </c>
      <c r="K132" s="11" t="s">
        <v>458</v>
      </c>
      <c r="L132" s="5" t="s">
        <v>252</v>
      </c>
      <c r="M132" s="5" t="s">
        <v>261</v>
      </c>
      <c r="N132" s="5"/>
    </row>
    <row r="133" customFormat="false" ht="29.25" hidden="false" customHeight="false" outlineLevel="0" collapsed="false">
      <c r="A133" s="6" t="n">
        <v>50334</v>
      </c>
      <c r="B133" s="6" t="s">
        <v>248</v>
      </c>
      <c r="C133" s="6" t="n">
        <v>4495</v>
      </c>
      <c r="D133" s="6" t="s">
        <v>267</v>
      </c>
      <c r="E133" s="6" t="n">
        <v>1</v>
      </c>
      <c r="F133" s="6" t="n">
        <v>3</v>
      </c>
      <c r="G133" s="6" t="n">
        <v>16</v>
      </c>
      <c r="H133" s="6" t="n">
        <v>20</v>
      </c>
      <c r="I133" s="6"/>
      <c r="J133" s="11"/>
      <c r="K133" s="11"/>
      <c r="L133" s="6"/>
      <c r="M133" s="6" t="s">
        <v>258</v>
      </c>
      <c r="N133" s="6" t="s">
        <v>21</v>
      </c>
    </row>
    <row r="134" customFormat="false" ht="29.25" hidden="false" customHeight="false" outlineLevel="0" collapsed="false">
      <c r="A134" s="6" t="n">
        <v>50255</v>
      </c>
      <c r="B134" s="6" t="s">
        <v>248</v>
      </c>
      <c r="C134" s="6" t="n">
        <v>5000</v>
      </c>
      <c r="D134" s="6" t="s">
        <v>268</v>
      </c>
      <c r="E134" s="6" t="n">
        <v>1</v>
      </c>
      <c r="F134" s="6" t="n">
        <v>3</v>
      </c>
      <c r="G134" s="6" t="n">
        <v>18</v>
      </c>
      <c r="H134" s="6" t="n">
        <v>20</v>
      </c>
      <c r="I134" s="6"/>
      <c r="J134" s="11"/>
      <c r="K134" s="11"/>
      <c r="L134" s="6"/>
      <c r="M134" s="6" t="s">
        <v>250</v>
      </c>
      <c r="N134" s="6" t="s">
        <v>21</v>
      </c>
    </row>
    <row r="135" customFormat="false" ht="19.5" hidden="false" customHeight="false" outlineLevel="0" collapsed="false">
      <c r="A135" s="6" t="n">
        <v>50347</v>
      </c>
      <c r="B135" s="6" t="s">
        <v>248</v>
      </c>
      <c r="C135" s="6" t="n">
        <v>7710</v>
      </c>
      <c r="D135" s="6" t="s">
        <v>269</v>
      </c>
      <c r="E135" s="6" t="n">
        <v>1</v>
      </c>
      <c r="F135" s="6" t="n">
        <v>3</v>
      </c>
      <c r="G135" s="6" t="n">
        <v>10</v>
      </c>
      <c r="H135" s="6" t="n">
        <v>10</v>
      </c>
      <c r="I135" s="6"/>
      <c r="J135" s="11"/>
      <c r="K135" s="11"/>
      <c r="L135" s="6"/>
      <c r="M135" s="6" t="s">
        <v>258</v>
      </c>
      <c r="N135" s="6" t="s">
        <v>21</v>
      </c>
    </row>
    <row r="136" customFormat="false" ht="29.25" hidden="false" customHeight="false" outlineLevel="0" collapsed="false">
      <c r="A136" s="6" t="n">
        <v>50223</v>
      </c>
      <c r="B136" s="6" t="s">
        <v>270</v>
      </c>
      <c r="C136" s="6" t="n">
        <v>1100</v>
      </c>
      <c r="D136" s="6" t="s">
        <v>271</v>
      </c>
      <c r="E136" s="6" t="n">
        <v>4</v>
      </c>
      <c r="F136" s="6" t="n">
        <v>3</v>
      </c>
      <c r="G136" s="6" t="n">
        <v>14</v>
      </c>
      <c r="H136" s="6" t="n">
        <v>30</v>
      </c>
      <c r="I136" s="6"/>
      <c r="J136" s="11"/>
      <c r="K136" s="11"/>
      <c r="L136" s="6"/>
      <c r="M136" s="6" t="s">
        <v>272</v>
      </c>
      <c r="N136" s="6" t="s">
        <v>21</v>
      </c>
    </row>
    <row r="137" customFormat="false" ht="19.5" hidden="false" customHeight="false" outlineLevel="0" collapsed="false">
      <c r="A137" s="6" t="n">
        <v>50224</v>
      </c>
      <c r="B137" s="6" t="s">
        <v>270</v>
      </c>
      <c r="C137" s="6" t="n">
        <v>1150</v>
      </c>
      <c r="D137" s="6" t="s">
        <v>273</v>
      </c>
      <c r="E137" s="6" t="n">
        <v>2</v>
      </c>
      <c r="F137" s="6" t="n">
        <v>3</v>
      </c>
      <c r="G137" s="6" t="n">
        <v>18</v>
      </c>
      <c r="H137" s="6" t="n">
        <v>30</v>
      </c>
      <c r="I137" s="6"/>
      <c r="J137" s="11"/>
      <c r="K137" s="11"/>
      <c r="L137" s="6"/>
      <c r="M137" s="6" t="s">
        <v>274</v>
      </c>
      <c r="N137" s="6" t="s">
        <v>21</v>
      </c>
    </row>
    <row r="138" customFormat="false" ht="19.5" hidden="false" customHeight="false" outlineLevel="0" collapsed="false">
      <c r="A138" s="6" t="n">
        <v>50196</v>
      </c>
      <c r="B138" s="6" t="s">
        <v>275</v>
      </c>
      <c r="C138" s="6" t="n">
        <v>2004</v>
      </c>
      <c r="D138" s="6" t="s">
        <v>276</v>
      </c>
      <c r="E138" s="6" t="n">
        <v>1</v>
      </c>
      <c r="F138" s="6" t="n">
        <v>2</v>
      </c>
      <c r="G138" s="6" t="n">
        <v>14</v>
      </c>
      <c r="H138" s="6" t="n">
        <v>20</v>
      </c>
      <c r="I138" s="6"/>
      <c r="J138" s="11"/>
      <c r="K138" s="11"/>
      <c r="L138" s="6"/>
      <c r="M138" s="6" t="s">
        <v>277</v>
      </c>
      <c r="N138" s="6" t="s">
        <v>21</v>
      </c>
    </row>
    <row r="139" customFormat="false" ht="29.25" hidden="false" customHeight="false" outlineLevel="0" collapsed="false">
      <c r="A139" s="6" t="n">
        <v>50197</v>
      </c>
      <c r="B139" s="6" t="s">
        <v>275</v>
      </c>
      <c r="C139" s="6" t="n">
        <v>3005</v>
      </c>
      <c r="D139" s="6" t="s">
        <v>278</v>
      </c>
      <c r="E139" s="6" t="n">
        <v>1</v>
      </c>
      <c r="F139" s="6" t="n">
        <v>3</v>
      </c>
      <c r="G139" s="6" t="n">
        <v>18</v>
      </c>
      <c r="H139" s="6" t="n">
        <v>20</v>
      </c>
      <c r="I139" s="6"/>
      <c r="J139" s="11"/>
      <c r="K139" s="11"/>
      <c r="L139" s="6"/>
      <c r="M139" s="6" t="s">
        <v>279</v>
      </c>
      <c r="N139" s="6" t="s">
        <v>21</v>
      </c>
    </row>
    <row r="140" customFormat="false" ht="29.25" hidden="false" customHeight="false" outlineLevel="0" collapsed="false">
      <c r="A140" s="6" t="n">
        <v>50198</v>
      </c>
      <c r="B140" s="6" t="s">
        <v>275</v>
      </c>
      <c r="C140" s="6" t="n">
        <v>3010</v>
      </c>
      <c r="D140" s="6" t="s">
        <v>280</v>
      </c>
      <c r="E140" s="6" t="n">
        <v>1</v>
      </c>
      <c r="F140" s="6" t="n">
        <v>3</v>
      </c>
      <c r="G140" s="6" t="n">
        <v>20</v>
      </c>
      <c r="H140" s="6" t="n">
        <v>20</v>
      </c>
      <c r="I140" s="6"/>
      <c r="J140" s="11"/>
      <c r="K140" s="11"/>
      <c r="L140" s="6"/>
      <c r="M140" s="6" t="s">
        <v>279</v>
      </c>
      <c r="N140" s="6" t="s">
        <v>21</v>
      </c>
    </row>
    <row r="141" customFormat="false" ht="19.5" hidden="false" customHeight="false" outlineLevel="0" collapsed="false">
      <c r="A141" s="3" t="n">
        <v>50199</v>
      </c>
      <c r="B141" s="3" t="s">
        <v>275</v>
      </c>
      <c r="C141" s="3" t="n">
        <v>3120</v>
      </c>
      <c r="D141" s="3" t="s">
        <v>281</v>
      </c>
      <c r="E141" s="3" t="n">
        <v>1</v>
      </c>
      <c r="F141" s="3" t="n">
        <v>3</v>
      </c>
      <c r="G141" s="3" t="n">
        <v>0</v>
      </c>
      <c r="H141" s="3" t="n">
        <v>25</v>
      </c>
      <c r="I141" s="3" t="s">
        <v>282</v>
      </c>
      <c r="J141" s="11" t="s">
        <v>459</v>
      </c>
      <c r="K141" s="11" t="s">
        <v>469</v>
      </c>
      <c r="L141" s="3" t="s">
        <v>284</v>
      </c>
      <c r="M141" s="3" t="s">
        <v>285</v>
      </c>
      <c r="N141" s="3"/>
    </row>
    <row r="142" customFormat="false" ht="19.5" hidden="false" customHeight="false" outlineLevel="0" collapsed="false">
      <c r="A142" s="5" t="n">
        <v>50200</v>
      </c>
      <c r="B142" s="5" t="s">
        <v>275</v>
      </c>
      <c r="C142" s="5" t="n">
        <v>3120</v>
      </c>
      <c r="D142" s="5" t="s">
        <v>281</v>
      </c>
      <c r="E142" s="5" t="n">
        <v>1</v>
      </c>
      <c r="F142" s="5" t="n">
        <v>3</v>
      </c>
      <c r="G142" s="5" t="n">
        <v>4</v>
      </c>
      <c r="H142" s="5" t="n">
        <v>25</v>
      </c>
      <c r="I142" s="5" t="s">
        <v>282</v>
      </c>
      <c r="J142" s="11" t="s">
        <v>459</v>
      </c>
      <c r="K142" s="11" t="s">
        <v>469</v>
      </c>
      <c r="L142" s="5" t="s">
        <v>284</v>
      </c>
      <c r="M142" s="5" t="s">
        <v>285</v>
      </c>
      <c r="N142" s="5"/>
    </row>
    <row r="143" customFormat="false" ht="29.25" hidden="false" customHeight="false" outlineLevel="0" collapsed="false">
      <c r="A143" s="3" t="n">
        <v>50201</v>
      </c>
      <c r="B143" s="3" t="s">
        <v>275</v>
      </c>
      <c r="C143" s="3" t="n">
        <v>3140</v>
      </c>
      <c r="D143" s="3" t="s">
        <v>286</v>
      </c>
      <c r="E143" s="3" t="s">
        <v>287</v>
      </c>
      <c r="F143" s="3" t="n">
        <v>4</v>
      </c>
      <c r="G143" s="3" t="n">
        <v>0</v>
      </c>
      <c r="H143" s="3" t="n">
        <v>25</v>
      </c>
      <c r="I143" s="3" t="s">
        <v>282</v>
      </c>
      <c r="J143" s="11" t="s">
        <v>439</v>
      </c>
      <c r="K143" s="11" t="s">
        <v>465</v>
      </c>
      <c r="L143" s="3" t="s">
        <v>284</v>
      </c>
      <c r="M143" s="3" t="s">
        <v>289</v>
      </c>
      <c r="N143" s="3" t="s">
        <v>290</v>
      </c>
    </row>
    <row r="144" customFormat="false" ht="29.25" hidden="false" customHeight="false" outlineLevel="0" collapsed="false">
      <c r="A144" s="8" t="n">
        <v>50202</v>
      </c>
      <c r="B144" s="8" t="s">
        <v>275</v>
      </c>
      <c r="C144" s="8" t="n">
        <v>3140</v>
      </c>
      <c r="D144" s="8" t="s">
        <v>286</v>
      </c>
      <c r="E144" s="8" t="s">
        <v>287</v>
      </c>
      <c r="F144" s="8" t="n">
        <v>4</v>
      </c>
      <c r="G144" s="8" t="n">
        <v>3</v>
      </c>
      <c r="H144" s="8" t="n">
        <v>25</v>
      </c>
      <c r="I144" s="8" t="s">
        <v>282</v>
      </c>
      <c r="J144" s="11" t="s">
        <v>409</v>
      </c>
      <c r="K144" s="11" t="s">
        <v>465</v>
      </c>
      <c r="L144" s="8" t="s">
        <v>284</v>
      </c>
      <c r="M144" s="8" t="s">
        <v>289</v>
      </c>
      <c r="N144" s="8" t="s">
        <v>290</v>
      </c>
    </row>
    <row r="145" customFormat="false" ht="29.25" hidden="false" customHeight="false" outlineLevel="0" collapsed="false">
      <c r="A145" s="8" t="n">
        <v>50203</v>
      </c>
      <c r="B145" s="8" t="s">
        <v>275</v>
      </c>
      <c r="C145" s="8" t="s">
        <v>292</v>
      </c>
      <c r="D145" s="8" t="s">
        <v>293</v>
      </c>
      <c r="E145" s="8" t="s">
        <v>287</v>
      </c>
      <c r="F145" s="8" t="n">
        <v>0</v>
      </c>
      <c r="G145" s="8" t="n">
        <v>40</v>
      </c>
      <c r="H145" s="8" t="n">
        <v>40</v>
      </c>
      <c r="I145" s="8"/>
      <c r="J145" s="11"/>
      <c r="K145" s="11"/>
      <c r="L145" s="8" t="s">
        <v>294</v>
      </c>
      <c r="M145" s="8" t="s">
        <v>289</v>
      </c>
      <c r="N145" s="8" t="s">
        <v>290</v>
      </c>
    </row>
    <row r="146" customFormat="false" ht="29.25" hidden="false" customHeight="false" outlineLevel="0" collapsed="false">
      <c r="A146" s="8" t="n">
        <v>50204</v>
      </c>
      <c r="B146" s="8" t="s">
        <v>275</v>
      </c>
      <c r="C146" s="8" t="s">
        <v>292</v>
      </c>
      <c r="D146" s="8" t="s">
        <v>295</v>
      </c>
      <c r="E146" s="8" t="s">
        <v>287</v>
      </c>
      <c r="F146" s="8" t="n">
        <v>0</v>
      </c>
      <c r="G146" s="8" t="n">
        <v>10</v>
      </c>
      <c r="H146" s="8" t="n">
        <v>10</v>
      </c>
      <c r="I146" s="8"/>
      <c r="J146" s="11"/>
      <c r="K146" s="11"/>
      <c r="L146" s="8"/>
      <c r="M146" s="8" t="s">
        <v>34</v>
      </c>
      <c r="N146" s="8" t="s">
        <v>290</v>
      </c>
    </row>
    <row r="147" customFormat="false" ht="29.25" hidden="false" customHeight="false" outlineLevel="0" collapsed="false">
      <c r="A147" s="8" t="n">
        <v>50205</v>
      </c>
      <c r="B147" s="8" t="s">
        <v>275</v>
      </c>
      <c r="C147" s="8" t="s">
        <v>292</v>
      </c>
      <c r="D147" s="8" t="s">
        <v>295</v>
      </c>
      <c r="E147" s="8" t="s">
        <v>287</v>
      </c>
      <c r="F147" s="8" t="n">
        <v>0</v>
      </c>
      <c r="G147" s="8" t="n">
        <v>10</v>
      </c>
      <c r="H147" s="8" t="n">
        <v>10</v>
      </c>
      <c r="I147" s="8"/>
      <c r="J147" s="11"/>
      <c r="K147" s="11"/>
      <c r="L147" s="8"/>
      <c r="M147" s="8" t="s">
        <v>34</v>
      </c>
      <c r="N147" s="8" t="s">
        <v>290</v>
      </c>
    </row>
    <row r="148" customFormat="false" ht="29.25" hidden="false" customHeight="false" outlineLevel="0" collapsed="false">
      <c r="A148" s="8" t="n">
        <v>50206</v>
      </c>
      <c r="B148" s="8" t="s">
        <v>275</v>
      </c>
      <c r="C148" s="8" t="s">
        <v>292</v>
      </c>
      <c r="D148" s="8" t="s">
        <v>295</v>
      </c>
      <c r="E148" s="8" t="s">
        <v>287</v>
      </c>
      <c r="F148" s="8" t="n">
        <v>0</v>
      </c>
      <c r="G148" s="8" t="n">
        <v>10</v>
      </c>
      <c r="H148" s="8" t="n">
        <v>10</v>
      </c>
      <c r="I148" s="8"/>
      <c r="J148" s="11"/>
      <c r="K148" s="11"/>
      <c r="L148" s="8"/>
      <c r="M148" s="8" t="s">
        <v>34</v>
      </c>
      <c r="N148" s="8" t="s">
        <v>290</v>
      </c>
    </row>
    <row r="149" customFormat="false" ht="29.25" hidden="false" customHeight="false" outlineLevel="0" collapsed="false">
      <c r="A149" s="8" t="n">
        <v>50207</v>
      </c>
      <c r="B149" s="8" t="s">
        <v>275</v>
      </c>
      <c r="C149" s="8" t="s">
        <v>292</v>
      </c>
      <c r="D149" s="8" t="s">
        <v>295</v>
      </c>
      <c r="E149" s="8" t="s">
        <v>287</v>
      </c>
      <c r="F149" s="8" t="n">
        <v>0</v>
      </c>
      <c r="G149" s="8" t="n">
        <v>10</v>
      </c>
      <c r="H149" s="8" t="n">
        <v>10</v>
      </c>
      <c r="I149" s="8"/>
      <c r="J149" s="11"/>
      <c r="K149" s="11"/>
      <c r="L149" s="8"/>
      <c r="M149" s="8" t="s">
        <v>34</v>
      </c>
      <c r="N149" s="8" t="s">
        <v>290</v>
      </c>
    </row>
    <row r="150" customFormat="false" ht="29.25" hidden="false" customHeight="false" outlineLevel="0" collapsed="false">
      <c r="A150" s="3" t="n">
        <v>50208</v>
      </c>
      <c r="B150" s="3" t="s">
        <v>275</v>
      </c>
      <c r="C150" s="3" t="n">
        <v>3145</v>
      </c>
      <c r="D150" s="3" t="s">
        <v>296</v>
      </c>
      <c r="E150" s="3" t="s">
        <v>287</v>
      </c>
      <c r="F150" s="3" t="n">
        <v>4</v>
      </c>
      <c r="G150" s="3" t="n">
        <v>0</v>
      </c>
      <c r="H150" s="3" t="n">
        <v>25</v>
      </c>
      <c r="I150" s="3" t="s">
        <v>230</v>
      </c>
      <c r="J150" s="11" t="s">
        <v>409</v>
      </c>
      <c r="K150" s="11" t="s">
        <v>465</v>
      </c>
      <c r="L150" s="3" t="s">
        <v>284</v>
      </c>
      <c r="M150" s="3" t="s">
        <v>297</v>
      </c>
      <c r="N150" s="3" t="s">
        <v>290</v>
      </c>
    </row>
    <row r="151" customFormat="false" ht="29.25" hidden="false" customHeight="false" outlineLevel="0" collapsed="false">
      <c r="A151" s="8" t="n">
        <v>50209</v>
      </c>
      <c r="B151" s="8" t="s">
        <v>275</v>
      </c>
      <c r="C151" s="8" t="n">
        <v>3145</v>
      </c>
      <c r="D151" s="8" t="s">
        <v>298</v>
      </c>
      <c r="E151" s="8" t="s">
        <v>287</v>
      </c>
      <c r="F151" s="8" t="n">
        <v>4</v>
      </c>
      <c r="G151" s="8" t="n">
        <v>3</v>
      </c>
      <c r="H151" s="8" t="n">
        <v>25</v>
      </c>
      <c r="I151" s="8" t="s">
        <v>230</v>
      </c>
      <c r="J151" s="11" t="s">
        <v>409</v>
      </c>
      <c r="K151" s="11" t="s">
        <v>465</v>
      </c>
      <c r="L151" s="8" t="s">
        <v>284</v>
      </c>
      <c r="M151" s="8" t="s">
        <v>297</v>
      </c>
      <c r="N151" s="8" t="s">
        <v>290</v>
      </c>
    </row>
    <row r="152" customFormat="false" ht="29.25" hidden="false" customHeight="false" outlineLevel="0" collapsed="false">
      <c r="A152" s="8" t="n">
        <v>50210</v>
      </c>
      <c r="B152" s="8" t="s">
        <v>275</v>
      </c>
      <c r="C152" s="8" t="s">
        <v>299</v>
      </c>
      <c r="D152" s="8" t="s">
        <v>300</v>
      </c>
      <c r="E152" s="8" t="s">
        <v>287</v>
      </c>
      <c r="F152" s="8" t="n">
        <v>0</v>
      </c>
      <c r="G152" s="8" t="n">
        <v>40</v>
      </c>
      <c r="H152" s="8" t="n">
        <v>40</v>
      </c>
      <c r="I152" s="8"/>
      <c r="J152" s="11"/>
      <c r="K152" s="11"/>
      <c r="L152" s="8" t="s">
        <v>294</v>
      </c>
      <c r="M152" s="8" t="s">
        <v>297</v>
      </c>
      <c r="N152" s="8" t="s">
        <v>290</v>
      </c>
    </row>
    <row r="153" customFormat="false" ht="29.25" hidden="false" customHeight="false" outlineLevel="0" collapsed="false">
      <c r="A153" s="8" t="n">
        <v>50211</v>
      </c>
      <c r="B153" s="8" t="s">
        <v>275</v>
      </c>
      <c r="C153" s="8" t="s">
        <v>299</v>
      </c>
      <c r="D153" s="8" t="s">
        <v>300</v>
      </c>
      <c r="E153" s="8" t="s">
        <v>287</v>
      </c>
      <c r="F153" s="8" t="n">
        <v>0</v>
      </c>
      <c r="G153" s="8" t="n">
        <v>10</v>
      </c>
      <c r="H153" s="8" t="n">
        <v>10</v>
      </c>
      <c r="I153" s="8"/>
      <c r="J153" s="11"/>
      <c r="K153" s="11"/>
      <c r="L153" s="8"/>
      <c r="M153" s="8" t="s">
        <v>34</v>
      </c>
      <c r="N153" s="8" t="s">
        <v>290</v>
      </c>
    </row>
    <row r="154" customFormat="false" ht="29.25" hidden="false" customHeight="false" outlineLevel="0" collapsed="false">
      <c r="A154" s="8" t="n">
        <v>50212</v>
      </c>
      <c r="B154" s="8" t="s">
        <v>275</v>
      </c>
      <c r="C154" s="8" t="s">
        <v>299</v>
      </c>
      <c r="D154" s="8" t="s">
        <v>300</v>
      </c>
      <c r="E154" s="8" t="s">
        <v>287</v>
      </c>
      <c r="F154" s="8" t="n">
        <v>0</v>
      </c>
      <c r="G154" s="8" t="n">
        <v>10</v>
      </c>
      <c r="H154" s="8" t="n">
        <v>10</v>
      </c>
      <c r="I154" s="8"/>
      <c r="J154" s="11"/>
      <c r="K154" s="11"/>
      <c r="L154" s="8"/>
      <c r="M154" s="8" t="s">
        <v>34</v>
      </c>
      <c r="N154" s="8" t="s">
        <v>290</v>
      </c>
    </row>
    <row r="155" customFormat="false" ht="29.25" hidden="false" customHeight="false" outlineLevel="0" collapsed="false">
      <c r="A155" s="8" t="n">
        <v>50213</v>
      </c>
      <c r="B155" s="8" t="s">
        <v>275</v>
      </c>
      <c r="C155" s="8" t="s">
        <v>299</v>
      </c>
      <c r="D155" s="8" t="s">
        <v>300</v>
      </c>
      <c r="E155" s="8" t="s">
        <v>287</v>
      </c>
      <c r="F155" s="8" t="n">
        <v>0</v>
      </c>
      <c r="G155" s="8" t="n">
        <v>10</v>
      </c>
      <c r="H155" s="8" t="n">
        <v>10</v>
      </c>
      <c r="I155" s="8"/>
      <c r="J155" s="11"/>
      <c r="K155" s="11"/>
      <c r="L155" s="8"/>
      <c r="M155" s="8" t="s">
        <v>34</v>
      </c>
      <c r="N155" s="8" t="s">
        <v>290</v>
      </c>
    </row>
    <row r="156" customFormat="false" ht="29.25" hidden="false" customHeight="false" outlineLevel="0" collapsed="false">
      <c r="A156" s="8" t="n">
        <v>50214</v>
      </c>
      <c r="B156" s="8" t="s">
        <v>275</v>
      </c>
      <c r="C156" s="8" t="s">
        <v>299</v>
      </c>
      <c r="D156" s="8" t="s">
        <v>300</v>
      </c>
      <c r="E156" s="8" t="s">
        <v>287</v>
      </c>
      <c r="F156" s="8" t="n">
        <v>0</v>
      </c>
      <c r="G156" s="8" t="n">
        <v>10</v>
      </c>
      <c r="H156" s="8" t="n">
        <v>10</v>
      </c>
      <c r="I156" s="8"/>
      <c r="J156" s="11"/>
      <c r="K156" s="11"/>
      <c r="L156" s="8"/>
      <c r="M156" s="8" t="s">
        <v>34</v>
      </c>
      <c r="N156" s="8" t="s">
        <v>290</v>
      </c>
    </row>
    <row r="157" customFormat="false" ht="29.25" hidden="false" customHeight="false" outlineLevel="0" collapsed="false">
      <c r="A157" s="6" t="n">
        <v>50215</v>
      </c>
      <c r="B157" s="6" t="s">
        <v>275</v>
      </c>
      <c r="C157" s="6" t="n">
        <v>4010</v>
      </c>
      <c r="D157" s="6" t="s">
        <v>301</v>
      </c>
      <c r="E157" s="6" t="n">
        <v>1</v>
      </c>
      <c r="F157" s="6" t="n">
        <v>3</v>
      </c>
      <c r="G157" s="6" t="n">
        <v>15</v>
      </c>
      <c r="H157" s="6" t="n">
        <v>20</v>
      </c>
      <c r="I157" s="6"/>
      <c r="J157" s="11"/>
      <c r="K157" s="11"/>
      <c r="L157" s="6"/>
      <c r="M157" s="6" t="s">
        <v>302</v>
      </c>
      <c r="N157" s="6" t="s">
        <v>21</v>
      </c>
    </row>
    <row r="158" customFormat="false" ht="19.5" hidden="false" customHeight="false" outlineLevel="0" collapsed="false">
      <c r="A158" s="6" t="n">
        <v>50217</v>
      </c>
      <c r="B158" s="6" t="s">
        <v>275</v>
      </c>
      <c r="C158" s="6" t="n">
        <v>4800</v>
      </c>
      <c r="D158" s="6" t="s">
        <v>303</v>
      </c>
      <c r="E158" s="6" t="n">
        <v>1</v>
      </c>
      <c r="F158" s="6" t="n">
        <v>3</v>
      </c>
      <c r="G158" s="6" t="n">
        <v>27</v>
      </c>
      <c r="H158" s="6" t="n">
        <v>30</v>
      </c>
      <c r="I158" s="6"/>
      <c r="J158" s="11"/>
      <c r="K158" s="11"/>
      <c r="L158" s="6"/>
      <c r="M158" s="6" t="s">
        <v>277</v>
      </c>
      <c r="N158" s="6" t="s">
        <v>21</v>
      </c>
    </row>
    <row r="159" customFormat="false" ht="39" hidden="false" customHeight="false" outlineLevel="0" collapsed="false">
      <c r="A159" s="5" t="n">
        <v>50216</v>
      </c>
      <c r="B159" s="5" t="s">
        <v>275</v>
      </c>
      <c r="C159" s="5" t="n">
        <v>4810</v>
      </c>
      <c r="D159" s="5" t="s">
        <v>304</v>
      </c>
      <c r="E159" s="5" t="n">
        <v>1</v>
      </c>
      <c r="F159" s="5" t="n">
        <v>3</v>
      </c>
      <c r="G159" s="5" t="n">
        <v>15</v>
      </c>
      <c r="H159" s="5" t="n">
        <v>25</v>
      </c>
      <c r="I159" s="5" t="s">
        <v>305</v>
      </c>
      <c r="J159" s="11" t="s">
        <v>421</v>
      </c>
      <c r="K159" s="11" t="s">
        <v>470</v>
      </c>
      <c r="L159" s="5" t="s">
        <v>307</v>
      </c>
      <c r="M159" s="5" t="s">
        <v>277</v>
      </c>
      <c r="N159" s="5"/>
    </row>
    <row r="160" customFormat="false" ht="19.5" hidden="false" customHeight="false" outlineLevel="0" collapsed="false">
      <c r="A160" s="8" t="n">
        <v>50218</v>
      </c>
      <c r="B160" s="8" t="s">
        <v>275</v>
      </c>
      <c r="C160" s="8" t="n">
        <v>4900</v>
      </c>
      <c r="D160" s="8" t="s">
        <v>308</v>
      </c>
      <c r="E160" s="8" t="s">
        <v>287</v>
      </c>
      <c r="F160" s="8" t="n">
        <v>4</v>
      </c>
      <c r="G160" s="8" t="n">
        <v>10</v>
      </c>
      <c r="H160" s="8" t="n">
        <v>10</v>
      </c>
      <c r="I160" s="8"/>
      <c r="J160" s="11"/>
      <c r="K160" s="11"/>
      <c r="L160" s="8"/>
      <c r="M160" s="8" t="s">
        <v>302</v>
      </c>
      <c r="N160" s="8" t="s">
        <v>290</v>
      </c>
    </row>
    <row r="161" customFormat="false" ht="39" hidden="false" customHeight="false" outlineLevel="0" collapsed="false">
      <c r="A161" s="6" t="n">
        <v>50226</v>
      </c>
      <c r="B161" s="6" t="s">
        <v>275</v>
      </c>
      <c r="C161" s="6" t="n">
        <v>6105</v>
      </c>
      <c r="D161" s="6" t="s">
        <v>309</v>
      </c>
      <c r="E161" s="6" t="s">
        <v>310</v>
      </c>
      <c r="F161" s="6" t="n">
        <v>3</v>
      </c>
      <c r="G161" s="6" t="n">
        <v>19</v>
      </c>
      <c r="H161" s="6" t="n">
        <v>52</v>
      </c>
      <c r="I161" s="6"/>
      <c r="J161" s="11"/>
      <c r="K161" s="11"/>
      <c r="L161" s="6"/>
      <c r="M161" s="6" t="s">
        <v>311</v>
      </c>
      <c r="N161" s="6" t="s">
        <v>21</v>
      </c>
    </row>
    <row r="162" customFormat="false" ht="29.25" hidden="false" customHeight="false" outlineLevel="0" collapsed="false">
      <c r="A162" s="6" t="n">
        <v>50225</v>
      </c>
      <c r="B162" s="6" t="s">
        <v>275</v>
      </c>
      <c r="C162" s="6" t="n">
        <v>6107</v>
      </c>
      <c r="D162" s="6" t="s">
        <v>312</v>
      </c>
      <c r="E162" s="6" t="s">
        <v>310</v>
      </c>
      <c r="F162" s="6" t="n">
        <v>3</v>
      </c>
      <c r="G162" s="6" t="n">
        <v>5</v>
      </c>
      <c r="H162" s="6" t="n">
        <v>14</v>
      </c>
      <c r="I162" s="6"/>
      <c r="J162" s="11"/>
      <c r="K162" s="11"/>
      <c r="L162" s="6"/>
      <c r="M162" s="6" t="s">
        <v>313</v>
      </c>
      <c r="N162" s="6" t="s">
        <v>21</v>
      </c>
    </row>
    <row r="163" customFormat="false" ht="19.5" hidden="false" customHeight="false" outlineLevel="0" collapsed="false">
      <c r="A163" s="6" t="n">
        <v>50325</v>
      </c>
      <c r="B163" s="6" t="s">
        <v>275</v>
      </c>
      <c r="C163" s="6" t="n">
        <v>6128</v>
      </c>
      <c r="D163" s="6" t="s">
        <v>314</v>
      </c>
      <c r="E163" s="6" t="s">
        <v>310</v>
      </c>
      <c r="F163" s="6" t="n">
        <v>3</v>
      </c>
      <c r="G163" s="6" t="n">
        <v>8</v>
      </c>
      <c r="H163" s="6" t="n">
        <v>8</v>
      </c>
      <c r="I163" s="6"/>
      <c r="J163" s="11"/>
      <c r="K163" s="11"/>
      <c r="L163" s="6"/>
      <c r="M163" s="6" t="s">
        <v>34</v>
      </c>
      <c r="N163" s="6" t="s">
        <v>21</v>
      </c>
    </row>
    <row r="164" customFormat="false" ht="29.25" hidden="false" customHeight="false" outlineLevel="0" collapsed="false">
      <c r="A164" s="6" t="n">
        <v>50227</v>
      </c>
      <c r="B164" s="6" t="s">
        <v>275</v>
      </c>
      <c r="C164" s="6" t="n">
        <v>6129</v>
      </c>
      <c r="D164" s="6" t="s">
        <v>315</v>
      </c>
      <c r="E164" s="6" t="s">
        <v>310</v>
      </c>
      <c r="F164" s="6" t="n">
        <v>2</v>
      </c>
      <c r="G164" s="6" t="n">
        <v>48</v>
      </c>
      <c r="H164" s="6" t="n">
        <v>50</v>
      </c>
      <c r="I164" s="6"/>
      <c r="J164" s="11"/>
      <c r="K164" s="11"/>
      <c r="L164" s="6"/>
      <c r="M164" s="6" t="s">
        <v>285</v>
      </c>
      <c r="N164" s="6" t="s">
        <v>21</v>
      </c>
    </row>
    <row r="165" customFormat="false" ht="29.25" hidden="false" customHeight="false" outlineLevel="0" collapsed="false">
      <c r="A165" s="6" t="n">
        <v>50228</v>
      </c>
      <c r="B165" s="6" t="s">
        <v>275</v>
      </c>
      <c r="C165" s="6" t="n">
        <v>6228</v>
      </c>
      <c r="D165" s="6" t="s">
        <v>316</v>
      </c>
      <c r="E165" s="6" t="s">
        <v>310</v>
      </c>
      <c r="F165" s="6" t="n">
        <v>6</v>
      </c>
      <c r="G165" s="6" t="n">
        <v>11</v>
      </c>
      <c r="H165" s="6" t="n">
        <v>24</v>
      </c>
      <c r="I165" s="6"/>
      <c r="J165" s="11"/>
      <c r="K165" s="11"/>
      <c r="L165" s="6"/>
      <c r="M165" s="6" t="s">
        <v>317</v>
      </c>
      <c r="N165" s="6" t="s">
        <v>21</v>
      </c>
    </row>
    <row r="166" customFormat="false" ht="29.25" hidden="false" customHeight="false" outlineLevel="0" collapsed="false">
      <c r="A166" s="3" t="n">
        <v>50229</v>
      </c>
      <c r="B166" s="3" t="s">
        <v>275</v>
      </c>
      <c r="C166" s="3" t="s">
        <v>318</v>
      </c>
      <c r="D166" s="3" t="s">
        <v>319</v>
      </c>
      <c r="E166" s="3" t="s">
        <v>310</v>
      </c>
      <c r="F166" s="3" t="n">
        <v>0</v>
      </c>
      <c r="G166" s="3" t="n">
        <v>0</v>
      </c>
      <c r="H166" s="3" t="n">
        <v>6</v>
      </c>
      <c r="I166" s="3"/>
      <c r="J166" s="11"/>
      <c r="K166" s="11"/>
      <c r="L166" s="3"/>
      <c r="M166" s="3" t="s">
        <v>317</v>
      </c>
      <c r="N166" s="3" t="s">
        <v>21</v>
      </c>
    </row>
    <row r="167" customFormat="false" ht="29.25" hidden="false" customHeight="false" outlineLevel="0" collapsed="false">
      <c r="A167" s="6" t="n">
        <v>50230</v>
      </c>
      <c r="B167" s="6" t="s">
        <v>275</v>
      </c>
      <c r="C167" s="6" t="s">
        <v>318</v>
      </c>
      <c r="D167" s="6" t="s">
        <v>319</v>
      </c>
      <c r="E167" s="6" t="s">
        <v>310</v>
      </c>
      <c r="F167" s="6" t="n">
        <v>0</v>
      </c>
      <c r="G167" s="6" t="n">
        <v>1</v>
      </c>
      <c r="H167" s="6" t="n">
        <v>6</v>
      </c>
      <c r="I167" s="6"/>
      <c r="J167" s="11"/>
      <c r="K167" s="11"/>
      <c r="L167" s="6"/>
      <c r="M167" s="6" t="s">
        <v>320</v>
      </c>
      <c r="N167" s="6" t="s">
        <v>21</v>
      </c>
    </row>
    <row r="168" customFormat="false" ht="29.25" hidden="false" customHeight="false" outlineLevel="0" collapsed="false">
      <c r="A168" s="6" t="n">
        <v>50231</v>
      </c>
      <c r="B168" s="6" t="s">
        <v>275</v>
      </c>
      <c r="C168" s="6" t="s">
        <v>318</v>
      </c>
      <c r="D168" s="6" t="s">
        <v>319</v>
      </c>
      <c r="E168" s="6" t="s">
        <v>310</v>
      </c>
      <c r="F168" s="6" t="n">
        <v>0</v>
      </c>
      <c r="G168" s="6" t="n">
        <v>6</v>
      </c>
      <c r="H168" s="6" t="n">
        <v>6</v>
      </c>
      <c r="I168" s="6"/>
      <c r="J168" s="11"/>
      <c r="K168" s="11"/>
      <c r="L168" s="6"/>
      <c r="M168" s="6" t="s">
        <v>320</v>
      </c>
      <c r="N168" s="6" t="s">
        <v>21</v>
      </c>
    </row>
    <row r="169" customFormat="false" ht="29.25" hidden="false" customHeight="false" outlineLevel="0" collapsed="false">
      <c r="A169" s="6" t="n">
        <v>50232</v>
      </c>
      <c r="B169" s="6" t="s">
        <v>275</v>
      </c>
      <c r="C169" s="6" t="s">
        <v>318</v>
      </c>
      <c r="D169" s="6" t="s">
        <v>319</v>
      </c>
      <c r="E169" s="6" t="s">
        <v>310</v>
      </c>
      <c r="F169" s="6" t="n">
        <v>0</v>
      </c>
      <c r="G169" s="6" t="n">
        <v>5</v>
      </c>
      <c r="H169" s="6" t="n">
        <v>6</v>
      </c>
      <c r="I169" s="6"/>
      <c r="J169" s="11"/>
      <c r="K169" s="11"/>
      <c r="L169" s="6"/>
      <c r="M169" s="6" t="s">
        <v>320</v>
      </c>
      <c r="N169" s="6" t="s">
        <v>21</v>
      </c>
    </row>
    <row r="170" customFormat="false" ht="19.5" hidden="false" customHeight="false" outlineLevel="0" collapsed="false">
      <c r="A170" s="5" t="n">
        <v>50164</v>
      </c>
      <c r="B170" s="5" t="s">
        <v>321</v>
      </c>
      <c r="C170" s="5" t="n">
        <v>1010</v>
      </c>
      <c r="D170" s="5" t="s">
        <v>322</v>
      </c>
      <c r="E170" s="5" t="n">
        <v>4</v>
      </c>
      <c r="F170" s="5" t="n">
        <v>1</v>
      </c>
      <c r="G170" s="5" t="n">
        <v>6</v>
      </c>
      <c r="H170" s="5" t="n">
        <v>20</v>
      </c>
      <c r="I170" s="5" t="s">
        <v>25</v>
      </c>
      <c r="J170" s="11" t="s">
        <v>409</v>
      </c>
      <c r="K170" s="11" t="s">
        <v>440</v>
      </c>
      <c r="L170" s="5" t="s">
        <v>234</v>
      </c>
      <c r="M170" s="5" t="s">
        <v>324</v>
      </c>
      <c r="N170" s="5"/>
    </row>
    <row r="171" customFormat="false" ht="19.5" hidden="false" customHeight="false" outlineLevel="0" collapsed="false">
      <c r="A171" s="3" t="n">
        <v>50169</v>
      </c>
      <c r="B171" s="3" t="s">
        <v>321</v>
      </c>
      <c r="C171" s="3" t="n">
        <v>1010</v>
      </c>
      <c r="D171" s="3" t="s">
        <v>322</v>
      </c>
      <c r="E171" s="3" t="n">
        <v>2</v>
      </c>
      <c r="F171" s="3" t="n">
        <v>1</v>
      </c>
      <c r="G171" s="3" t="n">
        <v>0</v>
      </c>
      <c r="H171" s="3" t="n">
        <v>25</v>
      </c>
      <c r="I171" s="3"/>
      <c r="J171" s="11"/>
      <c r="K171" s="11"/>
      <c r="L171" s="3"/>
      <c r="M171" s="3" t="s">
        <v>325</v>
      </c>
      <c r="N171" s="3" t="s">
        <v>21</v>
      </c>
    </row>
    <row r="172" customFormat="false" ht="19.5" hidden="false" customHeight="false" outlineLevel="0" collapsed="false">
      <c r="A172" s="5" t="n">
        <v>50300</v>
      </c>
      <c r="B172" s="5" t="s">
        <v>321</v>
      </c>
      <c r="C172" s="5" t="n">
        <v>1010</v>
      </c>
      <c r="D172" s="5" t="s">
        <v>322</v>
      </c>
      <c r="E172" s="5" t="n">
        <v>2</v>
      </c>
      <c r="F172" s="5" t="n">
        <v>1</v>
      </c>
      <c r="G172" s="5" t="n">
        <v>15</v>
      </c>
      <c r="H172" s="5" t="n">
        <v>20</v>
      </c>
      <c r="I172" s="5" t="s">
        <v>25</v>
      </c>
      <c r="J172" s="11" t="s">
        <v>433</v>
      </c>
      <c r="K172" s="11" t="s">
        <v>415</v>
      </c>
      <c r="L172" s="5" t="s">
        <v>234</v>
      </c>
      <c r="M172" s="5" t="s">
        <v>327</v>
      </c>
      <c r="N172" s="5"/>
    </row>
    <row r="173" customFormat="false" ht="19.5" hidden="false" customHeight="false" outlineLevel="0" collapsed="false">
      <c r="A173" s="3" t="n">
        <v>50165</v>
      </c>
      <c r="B173" s="3" t="s">
        <v>321</v>
      </c>
      <c r="C173" s="3" t="n">
        <v>1020</v>
      </c>
      <c r="D173" s="3" t="s">
        <v>328</v>
      </c>
      <c r="E173" s="3" t="n">
        <v>4</v>
      </c>
      <c r="F173" s="3" t="n">
        <v>1</v>
      </c>
      <c r="G173" s="3" t="n">
        <v>0</v>
      </c>
      <c r="H173" s="3" t="n">
        <v>20</v>
      </c>
      <c r="I173" s="3"/>
      <c r="J173" s="11"/>
      <c r="K173" s="11"/>
      <c r="L173" s="3"/>
      <c r="M173" s="3" t="s">
        <v>324</v>
      </c>
      <c r="N173" s="3" t="s">
        <v>21</v>
      </c>
    </row>
    <row r="174" customFormat="false" ht="19.5" hidden="false" customHeight="false" outlineLevel="0" collapsed="false">
      <c r="A174" s="5" t="n">
        <v>50177</v>
      </c>
      <c r="B174" s="5" t="s">
        <v>321</v>
      </c>
      <c r="C174" s="5" t="n">
        <v>1020</v>
      </c>
      <c r="D174" s="5" t="s">
        <v>328</v>
      </c>
      <c r="E174" s="5" t="n">
        <v>1</v>
      </c>
      <c r="F174" s="5" t="n">
        <v>1</v>
      </c>
      <c r="G174" s="5" t="n">
        <v>16</v>
      </c>
      <c r="H174" s="5" t="n">
        <v>20</v>
      </c>
      <c r="I174" s="5" t="s">
        <v>155</v>
      </c>
      <c r="J174" s="11" t="s">
        <v>409</v>
      </c>
      <c r="K174" s="11" t="s">
        <v>441</v>
      </c>
      <c r="L174" s="5" t="s">
        <v>330</v>
      </c>
      <c r="M174" s="5" t="s">
        <v>331</v>
      </c>
      <c r="N174" s="5"/>
    </row>
    <row r="175" customFormat="false" ht="15" hidden="false" customHeight="false" outlineLevel="0" collapsed="false">
      <c r="A175" s="5" t="n">
        <v>50166</v>
      </c>
      <c r="B175" s="5" t="s">
        <v>321</v>
      </c>
      <c r="C175" s="5" t="n">
        <v>1230</v>
      </c>
      <c r="D175" s="5" t="s">
        <v>332</v>
      </c>
      <c r="E175" s="5" t="n">
        <v>4</v>
      </c>
      <c r="F175" s="5" t="n">
        <v>1</v>
      </c>
      <c r="G175" s="5" t="n">
        <v>11</v>
      </c>
      <c r="H175" s="5" t="n">
        <v>20</v>
      </c>
      <c r="I175" s="5" t="s">
        <v>25</v>
      </c>
      <c r="J175" s="11" t="s">
        <v>460</v>
      </c>
      <c r="K175" s="11" t="s">
        <v>471</v>
      </c>
      <c r="L175" s="5" t="s">
        <v>160</v>
      </c>
      <c r="M175" s="5" t="s">
        <v>331</v>
      </c>
      <c r="N175" s="5"/>
    </row>
    <row r="176" customFormat="false" ht="19.5" hidden="false" customHeight="false" outlineLevel="0" collapsed="false">
      <c r="A176" s="5" t="n">
        <v>50167</v>
      </c>
      <c r="B176" s="5" t="s">
        <v>321</v>
      </c>
      <c r="C176" s="5" t="n">
        <v>2000</v>
      </c>
      <c r="D176" s="5" t="s">
        <v>334</v>
      </c>
      <c r="E176" s="5" t="n">
        <v>4</v>
      </c>
      <c r="F176" s="5" t="n">
        <v>2</v>
      </c>
      <c r="G176" s="5" t="n">
        <v>4</v>
      </c>
      <c r="H176" s="5" t="n">
        <v>20</v>
      </c>
      <c r="I176" s="5" t="s">
        <v>25</v>
      </c>
      <c r="J176" s="11" t="s">
        <v>459</v>
      </c>
      <c r="K176" s="11" t="s">
        <v>472</v>
      </c>
      <c r="L176" s="5" t="s">
        <v>234</v>
      </c>
      <c r="M176" s="5" t="s">
        <v>336</v>
      </c>
      <c r="N176" s="5"/>
    </row>
    <row r="177" customFormat="false" ht="19.5" hidden="false" customHeight="false" outlineLevel="0" collapsed="false">
      <c r="A177" s="3" t="n">
        <v>50178</v>
      </c>
      <c r="B177" s="3" t="s">
        <v>321</v>
      </c>
      <c r="C177" s="3" t="n">
        <v>2000</v>
      </c>
      <c r="D177" s="3" t="s">
        <v>334</v>
      </c>
      <c r="E177" s="3" t="n">
        <v>1</v>
      </c>
      <c r="F177" s="3" t="n">
        <v>2</v>
      </c>
      <c r="G177" s="3" t="n">
        <v>0</v>
      </c>
      <c r="H177" s="3" t="n">
        <v>20</v>
      </c>
      <c r="I177" s="3"/>
      <c r="J177" s="11"/>
      <c r="K177" s="11"/>
      <c r="L177" s="3"/>
      <c r="M177" s="3" t="s">
        <v>336</v>
      </c>
      <c r="N177" s="3" t="s">
        <v>21</v>
      </c>
    </row>
    <row r="178" customFormat="false" ht="19.5" hidden="false" customHeight="false" outlineLevel="0" collapsed="false">
      <c r="A178" s="5" t="n">
        <v>50179</v>
      </c>
      <c r="B178" s="5" t="s">
        <v>321</v>
      </c>
      <c r="C178" s="5" t="n">
        <v>2000</v>
      </c>
      <c r="D178" s="5" t="s">
        <v>334</v>
      </c>
      <c r="E178" s="5" t="n">
        <v>2</v>
      </c>
      <c r="F178" s="5" t="n">
        <v>2</v>
      </c>
      <c r="G178" s="5" t="n">
        <v>16</v>
      </c>
      <c r="H178" s="5" t="n">
        <v>20</v>
      </c>
      <c r="I178" s="5" t="s">
        <v>25</v>
      </c>
      <c r="J178" s="11" t="s">
        <v>433</v>
      </c>
      <c r="K178" s="11" t="s">
        <v>415</v>
      </c>
      <c r="L178" s="5" t="s">
        <v>240</v>
      </c>
      <c r="M178" s="5" t="s">
        <v>331</v>
      </c>
      <c r="N178" s="5"/>
    </row>
    <row r="179" customFormat="false" ht="19.5" hidden="false" customHeight="false" outlineLevel="0" collapsed="false">
      <c r="A179" s="6" t="n">
        <v>50008</v>
      </c>
      <c r="B179" s="6" t="s">
        <v>337</v>
      </c>
      <c r="C179" s="6" t="n">
        <v>1222</v>
      </c>
      <c r="D179" s="6" t="s">
        <v>338</v>
      </c>
      <c r="E179" s="6" t="n">
        <v>4</v>
      </c>
      <c r="F179" s="6" t="n">
        <v>3</v>
      </c>
      <c r="G179" s="6" t="n">
        <v>6</v>
      </c>
      <c r="H179" s="6" t="n">
        <v>35</v>
      </c>
      <c r="I179" s="6"/>
      <c r="J179" s="11"/>
      <c r="K179" s="11"/>
      <c r="L179" s="6"/>
      <c r="M179" s="6" t="s">
        <v>339</v>
      </c>
      <c r="N179" s="6" t="s">
        <v>21</v>
      </c>
    </row>
    <row r="180" customFormat="false" ht="19.5" hidden="false" customHeight="false" outlineLevel="0" collapsed="false">
      <c r="A180" s="6" t="n">
        <v>50277</v>
      </c>
      <c r="B180" s="6" t="s">
        <v>340</v>
      </c>
      <c r="C180" s="6" t="n">
        <v>1101</v>
      </c>
      <c r="D180" s="6" t="s">
        <v>341</v>
      </c>
      <c r="E180" s="6" t="n">
        <v>1</v>
      </c>
      <c r="F180" s="6" t="n">
        <v>3</v>
      </c>
      <c r="G180" s="6" t="n">
        <v>1</v>
      </c>
      <c r="H180" s="6" t="n">
        <v>22</v>
      </c>
      <c r="I180" s="6"/>
      <c r="J180" s="11"/>
      <c r="K180" s="11"/>
      <c r="L180" s="6"/>
      <c r="M180" s="6" t="s">
        <v>342</v>
      </c>
      <c r="N180" s="6" t="s">
        <v>21</v>
      </c>
    </row>
    <row r="181" customFormat="false" ht="29.25" hidden="false" customHeight="false" outlineLevel="0" collapsed="false">
      <c r="A181" s="6" t="n">
        <v>50276</v>
      </c>
      <c r="B181" s="6" t="s">
        <v>340</v>
      </c>
      <c r="C181" s="6" t="n">
        <v>2401</v>
      </c>
      <c r="D181" s="6" t="s">
        <v>343</v>
      </c>
      <c r="E181" s="6" t="n">
        <v>1</v>
      </c>
      <c r="F181" s="6" t="n">
        <v>3</v>
      </c>
      <c r="G181" s="6" t="n">
        <v>14</v>
      </c>
      <c r="H181" s="6" t="n">
        <v>22</v>
      </c>
      <c r="I181" s="6"/>
      <c r="J181" s="11"/>
      <c r="K181" s="11"/>
      <c r="L181" s="6"/>
      <c r="M181" s="6" t="s">
        <v>342</v>
      </c>
      <c r="N181" s="6" t="s">
        <v>21</v>
      </c>
    </row>
    <row r="182" customFormat="false" ht="19.5" hidden="false" customHeight="false" outlineLevel="0" collapsed="false">
      <c r="A182" s="10" t="n">
        <v>50278</v>
      </c>
      <c r="B182" s="10" t="s">
        <v>340</v>
      </c>
      <c r="C182" s="10" t="n">
        <v>4900</v>
      </c>
      <c r="D182" s="10" t="s">
        <v>344</v>
      </c>
      <c r="E182" s="10" t="n">
        <v>1</v>
      </c>
      <c r="F182" s="10" t="n">
        <v>3</v>
      </c>
      <c r="G182" s="10" t="n">
        <v>21</v>
      </c>
      <c r="H182" s="10" t="n">
        <v>25</v>
      </c>
      <c r="I182" s="10" t="s">
        <v>25</v>
      </c>
      <c r="J182" s="11" t="s">
        <v>434</v>
      </c>
      <c r="K182" s="11" t="s">
        <v>465</v>
      </c>
      <c r="L182" s="10" t="s">
        <v>345</v>
      </c>
      <c r="M182" s="10" t="s">
        <v>346</v>
      </c>
      <c r="N182" s="10" t="s">
        <v>115</v>
      </c>
    </row>
    <row r="183" customFormat="false" ht="29.25" hidden="false" customHeight="false" outlineLevel="0" collapsed="false">
      <c r="A183" s="3" t="n">
        <v>50281</v>
      </c>
      <c r="B183" s="3" t="s">
        <v>340</v>
      </c>
      <c r="C183" s="3" t="n">
        <v>4920</v>
      </c>
      <c r="D183" s="3" t="s">
        <v>347</v>
      </c>
      <c r="E183" s="3" t="n">
        <v>1</v>
      </c>
      <c r="F183" s="3" t="n">
        <v>3</v>
      </c>
      <c r="G183" s="3" t="n">
        <v>0</v>
      </c>
      <c r="H183" s="3" t="n">
        <v>0</v>
      </c>
      <c r="I183" s="3" t="s">
        <v>25</v>
      </c>
      <c r="J183" s="11" t="s">
        <v>467</v>
      </c>
      <c r="K183" s="11" t="s">
        <v>454</v>
      </c>
      <c r="L183" s="3" t="s">
        <v>345</v>
      </c>
      <c r="M183" s="3" t="s">
        <v>342</v>
      </c>
      <c r="N183" s="3"/>
    </row>
    <row r="184" customFormat="false" ht="29.25" hidden="false" customHeight="false" outlineLevel="0" collapsed="false">
      <c r="A184" s="5" t="n">
        <v>50182</v>
      </c>
      <c r="B184" s="5" t="s">
        <v>349</v>
      </c>
      <c r="C184" s="5" t="n">
        <v>1102</v>
      </c>
      <c r="D184" s="5" t="s">
        <v>350</v>
      </c>
      <c r="E184" s="5" t="n">
        <v>1</v>
      </c>
      <c r="F184" s="5" t="n">
        <v>3</v>
      </c>
      <c r="G184" s="5" t="n">
        <v>41</v>
      </c>
      <c r="H184" s="5" t="n">
        <v>45</v>
      </c>
      <c r="I184" s="5" t="s">
        <v>25</v>
      </c>
      <c r="J184" s="11" t="s">
        <v>409</v>
      </c>
      <c r="K184" s="11" t="s">
        <v>444</v>
      </c>
      <c r="L184" s="5" t="s">
        <v>352</v>
      </c>
      <c r="M184" s="5" t="s">
        <v>353</v>
      </c>
      <c r="N184" s="5"/>
    </row>
    <row r="185" customFormat="false" ht="29.25" hidden="false" customHeight="false" outlineLevel="0" collapsed="false">
      <c r="A185" s="6" t="n">
        <v>50311</v>
      </c>
      <c r="B185" s="6" t="s">
        <v>349</v>
      </c>
      <c r="C185" s="6" t="n">
        <v>2001</v>
      </c>
      <c r="D185" s="6" t="s">
        <v>354</v>
      </c>
      <c r="E185" s="6" t="n">
        <v>1</v>
      </c>
      <c r="F185" s="6" t="n">
        <v>3</v>
      </c>
      <c r="G185" s="6" t="n">
        <v>8</v>
      </c>
      <c r="H185" s="6" t="n">
        <v>35</v>
      </c>
      <c r="I185" s="6"/>
      <c r="J185" s="11"/>
      <c r="K185" s="11"/>
      <c r="L185" s="6"/>
      <c r="M185" s="6" t="s">
        <v>355</v>
      </c>
      <c r="N185" s="6" t="s">
        <v>21</v>
      </c>
    </row>
    <row r="186" customFormat="false" ht="39" hidden="false" customHeight="false" outlineLevel="0" collapsed="false">
      <c r="A186" s="5" t="n">
        <v>50183</v>
      </c>
      <c r="B186" s="5" t="s">
        <v>349</v>
      </c>
      <c r="C186" s="5" t="n">
        <v>2103</v>
      </c>
      <c r="D186" s="5" t="s">
        <v>356</v>
      </c>
      <c r="E186" s="5" t="n">
        <v>1</v>
      </c>
      <c r="F186" s="5" t="n">
        <v>3</v>
      </c>
      <c r="G186" s="5" t="n">
        <v>43</v>
      </c>
      <c r="H186" s="5" t="n">
        <v>45</v>
      </c>
      <c r="I186" s="5" t="s">
        <v>25</v>
      </c>
      <c r="J186" s="11" t="s">
        <v>425</v>
      </c>
      <c r="K186" s="11" t="s">
        <v>426</v>
      </c>
      <c r="L186" s="5" t="s">
        <v>352</v>
      </c>
      <c r="M186" s="5" t="s">
        <v>353</v>
      </c>
      <c r="N186" s="5"/>
    </row>
    <row r="187" customFormat="false" ht="19.5" hidden="false" customHeight="false" outlineLevel="0" collapsed="false">
      <c r="A187" s="6" t="n">
        <v>50180</v>
      </c>
      <c r="B187" s="6" t="s">
        <v>349</v>
      </c>
      <c r="C187" s="6" t="n">
        <v>3340</v>
      </c>
      <c r="D187" s="6" t="s">
        <v>357</v>
      </c>
      <c r="E187" s="6" t="n">
        <v>4</v>
      </c>
      <c r="F187" s="6" t="n">
        <v>3</v>
      </c>
      <c r="G187" s="6" t="n">
        <v>6</v>
      </c>
      <c r="H187" s="6" t="n">
        <v>35</v>
      </c>
      <c r="I187" s="6"/>
      <c r="J187" s="11"/>
      <c r="K187" s="11"/>
      <c r="L187" s="6"/>
      <c r="M187" s="6" t="s">
        <v>358</v>
      </c>
      <c r="N187" s="6" t="s">
        <v>21</v>
      </c>
    </row>
    <row r="188" customFormat="false" ht="19.5" hidden="false" customHeight="false" outlineLevel="0" collapsed="false">
      <c r="A188" s="6" t="n">
        <v>50184</v>
      </c>
      <c r="B188" s="6" t="s">
        <v>349</v>
      </c>
      <c r="C188" s="6" t="n">
        <v>3350</v>
      </c>
      <c r="D188" s="6" t="s">
        <v>359</v>
      </c>
      <c r="E188" s="6" t="n">
        <v>1</v>
      </c>
      <c r="F188" s="6" t="n">
        <v>3</v>
      </c>
      <c r="G188" s="6" t="n">
        <v>21</v>
      </c>
      <c r="H188" s="6" t="n">
        <v>35</v>
      </c>
      <c r="I188" s="6"/>
      <c r="J188" s="11"/>
      <c r="K188" s="11"/>
      <c r="L188" s="6"/>
      <c r="M188" s="6" t="s">
        <v>360</v>
      </c>
      <c r="N188" s="6" t="s">
        <v>21</v>
      </c>
    </row>
    <row r="189" customFormat="false" ht="19.5" hidden="false" customHeight="false" outlineLevel="0" collapsed="false">
      <c r="A189" s="6" t="n">
        <v>50181</v>
      </c>
      <c r="B189" s="6" t="s">
        <v>349</v>
      </c>
      <c r="C189" s="6" t="n">
        <v>4401</v>
      </c>
      <c r="D189" s="6" t="s">
        <v>361</v>
      </c>
      <c r="E189" s="6" t="n">
        <v>2</v>
      </c>
      <c r="F189" s="6" t="n">
        <v>3</v>
      </c>
      <c r="G189" s="6" t="n">
        <v>18</v>
      </c>
      <c r="H189" s="6" t="n">
        <v>35</v>
      </c>
      <c r="I189" s="6"/>
      <c r="J189" s="11"/>
      <c r="K189" s="11"/>
      <c r="L189" s="6"/>
      <c r="M189" s="6" t="s">
        <v>362</v>
      </c>
      <c r="N189" s="6" t="s">
        <v>21</v>
      </c>
    </row>
    <row r="190" customFormat="false" ht="19.5" hidden="false" customHeight="false" outlineLevel="0" collapsed="false">
      <c r="A190" s="3" t="n">
        <v>50185</v>
      </c>
      <c r="B190" s="3" t="s">
        <v>349</v>
      </c>
      <c r="C190" s="3" t="n">
        <v>4492</v>
      </c>
      <c r="D190" s="3" t="s">
        <v>363</v>
      </c>
      <c r="E190" s="3" t="n">
        <v>1</v>
      </c>
      <c r="F190" s="3" t="n">
        <v>3</v>
      </c>
      <c r="G190" s="3" t="n">
        <v>0</v>
      </c>
      <c r="H190" s="3" t="n">
        <v>0</v>
      </c>
      <c r="I190" s="3"/>
      <c r="J190" s="11"/>
      <c r="K190" s="11"/>
      <c r="L190" s="3"/>
      <c r="M190" s="3" t="s">
        <v>360</v>
      </c>
      <c r="N190" s="3"/>
    </row>
    <row r="191" customFormat="false" ht="19.5" hidden="false" customHeight="false" outlineLevel="0" collapsed="false">
      <c r="A191" s="3" t="n">
        <v>50186</v>
      </c>
      <c r="B191" s="3" t="s">
        <v>349</v>
      </c>
      <c r="C191" s="3" t="n">
        <v>4492</v>
      </c>
      <c r="D191" s="3" t="s">
        <v>363</v>
      </c>
      <c r="E191" s="3" t="n">
        <v>1</v>
      </c>
      <c r="F191" s="3" t="n">
        <v>6</v>
      </c>
      <c r="G191" s="3" t="n">
        <v>0</v>
      </c>
      <c r="H191" s="3" t="n">
        <v>0</v>
      </c>
      <c r="I191" s="3"/>
      <c r="J191" s="11"/>
      <c r="K191" s="11"/>
      <c r="L191" s="3"/>
      <c r="M191" s="3" t="s">
        <v>360</v>
      </c>
      <c r="N191" s="3"/>
    </row>
    <row r="192" customFormat="false" ht="19.5" hidden="false" customHeight="false" outlineLevel="0" collapsed="false">
      <c r="A192" s="3" t="n">
        <v>50187</v>
      </c>
      <c r="B192" s="3" t="s">
        <v>349</v>
      </c>
      <c r="C192" s="3" t="n">
        <v>4492</v>
      </c>
      <c r="D192" s="3" t="s">
        <v>363</v>
      </c>
      <c r="E192" s="3" t="n">
        <v>1</v>
      </c>
      <c r="F192" s="3" t="n">
        <v>9</v>
      </c>
      <c r="G192" s="3" t="n">
        <v>0</v>
      </c>
      <c r="H192" s="3" t="n">
        <v>0</v>
      </c>
      <c r="I192" s="3"/>
      <c r="J192" s="11"/>
      <c r="K192" s="11"/>
      <c r="L192" s="3"/>
      <c r="M192" s="3" t="s">
        <v>360</v>
      </c>
      <c r="N192" s="3"/>
    </row>
    <row r="193" customFormat="false" ht="19.5" hidden="false" customHeight="false" outlineLevel="0" collapsed="false">
      <c r="A193" s="3" t="n">
        <v>50338</v>
      </c>
      <c r="B193" s="3" t="s">
        <v>349</v>
      </c>
      <c r="C193" s="3" t="n">
        <v>4497</v>
      </c>
      <c r="D193" s="3" t="s">
        <v>364</v>
      </c>
      <c r="E193" s="3" t="n">
        <v>1</v>
      </c>
      <c r="F193" s="3" t="n">
        <v>3</v>
      </c>
      <c r="G193" s="3" t="n">
        <v>0</v>
      </c>
      <c r="H193" s="3" t="n">
        <v>1</v>
      </c>
      <c r="I193" s="3"/>
      <c r="J193" s="11"/>
      <c r="K193" s="11"/>
      <c r="L193" s="3"/>
      <c r="M193" s="3" t="s">
        <v>360</v>
      </c>
      <c r="N193" s="3"/>
    </row>
    <row r="194" customFormat="false" ht="29.25" hidden="false" customHeight="false" outlineLevel="0" collapsed="false">
      <c r="A194" s="3" t="n">
        <v>50339</v>
      </c>
      <c r="B194" s="3" t="s">
        <v>349</v>
      </c>
      <c r="C194" s="3" t="s">
        <v>365</v>
      </c>
      <c r="D194" s="3" t="s">
        <v>366</v>
      </c>
      <c r="E194" s="3" t="n">
        <v>1</v>
      </c>
      <c r="F194" s="3" t="n">
        <v>3</v>
      </c>
      <c r="G194" s="3" t="n">
        <v>0</v>
      </c>
      <c r="H194" s="3" t="n">
        <v>1</v>
      </c>
      <c r="I194" s="3"/>
      <c r="J194" s="11"/>
      <c r="K194" s="11"/>
      <c r="L194" s="3"/>
      <c r="M194" s="3" t="s">
        <v>358</v>
      </c>
      <c r="N194" s="3"/>
    </row>
    <row r="195" customFormat="false" ht="29.25" hidden="false" customHeight="false" outlineLevel="0" collapsed="false">
      <c r="A195" s="6" t="n">
        <v>50188</v>
      </c>
      <c r="B195" s="6" t="s">
        <v>367</v>
      </c>
      <c r="C195" s="6" t="n">
        <v>1160</v>
      </c>
      <c r="D195" s="6" t="s">
        <v>368</v>
      </c>
      <c r="E195" s="6" t="n">
        <v>1</v>
      </c>
      <c r="F195" s="6" t="n">
        <v>3</v>
      </c>
      <c r="G195" s="6" t="n">
        <v>27</v>
      </c>
      <c r="H195" s="6" t="n">
        <v>35</v>
      </c>
      <c r="I195" s="6"/>
      <c r="J195" s="11"/>
      <c r="K195" s="11"/>
      <c r="L195" s="6"/>
      <c r="M195" s="6" t="s">
        <v>369</v>
      </c>
      <c r="N195" s="6" t="s">
        <v>21</v>
      </c>
    </row>
    <row r="196" customFormat="false" ht="19.5" hidden="false" customHeight="false" outlineLevel="0" collapsed="false">
      <c r="A196" s="6" t="n">
        <v>50189</v>
      </c>
      <c r="B196" s="6" t="s">
        <v>367</v>
      </c>
      <c r="C196" s="6" t="n">
        <v>2293</v>
      </c>
      <c r="D196" s="6" t="s">
        <v>370</v>
      </c>
      <c r="E196" s="6" t="n">
        <v>1</v>
      </c>
      <c r="F196" s="6" t="n">
        <v>3</v>
      </c>
      <c r="G196" s="6" t="n">
        <v>16</v>
      </c>
      <c r="H196" s="6" t="n">
        <v>35</v>
      </c>
      <c r="I196" s="6"/>
      <c r="J196" s="11"/>
      <c r="K196" s="11"/>
      <c r="L196" s="6"/>
      <c r="M196" s="6" t="s">
        <v>371</v>
      </c>
      <c r="N196" s="6" t="s">
        <v>21</v>
      </c>
    </row>
    <row r="197" customFormat="false" ht="19.5" hidden="false" customHeight="false" outlineLevel="0" collapsed="false">
      <c r="A197" s="6" t="n">
        <v>50190</v>
      </c>
      <c r="B197" s="6" t="s">
        <v>367</v>
      </c>
      <c r="C197" s="6" t="n">
        <v>3318</v>
      </c>
      <c r="D197" s="6" t="s">
        <v>372</v>
      </c>
      <c r="E197" s="6" t="n">
        <v>1</v>
      </c>
      <c r="F197" s="6" t="n">
        <v>3</v>
      </c>
      <c r="G197" s="6" t="n">
        <v>24</v>
      </c>
      <c r="H197" s="6" t="n">
        <v>35</v>
      </c>
      <c r="I197" s="6"/>
      <c r="J197" s="11"/>
      <c r="K197" s="11"/>
      <c r="L197" s="6"/>
      <c r="M197" s="6" t="s">
        <v>371</v>
      </c>
      <c r="N197" s="6" t="s">
        <v>21</v>
      </c>
    </row>
    <row r="198" customFormat="false" ht="29.25" hidden="false" customHeight="false" outlineLevel="0" collapsed="false">
      <c r="A198" s="6" t="n">
        <v>50191</v>
      </c>
      <c r="B198" s="6" t="s">
        <v>367</v>
      </c>
      <c r="C198" s="6" t="n">
        <v>4230</v>
      </c>
      <c r="D198" s="6" t="s">
        <v>373</v>
      </c>
      <c r="E198" s="6" t="n">
        <v>1</v>
      </c>
      <c r="F198" s="6" t="n">
        <v>3</v>
      </c>
      <c r="G198" s="6" t="n">
        <v>22</v>
      </c>
      <c r="H198" s="6" t="n">
        <v>35</v>
      </c>
      <c r="I198" s="6"/>
      <c r="J198" s="11"/>
      <c r="K198" s="11"/>
      <c r="L198" s="6"/>
      <c r="M198" s="6" t="s">
        <v>369</v>
      </c>
      <c r="N198" s="6" t="s">
        <v>21</v>
      </c>
    </row>
    <row r="199" customFormat="false" ht="19.5" hidden="false" customHeight="false" outlineLevel="0" collapsed="false">
      <c r="A199" s="3" t="n">
        <v>50192</v>
      </c>
      <c r="B199" s="3" t="s">
        <v>367</v>
      </c>
      <c r="C199" s="3" t="n">
        <v>4492</v>
      </c>
      <c r="D199" s="3" t="s">
        <v>374</v>
      </c>
      <c r="E199" s="3" t="n">
        <v>1</v>
      </c>
      <c r="F199" s="3" t="n">
        <v>3</v>
      </c>
      <c r="G199" s="3" t="n">
        <v>0</v>
      </c>
      <c r="H199" s="3" t="n">
        <v>0</v>
      </c>
      <c r="I199" s="3"/>
      <c r="J199" s="11"/>
      <c r="K199" s="11"/>
      <c r="L199" s="3"/>
      <c r="M199" s="3" t="s">
        <v>34</v>
      </c>
      <c r="N199" s="3"/>
    </row>
    <row r="200" customFormat="false" ht="19.5" hidden="false" customHeight="false" outlineLevel="0" collapsed="false">
      <c r="A200" s="3" t="n">
        <v>50193</v>
      </c>
      <c r="B200" s="3" t="s">
        <v>367</v>
      </c>
      <c r="C200" s="3" t="n">
        <v>4492</v>
      </c>
      <c r="D200" s="3" t="s">
        <v>374</v>
      </c>
      <c r="E200" s="3" t="n">
        <v>1</v>
      </c>
      <c r="F200" s="3" t="n">
        <v>6</v>
      </c>
      <c r="G200" s="3" t="n">
        <v>0</v>
      </c>
      <c r="H200" s="3" t="n">
        <v>0</v>
      </c>
      <c r="I200" s="3"/>
      <c r="J200" s="11"/>
      <c r="K200" s="11"/>
      <c r="L200" s="3"/>
      <c r="M200" s="3" t="s">
        <v>360</v>
      </c>
      <c r="N200" s="3"/>
    </row>
    <row r="201" customFormat="false" ht="19.5" hidden="false" customHeight="false" outlineLevel="0" collapsed="false">
      <c r="A201" s="3" t="n">
        <v>50194</v>
      </c>
      <c r="B201" s="3" t="s">
        <v>367</v>
      </c>
      <c r="C201" s="3" t="n">
        <v>4492</v>
      </c>
      <c r="D201" s="3" t="s">
        <v>374</v>
      </c>
      <c r="E201" s="3" t="n">
        <v>1</v>
      </c>
      <c r="F201" s="3" t="n">
        <v>9</v>
      </c>
      <c r="G201" s="3" t="n">
        <v>0</v>
      </c>
      <c r="H201" s="3" t="n">
        <v>0</v>
      </c>
      <c r="I201" s="3"/>
      <c r="J201" s="11"/>
      <c r="K201" s="11"/>
      <c r="L201" s="3"/>
      <c r="M201" s="3" t="s">
        <v>360</v>
      </c>
      <c r="N201" s="3"/>
    </row>
    <row r="202" customFormat="false" ht="29.25" hidden="false" customHeight="false" outlineLevel="0" collapsed="false">
      <c r="A202" s="6" t="n">
        <v>50279</v>
      </c>
      <c r="B202" s="6" t="s">
        <v>375</v>
      </c>
      <c r="C202" s="6" t="n">
        <v>1101</v>
      </c>
      <c r="D202" s="6" t="s">
        <v>376</v>
      </c>
      <c r="E202" s="6" t="n">
        <v>1</v>
      </c>
      <c r="F202" s="6" t="n">
        <v>3</v>
      </c>
      <c r="G202" s="6" t="n">
        <v>3</v>
      </c>
      <c r="H202" s="6" t="n">
        <v>22</v>
      </c>
      <c r="I202" s="6"/>
      <c r="J202" s="11"/>
      <c r="K202" s="11"/>
      <c r="L202" s="6"/>
      <c r="M202" s="6" t="s">
        <v>377</v>
      </c>
      <c r="N202" s="6" t="s">
        <v>21</v>
      </c>
    </row>
    <row r="203" customFormat="false" ht="19.5" hidden="false" customHeight="false" outlineLevel="0" collapsed="false">
      <c r="A203" s="6" t="n">
        <v>50287</v>
      </c>
      <c r="B203" s="6" t="s">
        <v>378</v>
      </c>
      <c r="C203" s="6" t="n">
        <v>1001</v>
      </c>
      <c r="D203" s="6" t="s">
        <v>379</v>
      </c>
      <c r="E203" s="6" t="n">
        <v>4</v>
      </c>
      <c r="F203" s="6" t="n">
        <v>3</v>
      </c>
      <c r="G203" s="6" t="n">
        <v>1</v>
      </c>
      <c r="H203" s="6" t="n">
        <v>20</v>
      </c>
      <c r="I203" s="6"/>
      <c r="J203" s="11"/>
      <c r="K203" s="11"/>
      <c r="L203" s="6"/>
      <c r="M203" s="6" t="s">
        <v>380</v>
      </c>
      <c r="N203" s="6" t="s">
        <v>21</v>
      </c>
    </row>
    <row r="204" customFormat="false" ht="19.5" hidden="false" customHeight="false" outlineLevel="0" collapsed="false">
      <c r="A204" s="6" t="n">
        <v>50340</v>
      </c>
      <c r="B204" s="6" t="s">
        <v>378</v>
      </c>
      <c r="C204" s="6" t="n">
        <v>1001</v>
      </c>
      <c r="D204" s="6" t="s">
        <v>379</v>
      </c>
      <c r="E204" s="6" t="n">
        <v>4</v>
      </c>
      <c r="F204" s="6" t="n">
        <v>3</v>
      </c>
      <c r="G204" s="6" t="n">
        <v>16</v>
      </c>
      <c r="H204" s="6" t="n">
        <v>20</v>
      </c>
      <c r="I204" s="6"/>
      <c r="J204" s="11"/>
      <c r="K204" s="11"/>
      <c r="L204" s="6"/>
      <c r="M204" s="6" t="s">
        <v>380</v>
      </c>
      <c r="N204" s="6" t="s">
        <v>21</v>
      </c>
    </row>
    <row r="205" customFormat="false" ht="19.5" hidden="false" customHeight="false" outlineLevel="0" collapsed="false">
      <c r="A205" s="6" t="n">
        <v>50288</v>
      </c>
      <c r="B205" s="6" t="s">
        <v>378</v>
      </c>
      <c r="C205" s="6" t="n">
        <v>1002</v>
      </c>
      <c r="D205" s="6" t="s">
        <v>381</v>
      </c>
      <c r="E205" s="6" t="n">
        <v>4</v>
      </c>
      <c r="F205" s="6" t="n">
        <v>3</v>
      </c>
      <c r="G205" s="6" t="n">
        <v>18</v>
      </c>
      <c r="H205" s="6" t="n">
        <v>20</v>
      </c>
      <c r="I205" s="6"/>
      <c r="J205" s="11"/>
      <c r="K205" s="11"/>
      <c r="L205" s="6"/>
      <c r="M205" s="6" t="s">
        <v>380</v>
      </c>
      <c r="N205" s="6" t="s">
        <v>21</v>
      </c>
    </row>
    <row r="206" customFormat="false" ht="29.25" hidden="false" customHeight="false" outlineLevel="0" collapsed="false">
      <c r="A206" s="6" t="n">
        <v>50238</v>
      </c>
      <c r="B206" s="6" t="s">
        <v>382</v>
      </c>
      <c r="C206" s="6" t="n">
        <v>1100</v>
      </c>
      <c r="D206" s="6" t="s">
        <v>383</v>
      </c>
      <c r="E206" s="6" t="n">
        <v>1</v>
      </c>
      <c r="F206" s="6" t="n">
        <v>3</v>
      </c>
      <c r="G206" s="6" t="n">
        <v>27</v>
      </c>
      <c r="H206" s="6" t="n">
        <v>35</v>
      </c>
      <c r="I206" s="6"/>
      <c r="J206" s="11"/>
      <c r="K206" s="11"/>
      <c r="L206" s="6"/>
      <c r="M206" s="6" t="s">
        <v>384</v>
      </c>
      <c r="N206" s="6" t="s">
        <v>21</v>
      </c>
    </row>
    <row r="207" customFormat="false" ht="29.25" hidden="false" customHeight="false" outlineLevel="0" collapsed="false">
      <c r="A207" s="5" t="n">
        <v>50239</v>
      </c>
      <c r="B207" s="5" t="s">
        <v>382</v>
      </c>
      <c r="C207" s="5" t="n">
        <v>1110</v>
      </c>
      <c r="D207" s="5" t="s">
        <v>385</v>
      </c>
      <c r="E207" s="5" t="n">
        <v>1</v>
      </c>
      <c r="F207" s="5" t="n">
        <v>3</v>
      </c>
      <c r="G207" s="5" t="n">
        <v>30</v>
      </c>
      <c r="H207" s="5" t="n">
        <v>30</v>
      </c>
      <c r="I207" s="5"/>
      <c r="J207" s="11"/>
      <c r="K207" s="11"/>
      <c r="L207" s="5" t="s">
        <v>99</v>
      </c>
      <c r="M207" s="5" t="s">
        <v>384</v>
      </c>
      <c r="N207" s="5"/>
    </row>
    <row r="208" customFormat="false" ht="29.25" hidden="false" customHeight="false" outlineLevel="0" collapsed="false">
      <c r="A208" s="5" t="n">
        <v>50242</v>
      </c>
      <c r="B208" s="5" t="s">
        <v>382</v>
      </c>
      <c r="C208" s="5" t="n">
        <v>1111</v>
      </c>
      <c r="D208" s="5" t="s">
        <v>386</v>
      </c>
      <c r="E208" s="5" t="n">
        <v>1</v>
      </c>
      <c r="F208" s="5" t="n">
        <v>1</v>
      </c>
      <c r="G208" s="5" t="n">
        <v>10</v>
      </c>
      <c r="H208" s="5" t="n">
        <v>10</v>
      </c>
      <c r="I208" s="5"/>
      <c r="J208" s="11"/>
      <c r="K208" s="11"/>
      <c r="L208" s="5" t="s">
        <v>99</v>
      </c>
      <c r="M208" s="5" t="s">
        <v>384</v>
      </c>
      <c r="N208" s="5"/>
    </row>
    <row r="209" customFormat="false" ht="29.25" hidden="false" customHeight="false" outlineLevel="0" collapsed="false">
      <c r="A209" s="5" t="n">
        <v>50243</v>
      </c>
      <c r="B209" s="5" t="s">
        <v>382</v>
      </c>
      <c r="C209" s="5" t="n">
        <v>2111</v>
      </c>
      <c r="D209" s="5" t="s">
        <v>386</v>
      </c>
      <c r="E209" s="5" t="n">
        <v>1</v>
      </c>
      <c r="F209" s="5" t="n">
        <v>1</v>
      </c>
      <c r="G209" s="5" t="n">
        <v>10</v>
      </c>
      <c r="H209" s="5" t="n">
        <v>10</v>
      </c>
      <c r="I209" s="5"/>
      <c r="J209" s="11"/>
      <c r="K209" s="11"/>
      <c r="L209" s="5" t="s">
        <v>99</v>
      </c>
      <c r="M209" s="5" t="s">
        <v>384</v>
      </c>
      <c r="N209" s="5"/>
    </row>
    <row r="210" customFormat="false" ht="29.25" hidden="false" customHeight="false" outlineLevel="0" collapsed="false">
      <c r="A210" s="5" t="n">
        <v>50244</v>
      </c>
      <c r="B210" s="5" t="s">
        <v>382</v>
      </c>
      <c r="C210" s="5" t="n">
        <v>3111</v>
      </c>
      <c r="D210" s="5" t="s">
        <v>386</v>
      </c>
      <c r="E210" s="5" t="n">
        <v>1</v>
      </c>
      <c r="F210" s="5" t="n">
        <v>1</v>
      </c>
      <c r="G210" s="5" t="n">
        <v>10</v>
      </c>
      <c r="H210" s="5" t="n">
        <v>10</v>
      </c>
      <c r="I210" s="5"/>
      <c r="J210" s="11"/>
      <c r="K210" s="11"/>
      <c r="L210" s="5" t="s">
        <v>99</v>
      </c>
      <c r="M210" s="5" t="s">
        <v>384</v>
      </c>
      <c r="N210" s="5"/>
    </row>
    <row r="211" customFormat="false" ht="29.25" hidden="false" customHeight="false" outlineLevel="0" collapsed="false">
      <c r="A211" s="5" t="n">
        <v>50245</v>
      </c>
      <c r="B211" s="5" t="s">
        <v>382</v>
      </c>
      <c r="C211" s="5" t="n">
        <v>4111</v>
      </c>
      <c r="D211" s="5" t="s">
        <v>386</v>
      </c>
      <c r="E211" s="5" t="n">
        <v>1</v>
      </c>
      <c r="F211" s="5" t="n">
        <v>3</v>
      </c>
      <c r="G211" s="5" t="n">
        <v>10</v>
      </c>
      <c r="H211" s="5" t="n">
        <v>10</v>
      </c>
      <c r="I211" s="5"/>
      <c r="J211" s="11"/>
      <c r="K211" s="11"/>
      <c r="L211" s="5" t="s">
        <v>99</v>
      </c>
      <c r="M211" s="5" t="s">
        <v>384</v>
      </c>
      <c r="N211" s="5"/>
    </row>
    <row r="212" customFormat="false" ht="19.5" hidden="false" customHeight="false" outlineLevel="0" collapsed="false">
      <c r="A212" s="5" t="n">
        <v>50240</v>
      </c>
      <c r="B212" s="5" t="s">
        <v>382</v>
      </c>
      <c r="C212" s="5" t="n">
        <v>4545</v>
      </c>
      <c r="D212" s="5" t="s">
        <v>387</v>
      </c>
      <c r="E212" s="5" t="n">
        <v>1</v>
      </c>
      <c r="F212" s="5" t="n">
        <v>3</v>
      </c>
      <c r="G212" s="5" t="n">
        <v>4</v>
      </c>
      <c r="H212" s="5" t="n">
        <v>5</v>
      </c>
      <c r="I212" s="5"/>
      <c r="J212" s="11"/>
      <c r="K212" s="11"/>
      <c r="L212" s="5" t="s">
        <v>99</v>
      </c>
      <c r="M212" s="5" t="s">
        <v>384</v>
      </c>
      <c r="N212" s="5"/>
    </row>
    <row r="213" customFormat="false" ht="29.25" hidden="false" customHeight="false" outlineLevel="0" collapsed="false">
      <c r="A213" s="5" t="n">
        <v>50241</v>
      </c>
      <c r="B213" s="5" t="s">
        <v>382</v>
      </c>
      <c r="C213" s="5" t="n">
        <v>4770</v>
      </c>
      <c r="D213" s="5" t="s">
        <v>388</v>
      </c>
      <c r="E213" s="5" t="n">
        <v>1</v>
      </c>
      <c r="F213" s="5" t="n">
        <v>3</v>
      </c>
      <c r="G213" s="5" t="n">
        <v>10</v>
      </c>
      <c r="H213" s="5" t="n">
        <v>15</v>
      </c>
      <c r="I213" s="5"/>
      <c r="J213" s="11"/>
      <c r="K213" s="11"/>
      <c r="L213" s="5" t="s">
        <v>99</v>
      </c>
      <c r="M213" s="5" t="s">
        <v>384</v>
      </c>
      <c r="N213" s="5"/>
    </row>
    <row r="214" customFormat="false" ht="29.25" hidden="false" customHeight="false" outlineLevel="0" collapsed="false">
      <c r="A214" s="5" t="n">
        <v>50320</v>
      </c>
      <c r="B214" s="5" t="s">
        <v>389</v>
      </c>
      <c r="C214" s="5" t="s">
        <v>390</v>
      </c>
      <c r="D214" s="5" t="s">
        <v>391</v>
      </c>
      <c r="E214" s="5" t="n">
        <v>1</v>
      </c>
      <c r="F214" s="5" t="n">
        <v>1</v>
      </c>
      <c r="G214" s="5" t="n">
        <v>12</v>
      </c>
      <c r="H214" s="5" t="n">
        <v>12</v>
      </c>
      <c r="I214" s="5" t="s">
        <v>392</v>
      </c>
      <c r="J214" s="11" t="s">
        <v>463</v>
      </c>
      <c r="K214" s="11" t="s">
        <v>473</v>
      </c>
      <c r="L214" s="5" t="s">
        <v>198</v>
      </c>
      <c r="M214" s="5" t="s">
        <v>202</v>
      </c>
      <c r="N214" s="5"/>
    </row>
    <row r="215" customFormat="false" ht="29.25" hidden="false" customHeight="false" outlineLevel="0" collapsed="false">
      <c r="A215" s="5" t="n">
        <v>50333</v>
      </c>
      <c r="B215" s="5" t="s">
        <v>389</v>
      </c>
      <c r="C215" s="5" t="n">
        <v>4000</v>
      </c>
      <c r="D215" s="5" t="s">
        <v>394</v>
      </c>
      <c r="E215" s="5" t="n">
        <v>4</v>
      </c>
      <c r="F215" s="5" t="n">
        <v>3</v>
      </c>
      <c r="G215" s="5" t="n">
        <v>3</v>
      </c>
      <c r="H215" s="5" t="n">
        <v>15</v>
      </c>
      <c r="I215" s="5"/>
      <c r="J215" s="11"/>
      <c r="K215" s="11"/>
      <c r="L215" s="5"/>
      <c r="M215" s="5" t="s">
        <v>193</v>
      </c>
      <c r="N215" s="5"/>
    </row>
    <row r="216" customFormat="false" ht="19.5" hidden="false" customHeight="false" outlineLevel="0" collapsed="false">
      <c r="A216" s="6" t="n">
        <v>50299</v>
      </c>
      <c r="B216" s="6" t="s">
        <v>395</v>
      </c>
      <c r="C216" s="6" t="n">
        <v>1100</v>
      </c>
      <c r="D216" s="6" t="s">
        <v>396</v>
      </c>
      <c r="E216" s="6" t="s">
        <v>310</v>
      </c>
      <c r="F216" s="6" t="n">
        <v>3</v>
      </c>
      <c r="G216" s="6" t="n">
        <v>4</v>
      </c>
      <c r="H216" s="6" t="n">
        <v>4</v>
      </c>
      <c r="I216" s="6"/>
      <c r="J216" s="11"/>
      <c r="K216" s="11"/>
      <c r="L216" s="6"/>
      <c r="M216" s="6" t="s">
        <v>34</v>
      </c>
      <c r="N216" s="6" t="s">
        <v>21</v>
      </c>
    </row>
    <row r="217" customFormat="false" ht="29.25" hidden="false" customHeight="false" outlineLevel="0" collapsed="false">
      <c r="A217" s="6" t="n">
        <v>50301</v>
      </c>
      <c r="B217" s="6" t="s">
        <v>395</v>
      </c>
      <c r="C217" s="6" t="n">
        <v>1310</v>
      </c>
      <c r="D217" s="6" t="s">
        <v>397</v>
      </c>
      <c r="E217" s="6" t="s">
        <v>310</v>
      </c>
      <c r="F217" s="6" t="n">
        <v>3</v>
      </c>
      <c r="G217" s="6" t="n">
        <v>4</v>
      </c>
      <c r="H217" s="6" t="n">
        <v>4</v>
      </c>
      <c r="I217" s="6"/>
      <c r="J217" s="11"/>
      <c r="K217" s="11"/>
      <c r="L217" s="6"/>
      <c r="M217" s="6" t="s">
        <v>85</v>
      </c>
      <c r="N217" s="6" t="s">
        <v>21</v>
      </c>
    </row>
    <row r="218" customFormat="false" ht="29.25" hidden="false" customHeight="false" outlineLevel="0" collapsed="false">
      <c r="A218" s="6" t="n">
        <v>50302</v>
      </c>
      <c r="B218" s="6" t="s">
        <v>395</v>
      </c>
      <c r="C218" s="6" t="n">
        <v>2000</v>
      </c>
      <c r="D218" s="6" t="s">
        <v>398</v>
      </c>
      <c r="E218" s="6" t="s">
        <v>310</v>
      </c>
      <c r="F218" s="6" t="n">
        <v>3</v>
      </c>
      <c r="G218" s="6" t="n">
        <v>3</v>
      </c>
      <c r="H218" s="6" t="n">
        <v>3</v>
      </c>
      <c r="I218" s="6"/>
      <c r="J218" s="11"/>
      <c r="K218" s="11"/>
      <c r="L218" s="6"/>
      <c r="M218" s="6" t="s">
        <v>34</v>
      </c>
      <c r="N218" s="6" t="s">
        <v>21</v>
      </c>
    </row>
    <row r="219" customFormat="false" ht="19.5" hidden="false" customHeight="false" outlineLevel="0" collapsed="false">
      <c r="A219" s="6" t="n">
        <v>50303</v>
      </c>
      <c r="B219" s="6" t="s">
        <v>395</v>
      </c>
      <c r="C219" s="6" t="n">
        <v>2300</v>
      </c>
      <c r="D219" s="6" t="s">
        <v>399</v>
      </c>
      <c r="E219" s="6" t="s">
        <v>310</v>
      </c>
      <c r="F219" s="6" t="n">
        <v>3</v>
      </c>
      <c r="G219" s="6" t="n">
        <v>3</v>
      </c>
      <c r="H219" s="6" t="n">
        <v>3</v>
      </c>
      <c r="I219" s="6"/>
      <c r="J219" s="11"/>
      <c r="K219" s="11"/>
      <c r="L219" s="6"/>
      <c r="M219" s="6" t="s">
        <v>86</v>
      </c>
      <c r="N219" s="6" t="s">
        <v>21</v>
      </c>
    </row>
    <row r="220" customFormat="false" ht="29.25" hidden="false" customHeight="false" outlineLevel="0" collapsed="false">
      <c r="A220" s="6" t="n">
        <v>50304</v>
      </c>
      <c r="B220" s="6" t="s">
        <v>395</v>
      </c>
      <c r="C220" s="6" t="n">
        <v>2311</v>
      </c>
      <c r="D220" s="6" t="s">
        <v>400</v>
      </c>
      <c r="E220" s="6" t="s">
        <v>310</v>
      </c>
      <c r="F220" s="6" t="n">
        <v>3</v>
      </c>
      <c r="G220" s="6" t="n">
        <v>11</v>
      </c>
      <c r="H220" s="6" t="n">
        <v>12</v>
      </c>
      <c r="I220" s="6"/>
      <c r="J220" s="11"/>
      <c r="K220" s="11"/>
      <c r="L220" s="6"/>
      <c r="M220" s="6" t="s">
        <v>34</v>
      </c>
      <c r="N220" s="6" t="s">
        <v>21</v>
      </c>
    </row>
    <row r="221" customFormat="false" ht="29.25" hidden="false" customHeight="false" outlineLevel="0" collapsed="false">
      <c r="A221" s="6" t="n">
        <v>50305</v>
      </c>
      <c r="B221" s="6" t="s">
        <v>395</v>
      </c>
      <c r="C221" s="6" t="n">
        <v>3110</v>
      </c>
      <c r="D221" s="6" t="s">
        <v>401</v>
      </c>
      <c r="E221" s="6" t="s">
        <v>310</v>
      </c>
      <c r="F221" s="6" t="n">
        <v>3</v>
      </c>
      <c r="G221" s="6" t="n">
        <v>3</v>
      </c>
      <c r="H221" s="6" t="n">
        <v>4</v>
      </c>
      <c r="I221" s="6"/>
      <c r="J221" s="11"/>
      <c r="K221" s="11"/>
      <c r="L221" s="6"/>
      <c r="M221" s="6" t="s">
        <v>34</v>
      </c>
      <c r="N221" s="6" t="s">
        <v>21</v>
      </c>
    </row>
    <row r="222" customFormat="false" ht="29.25" hidden="false" customHeight="false" outlineLevel="0" collapsed="false">
      <c r="A222" s="6" t="n">
        <v>50307</v>
      </c>
      <c r="B222" s="6" t="s">
        <v>395</v>
      </c>
      <c r="C222" s="6" t="n">
        <v>3200</v>
      </c>
      <c r="D222" s="6" t="s">
        <v>402</v>
      </c>
      <c r="E222" s="6" t="s">
        <v>310</v>
      </c>
      <c r="F222" s="6" t="n">
        <v>3</v>
      </c>
      <c r="G222" s="6" t="n">
        <v>3</v>
      </c>
      <c r="H222" s="6" t="n">
        <v>3</v>
      </c>
      <c r="I222" s="6"/>
      <c r="J222" s="11"/>
      <c r="K222" s="11"/>
      <c r="L222" s="6"/>
      <c r="M222" s="6" t="s">
        <v>34</v>
      </c>
      <c r="N222" s="6" t="s">
        <v>21</v>
      </c>
    </row>
    <row r="223" customFormat="false" ht="39" hidden="false" customHeight="false" outlineLevel="0" collapsed="false">
      <c r="A223" s="3" t="n">
        <v>50306</v>
      </c>
      <c r="B223" s="3" t="s">
        <v>395</v>
      </c>
      <c r="C223" s="3" t="n">
        <v>3500</v>
      </c>
      <c r="D223" s="3" t="s">
        <v>403</v>
      </c>
      <c r="E223" s="3" t="s">
        <v>310</v>
      </c>
      <c r="F223" s="3" t="n">
        <v>3</v>
      </c>
      <c r="G223" s="3" t="n">
        <v>0</v>
      </c>
      <c r="H223" s="3" t="n">
        <v>0</v>
      </c>
      <c r="I223" s="3"/>
      <c r="J223" s="11"/>
      <c r="K223" s="11"/>
      <c r="L223" s="3"/>
      <c r="M223" s="3" t="s">
        <v>34</v>
      </c>
      <c r="N223" s="3" t="s">
        <v>21</v>
      </c>
    </row>
    <row r="224" customFormat="false" ht="29.25" hidden="false" customHeight="false" outlineLevel="0" collapsed="false">
      <c r="A224" s="6" t="n">
        <v>50308</v>
      </c>
      <c r="B224" s="6" t="s">
        <v>395</v>
      </c>
      <c r="C224" s="6" t="n">
        <v>4020</v>
      </c>
      <c r="D224" s="6" t="s">
        <v>404</v>
      </c>
      <c r="E224" s="6" t="s">
        <v>310</v>
      </c>
      <c r="F224" s="6" t="n">
        <v>3</v>
      </c>
      <c r="G224" s="6" t="n">
        <v>3</v>
      </c>
      <c r="H224" s="6" t="n">
        <v>4</v>
      </c>
      <c r="I224" s="6"/>
      <c r="J224" s="11"/>
      <c r="K224" s="11"/>
      <c r="L224" s="6"/>
      <c r="M224" s="6" t="s">
        <v>84</v>
      </c>
      <c r="N224" s="6" t="s">
        <v>21</v>
      </c>
    </row>
    <row r="225" customFormat="false" ht="19.5" hidden="false" customHeight="false" outlineLevel="0" collapsed="false">
      <c r="A225" s="6" t="n">
        <v>50309</v>
      </c>
      <c r="B225" s="6" t="s">
        <v>395</v>
      </c>
      <c r="C225" s="6" t="n">
        <v>4030</v>
      </c>
      <c r="D225" s="6" t="s">
        <v>405</v>
      </c>
      <c r="E225" s="6" t="s">
        <v>310</v>
      </c>
      <c r="F225" s="6" t="n">
        <v>3</v>
      </c>
      <c r="G225" s="6" t="n">
        <v>12</v>
      </c>
      <c r="H225" s="6" t="n">
        <v>12</v>
      </c>
      <c r="I225" s="6"/>
      <c r="J225" s="11"/>
      <c r="K225" s="11"/>
      <c r="L225" s="6"/>
      <c r="M225" s="6" t="s">
        <v>34</v>
      </c>
      <c r="N225" s="6" t="s">
        <v>21</v>
      </c>
    </row>
    <row r="226" customFormat="false" ht="19.5" hidden="false" customHeight="false" outlineLevel="0" collapsed="false">
      <c r="A226" s="6" t="n">
        <v>50310</v>
      </c>
      <c r="B226" s="6" t="s">
        <v>395</v>
      </c>
      <c r="C226" s="6" t="n">
        <v>4602</v>
      </c>
      <c r="D226" s="6" t="s">
        <v>406</v>
      </c>
      <c r="E226" s="6" t="s">
        <v>310</v>
      </c>
      <c r="F226" s="6" t="n">
        <v>3</v>
      </c>
      <c r="G226" s="6" t="n">
        <v>10</v>
      </c>
      <c r="H226" s="6" t="n">
        <v>11</v>
      </c>
      <c r="I226" s="6"/>
      <c r="J226" s="11"/>
      <c r="K226" s="11"/>
      <c r="L226" s="6"/>
      <c r="M226" s="6" t="s">
        <v>34</v>
      </c>
      <c r="N226" s="6" t="s">
        <v>21</v>
      </c>
    </row>
    <row r="227" customFormat="false" ht="29.25" hidden="false" customHeight="false" outlineLevel="0" collapsed="false">
      <c r="A227" s="6" t="n">
        <v>50280</v>
      </c>
      <c r="B227" s="6" t="s">
        <v>407</v>
      </c>
      <c r="C227" s="6" t="n">
        <v>2001</v>
      </c>
      <c r="D227" s="6" t="s">
        <v>408</v>
      </c>
      <c r="E227" s="6" t="n">
        <v>1</v>
      </c>
      <c r="F227" s="6" t="n">
        <v>3</v>
      </c>
      <c r="G227" s="6" t="n">
        <v>7</v>
      </c>
      <c r="H227" s="6" t="n">
        <v>22</v>
      </c>
      <c r="I227" s="6"/>
      <c r="J227" s="11"/>
      <c r="K227" s="11"/>
      <c r="L227" s="6"/>
      <c r="M227" s="6" t="s">
        <v>223</v>
      </c>
      <c r="N227" s="6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227"/>
  <sheetViews>
    <sheetView windowProtection="false" showFormulas="false" showGridLines="true" showRowColHeaders="true" showZeros="true" rightToLeft="false" tabSelected="true" showOutlineSymbols="true" defaultGridColor="true" view="normal" topLeftCell="T1" colorId="64" zoomScale="100" zoomScaleNormal="100" zoomScalePageLayoutView="100" workbookViewId="0">
      <selection pane="topLeft" activeCell="X20" activeCellId="0" sqref="X20"/>
    </sheetView>
  </sheetViews>
  <sheetFormatPr defaultRowHeight="15"/>
  <cols>
    <col collapsed="false" hidden="false" max="1" min="1" style="0" width="8.61943319838057"/>
    <col collapsed="false" hidden="false" max="2" min="2" style="16" width="4.50607287449393"/>
    <col collapsed="false" hidden="false" max="3" min="3" style="16" width="7.73279352226721"/>
    <col collapsed="false" hidden="false" max="4" min="4" style="16" width="6.06882591093117"/>
    <col collapsed="false" hidden="false" max="5" min="5" style="16" width="11.6558704453441"/>
    <col collapsed="false" hidden="false" max="6" min="6" style="16" width="9.78947368421053"/>
    <col collapsed="false" hidden="false" max="7" min="7" style="16" width="6.17004048582996"/>
    <col collapsed="false" hidden="false" max="8" min="8" style="16" width="12.834008097166"/>
    <col collapsed="false" hidden="false" max="9" min="9" style="16" width="13.6113360323887"/>
    <col collapsed="false" hidden="false" max="10" min="10" style="16" width="7.54251012145749"/>
    <col collapsed="false" hidden="false" max="11" min="11" style="16" width="11.3603238866397"/>
    <col collapsed="false" hidden="false" max="12" min="12" style="16" width="9.20647773279352"/>
    <col collapsed="false" hidden="false" max="13" min="13" style="16" width="10.2834008097166"/>
    <col collapsed="false" hidden="false" max="14" min="14" style="16" width="12.9271255060729"/>
    <col collapsed="false" hidden="false" max="15" min="15" style="16" width="18.1174089068826"/>
    <col collapsed="false" hidden="false" max="16" min="16" style="16" width="125.651821862348"/>
    <col collapsed="false" hidden="false" max="17" min="17" style="16" width="11.6558704453441"/>
    <col collapsed="false" hidden="false" max="18" min="18" style="16" width="9.78947368421053"/>
    <col collapsed="false" hidden="false" max="19" min="19" style="16" width="29.085020242915"/>
    <col collapsed="false" hidden="false" max="20" min="20" style="16" width="13.417004048583"/>
    <col collapsed="false" hidden="false" max="21" min="21" style="16" width="9.30364372469636"/>
    <col collapsed="false" hidden="false" max="22" min="22" style="17" width="10.5748987854251"/>
    <col collapsed="false" hidden="false" max="23" min="23" style="17" width="9.30364372469636"/>
    <col collapsed="false" hidden="false" max="24" min="24" style="17" width="32.0202429149798"/>
    <col collapsed="false" hidden="false" max="25" min="25" style="17" width="12.3400809716599"/>
    <col collapsed="false" hidden="false" max="1025" min="26" style="17" width="9.30364372469636"/>
  </cols>
  <sheetData>
    <row r="1" customFormat="false" ht="15" hidden="false" customHeight="false" outlineLevel="0" collapsed="false">
      <c r="A1" s="1" t="s">
        <v>474</v>
      </c>
      <c r="B1" s="18" t="s">
        <v>475</v>
      </c>
      <c r="C1" s="18" t="s">
        <v>476</v>
      </c>
      <c r="D1" s="19" t="s">
        <v>0</v>
      </c>
      <c r="E1" s="19" t="s">
        <v>1</v>
      </c>
      <c r="F1" s="19" t="s">
        <v>2</v>
      </c>
      <c r="G1" s="19" t="s">
        <v>4</v>
      </c>
      <c r="H1" s="19" t="s">
        <v>6</v>
      </c>
      <c r="I1" s="19" t="s">
        <v>7</v>
      </c>
      <c r="J1" s="19" t="s">
        <v>8</v>
      </c>
      <c r="K1" s="19" t="s">
        <v>446</v>
      </c>
      <c r="L1" s="19" t="s">
        <v>447</v>
      </c>
      <c r="M1" s="19" t="s">
        <v>10</v>
      </c>
      <c r="N1" s="19" t="s">
        <v>11</v>
      </c>
      <c r="O1" s="19" t="s">
        <v>448</v>
      </c>
      <c r="P1" s="18"/>
      <c r="Q1" s="19" t="s">
        <v>1</v>
      </c>
      <c r="R1" s="19" t="s">
        <v>2</v>
      </c>
      <c r="S1" s="19" t="s">
        <v>3</v>
      </c>
      <c r="T1" s="19" t="s">
        <v>5</v>
      </c>
      <c r="V1" s="17" t="s">
        <v>1</v>
      </c>
      <c r="W1" s="17" t="s">
        <v>2</v>
      </c>
      <c r="X1" s="17" t="s">
        <v>3</v>
      </c>
      <c r="Y1" s="17" t="s">
        <v>5</v>
      </c>
      <c r="Z1" s="0"/>
      <c r="AI1" s="0"/>
    </row>
    <row r="2" customFormat="false" ht="13.8" hidden="false" customHeight="false" outlineLevel="0" collapsed="false">
      <c r="A2" s="2" t="s">
        <v>12</v>
      </c>
      <c r="B2" s="16" t="n">
        <v>2017</v>
      </c>
      <c r="C2" s="16" t="s">
        <v>477</v>
      </c>
      <c r="D2" s="20" t="n">
        <v>50099</v>
      </c>
      <c r="E2" s="20" t="s">
        <v>13</v>
      </c>
      <c r="F2" s="20" t="n">
        <v>6200</v>
      </c>
      <c r="G2" s="20" t="n">
        <v>1</v>
      </c>
      <c r="H2" s="20" t="n">
        <v>0</v>
      </c>
      <c r="I2" s="20" t="n">
        <v>25</v>
      </c>
      <c r="J2" s="20"/>
      <c r="K2" s="21"/>
      <c r="L2" s="21"/>
      <c r="M2" s="20"/>
      <c r="N2" s="20" t="s">
        <v>15</v>
      </c>
      <c r="O2" s="20"/>
      <c r="P2" s="16" t="str">
        <f aca="false">"insert into course_list values('"&amp;A2&amp;"',"&amp;B2&amp;",'"&amp;C2&amp;"',"&amp;D2&amp;",'"&amp;E2&amp;"','"&amp;F2&amp;"','"&amp;G2&amp;"',"&amp;H2&amp;","&amp;I2&amp;",'"&amp;J2&amp;"','"&amp;K2&amp;"','"&amp;L2&amp;"','"&amp;M2&amp;"','"&amp;N2&amp;"','"&amp;O2&amp;"');"</f>
        <v>insert into course_list values('C',2017,'summer',50099,'ACCT','6200','1',0,25,'','','','','Bishop, C','');</v>
      </c>
      <c r="Q2" s="20" t="s">
        <v>13</v>
      </c>
      <c r="R2" s="20" t="n">
        <v>6200</v>
      </c>
      <c r="S2" s="20" t="s">
        <v>14</v>
      </c>
      <c r="T2" s="20" t="n">
        <v>3</v>
      </c>
      <c r="V2" s="17" t="s">
        <v>13</v>
      </c>
      <c r="W2" s="17" t="n">
        <v>6200</v>
      </c>
      <c r="X2" s="17" t="s">
        <v>14</v>
      </c>
      <c r="Y2" s="17" t="n">
        <v>3</v>
      </c>
      <c r="Z2" s="17" t="str">
        <f aca="false">"insert into course values('"&amp;V2&amp;"','"&amp;W2&amp;"','"&amp;X2&amp;"',"&amp;Y2&amp;",null);"</f>
        <v>insert into course values('ACCT','6200','Managerial Control',3,null);</v>
      </c>
      <c r="AI2" s="22" t="s">
        <v>478</v>
      </c>
    </row>
    <row r="3" customFormat="false" ht="13.8" hidden="false" customHeight="false" outlineLevel="0" collapsed="false">
      <c r="A3" s="4"/>
      <c r="B3" s="16" t="n">
        <v>2017</v>
      </c>
      <c r="C3" s="16" t="s">
        <v>477</v>
      </c>
      <c r="D3" s="23" t="n">
        <v>50100</v>
      </c>
      <c r="E3" s="23" t="s">
        <v>13</v>
      </c>
      <c r="F3" s="23" t="n">
        <v>6390</v>
      </c>
      <c r="G3" s="23" t="n">
        <v>1</v>
      </c>
      <c r="H3" s="23" t="n">
        <v>25</v>
      </c>
      <c r="I3" s="23" t="n">
        <v>25</v>
      </c>
      <c r="J3" s="23"/>
      <c r="K3" s="21"/>
      <c r="L3" s="21"/>
      <c r="M3" s="23"/>
      <c r="N3" s="23" t="s">
        <v>17</v>
      </c>
      <c r="O3" s="23"/>
      <c r="P3" s="16" t="str">
        <f aca="false">"insert into course_list values('"&amp;A3&amp;"',"&amp;B3&amp;",'"&amp;C3&amp;"',"&amp;D3&amp;",'"&amp;E3&amp;"','"&amp;F3&amp;"','"&amp;G3&amp;"',"&amp;H3&amp;","&amp;I3&amp;",'"&amp;J3&amp;"','"&amp;K3&amp;"','"&amp;L3&amp;"','"&amp;M3&amp;"','"&amp;N3&amp;"','"&amp;O3&amp;"');"</f>
        <v>insert into course_list values('',2017,'summer',50100,'ACCT','6390','1',25,25,'','','','','Perry, S','');</v>
      </c>
      <c r="Q3" s="23" t="s">
        <v>13</v>
      </c>
      <c r="R3" s="23" t="n">
        <v>6390</v>
      </c>
      <c r="S3" s="23" t="s">
        <v>16</v>
      </c>
      <c r="T3" s="23" t="n">
        <v>3</v>
      </c>
      <c r="V3" s="17" t="s">
        <v>13</v>
      </c>
      <c r="W3" s="17" t="n">
        <v>6390</v>
      </c>
      <c r="X3" s="17" t="s">
        <v>16</v>
      </c>
      <c r="Y3" s="17" t="n">
        <v>3</v>
      </c>
      <c r="Z3" s="17" t="str">
        <f aca="false">"insert into course values('"&amp;V3&amp;"','"&amp;W3&amp;"','"&amp;X3&amp;"',"&amp;Y3&amp;",null);"</f>
        <v>insert into course values('ACCT','6390','Accounting Internship-Graduate',3,null);</v>
      </c>
    </row>
    <row r="4" customFormat="false" ht="13.8" hidden="false" customHeight="false" outlineLevel="0" collapsed="false">
      <c r="A4" s="2"/>
      <c r="B4" s="16" t="n">
        <v>2017</v>
      </c>
      <c r="C4" s="16" t="s">
        <v>477</v>
      </c>
      <c r="D4" s="24" t="n">
        <v>50221</v>
      </c>
      <c r="E4" s="24" t="s">
        <v>18</v>
      </c>
      <c r="F4" s="24" t="n">
        <v>1100</v>
      </c>
      <c r="G4" s="24" t="n">
        <v>2</v>
      </c>
      <c r="H4" s="24" t="n">
        <v>20</v>
      </c>
      <c r="I4" s="24" t="n">
        <v>30</v>
      </c>
      <c r="J4" s="24"/>
      <c r="K4" s="21"/>
      <c r="L4" s="21"/>
      <c r="M4" s="24"/>
      <c r="N4" s="24" t="s">
        <v>20</v>
      </c>
      <c r="O4" s="24" t="s">
        <v>21</v>
      </c>
      <c r="P4" s="16" t="str">
        <f aca="false">"insert into course_list values('"&amp;A4&amp;"',"&amp;B4&amp;",'"&amp;C4&amp;"',"&amp;D4&amp;",'"&amp;E4&amp;"','"&amp;F4&amp;"','"&amp;G4&amp;"',"&amp;H4&amp;","&amp;I4&amp;",'"&amp;J4&amp;"','"&amp;K4&amp;"','"&amp;L4&amp;"','"&amp;M4&amp;"','"&amp;N4&amp;"','"&amp;O4&amp;"');"</f>
        <v>insert into course_list values('',2017,'summer',50221,'ARTC','1100','2',20,30,'','','','','Wells, C','Online Course');</v>
      </c>
      <c r="Q4" s="24" t="s">
        <v>18</v>
      </c>
      <c r="R4" s="24" t="n">
        <v>1100</v>
      </c>
      <c r="S4" s="24" t="s">
        <v>19</v>
      </c>
      <c r="T4" s="24" t="n">
        <v>3</v>
      </c>
      <c r="V4" s="17" t="s">
        <v>18</v>
      </c>
      <c r="W4" s="17" t="n">
        <v>1100</v>
      </c>
      <c r="X4" s="17" t="s">
        <v>19</v>
      </c>
      <c r="Y4" s="17" t="n">
        <v>3</v>
      </c>
      <c r="Z4" s="17" t="str">
        <f aca="false">"insert into course values('"&amp;V4&amp;"','"&amp;W4&amp;"','"&amp;X4&amp;"',"&amp;Y4&amp;",null);"</f>
        <v>insert into course values('ARTC','1100','Art Appreciation',3,null);</v>
      </c>
    </row>
    <row r="5" customFormat="false" ht="13.8" hidden="false" customHeight="false" outlineLevel="0" collapsed="false">
      <c r="A5" s="2"/>
      <c r="B5" s="16" t="n">
        <v>2017</v>
      </c>
      <c r="C5" s="16" t="s">
        <v>477</v>
      </c>
      <c r="D5" s="24" t="n">
        <v>50222</v>
      </c>
      <c r="E5" s="24" t="s">
        <v>18</v>
      </c>
      <c r="F5" s="24" t="n">
        <v>1100</v>
      </c>
      <c r="G5" s="24" t="n">
        <v>1</v>
      </c>
      <c r="H5" s="24" t="n">
        <v>34</v>
      </c>
      <c r="I5" s="24" t="n">
        <v>40</v>
      </c>
      <c r="J5" s="24"/>
      <c r="K5" s="21"/>
      <c r="L5" s="21"/>
      <c r="M5" s="24"/>
      <c r="N5" s="24" t="s">
        <v>22</v>
      </c>
      <c r="O5" s="24" t="s">
        <v>21</v>
      </c>
      <c r="P5" s="16" t="str">
        <f aca="false">"insert into course_list values('"&amp;A5&amp;"',"&amp;B5&amp;",'"&amp;C5&amp;"',"&amp;D5&amp;",'"&amp;E5&amp;"','"&amp;F5&amp;"','"&amp;G5&amp;"',"&amp;H5&amp;","&amp;I5&amp;",'"&amp;J5&amp;"','"&amp;K5&amp;"','"&amp;L5&amp;"','"&amp;M5&amp;"','"&amp;N5&amp;"','"&amp;O5&amp;"');"</f>
        <v>insert into course_list values('',2017,'summer',50222,'ARTC','1100','1',34,40,'','','','','Hodges, J','Online Course');</v>
      </c>
      <c r="Q5" s="24" t="s">
        <v>18</v>
      </c>
      <c r="R5" s="24" t="n">
        <v>1100</v>
      </c>
      <c r="S5" s="24" t="s">
        <v>19</v>
      </c>
      <c r="T5" s="24" t="n">
        <v>3</v>
      </c>
      <c r="V5" s="17" t="s">
        <v>23</v>
      </c>
      <c r="W5" s="17" t="n">
        <v>1107</v>
      </c>
      <c r="X5" s="17" t="s">
        <v>24</v>
      </c>
      <c r="Y5" s="17" t="n">
        <v>3</v>
      </c>
      <c r="Z5" s="17" t="str">
        <f aca="false">"insert into course values('"&amp;V5&amp;"','"&amp;W5&amp;"','"&amp;X5&amp;"',"&amp;Y5&amp;",null);"</f>
        <v>insert into course values('BIOL','1107','Essentials of Biology I',3,null);</v>
      </c>
    </row>
    <row r="6" customFormat="false" ht="13.8" hidden="false" customHeight="false" outlineLevel="0" collapsed="false">
      <c r="A6" s="4"/>
      <c r="B6" s="16" t="n">
        <v>2017</v>
      </c>
      <c r="C6" s="16" t="s">
        <v>477</v>
      </c>
      <c r="D6" s="23" t="n">
        <v>50031</v>
      </c>
      <c r="E6" s="23" t="s">
        <v>23</v>
      </c>
      <c r="F6" s="23" t="n">
        <v>1107</v>
      </c>
      <c r="G6" s="23" t="n">
        <v>2</v>
      </c>
      <c r="H6" s="23" t="n">
        <v>17</v>
      </c>
      <c r="I6" s="23" t="n">
        <v>50</v>
      </c>
      <c r="J6" s="23" t="s">
        <v>25</v>
      </c>
      <c r="K6" s="21" t="s">
        <v>409</v>
      </c>
      <c r="L6" s="21" t="s">
        <v>410</v>
      </c>
      <c r="M6" s="23" t="s">
        <v>27</v>
      </c>
      <c r="N6" s="23" t="s">
        <v>28</v>
      </c>
      <c r="O6" s="23"/>
      <c r="P6" s="16" t="str">
        <f aca="false">"insert into course_list values('"&amp;A6&amp;"',"&amp;B6&amp;",'"&amp;C6&amp;"',"&amp;D6&amp;",'"&amp;E6&amp;"','"&amp;F6&amp;"','"&amp;G6&amp;"',"&amp;H6&amp;","&amp;I6&amp;",'"&amp;J6&amp;"','"&amp;K6&amp;"','"&amp;L6&amp;"','"&amp;M6&amp;"','"&amp;N6&amp;"','"&amp;O6&amp;"');"</f>
        <v>insert into course_list values('',2017,'summer',50031,'BIOL','1107','2',17,50,'MTWR','08:00','10:50','RON 301','Harvey, S','');</v>
      </c>
      <c r="Q6" s="23" t="s">
        <v>23</v>
      </c>
      <c r="R6" s="23" t="n">
        <v>1107</v>
      </c>
      <c r="S6" s="23" t="s">
        <v>24</v>
      </c>
      <c r="T6" s="23" t="n">
        <v>3</v>
      </c>
      <c r="V6" s="17" t="s">
        <v>23</v>
      </c>
      <c r="W6" s="17" t="s">
        <v>29</v>
      </c>
      <c r="X6" s="17" t="s">
        <v>30</v>
      </c>
      <c r="Y6" s="17" t="n">
        <v>1</v>
      </c>
      <c r="Z6" s="17" t="str">
        <f aca="false">"insert into course values('"&amp;V6&amp;"','"&amp;W6&amp;"','"&amp;X6&amp;"',"&amp;Y6&amp;",null);"</f>
        <v>insert into course values('BIOL','1107L','Essentials of Biology I Lab',1,null);</v>
      </c>
    </row>
    <row r="7" customFormat="false" ht="13.8" hidden="false" customHeight="false" outlineLevel="0" collapsed="false">
      <c r="A7" s="2" t="s">
        <v>12</v>
      </c>
      <c r="B7" s="16" t="n">
        <v>2017</v>
      </c>
      <c r="C7" s="16" t="s">
        <v>477</v>
      </c>
      <c r="D7" s="20" t="n">
        <v>50032</v>
      </c>
      <c r="E7" s="20" t="s">
        <v>23</v>
      </c>
      <c r="F7" s="20" t="s">
        <v>29</v>
      </c>
      <c r="G7" s="20" t="n">
        <v>2</v>
      </c>
      <c r="H7" s="20" t="n">
        <v>0</v>
      </c>
      <c r="I7" s="20" t="n">
        <v>22</v>
      </c>
      <c r="J7" s="20" t="s">
        <v>25</v>
      </c>
      <c r="K7" s="21" t="s">
        <v>411</v>
      </c>
      <c r="L7" s="21" t="s">
        <v>449</v>
      </c>
      <c r="M7" s="20" t="s">
        <v>32</v>
      </c>
      <c r="N7" s="20" t="s">
        <v>28</v>
      </c>
      <c r="O7" s="20"/>
      <c r="P7" s="16" t="str">
        <f aca="false">"insert into course_list values('"&amp;A7&amp;"',"&amp;B7&amp;",'"&amp;C7&amp;"',"&amp;D7&amp;",'"&amp;E7&amp;"','"&amp;F7&amp;"','"&amp;G7&amp;"',"&amp;H7&amp;","&amp;I7&amp;",'"&amp;J7&amp;"','"&amp;K7&amp;"','"&amp;L7&amp;"','"&amp;M7&amp;"','"&amp;N7&amp;"','"&amp;O7&amp;"');"</f>
        <v>insert into course_list values('C',2017,'summer',50032,'BIOL','1107L','2',0,22,'MTWR','11:00','12:50','RON 107','Harvey, S','');</v>
      </c>
      <c r="Q7" s="20" t="s">
        <v>23</v>
      </c>
      <c r="R7" s="20" t="s">
        <v>29</v>
      </c>
      <c r="S7" s="20" t="s">
        <v>30</v>
      </c>
      <c r="T7" s="20" t="n">
        <v>1</v>
      </c>
      <c r="V7" s="17" t="s">
        <v>23</v>
      </c>
      <c r="W7" s="17" t="n">
        <v>1108</v>
      </c>
      <c r="X7" s="17" t="s">
        <v>35</v>
      </c>
      <c r="Y7" s="17" t="n">
        <v>3</v>
      </c>
      <c r="Z7" s="17" t="str">
        <f aca="false">"insert into course values('"&amp;V7&amp;"','"&amp;W7&amp;"','"&amp;X7&amp;"',"&amp;Y7&amp;",null);"</f>
        <v>insert into course values('BIOL','1108','Essentials of Biology II',3,null);</v>
      </c>
    </row>
    <row r="8" customFormat="false" ht="13.8" hidden="false" customHeight="false" outlineLevel="0" collapsed="false">
      <c r="A8" s="4"/>
      <c r="B8" s="16" t="n">
        <v>2017</v>
      </c>
      <c r="C8" s="16" t="s">
        <v>477</v>
      </c>
      <c r="D8" s="23" t="n">
        <v>50033</v>
      </c>
      <c r="E8" s="23" t="s">
        <v>23</v>
      </c>
      <c r="F8" s="23" t="s">
        <v>29</v>
      </c>
      <c r="G8" s="23" t="n">
        <v>2</v>
      </c>
      <c r="H8" s="23" t="n">
        <v>19</v>
      </c>
      <c r="I8" s="23" t="n">
        <v>22</v>
      </c>
      <c r="J8" s="23" t="s">
        <v>25</v>
      </c>
      <c r="K8" s="21" t="s">
        <v>411</v>
      </c>
      <c r="L8" s="21" t="s">
        <v>449</v>
      </c>
      <c r="M8" s="23" t="s">
        <v>33</v>
      </c>
      <c r="N8" s="23" t="s">
        <v>34</v>
      </c>
      <c r="O8" s="23"/>
      <c r="P8" s="16" t="str">
        <f aca="false">"insert into course_list values('"&amp;A8&amp;"',"&amp;B8&amp;",'"&amp;C8&amp;"',"&amp;D8&amp;",'"&amp;E8&amp;"','"&amp;F8&amp;"','"&amp;G8&amp;"',"&amp;H8&amp;","&amp;I8&amp;",'"&amp;J8&amp;"','"&amp;K8&amp;"','"&amp;L8&amp;"','"&amp;M8&amp;"','"&amp;N8&amp;"','"&amp;O8&amp;"');"</f>
        <v>insert into course_list values('',2017,'summer',50033,'BIOL','1107L','2',19,22,'MTWR','11:00','12:50','RON 108','STAFF','');</v>
      </c>
      <c r="Q8" s="23" t="s">
        <v>23</v>
      </c>
      <c r="R8" s="23" t="s">
        <v>29</v>
      </c>
      <c r="S8" s="23" t="s">
        <v>30</v>
      </c>
      <c r="T8" s="23" t="n">
        <v>1</v>
      </c>
      <c r="V8" s="17" t="s">
        <v>23</v>
      </c>
      <c r="W8" s="17" t="s">
        <v>37</v>
      </c>
      <c r="X8" s="17" t="s">
        <v>38</v>
      </c>
      <c r="Y8" s="17" t="n">
        <v>1</v>
      </c>
      <c r="Z8" s="17" t="str">
        <f aca="false">"insert into course values('"&amp;V8&amp;"','"&amp;W8&amp;"','"&amp;X8&amp;"',"&amp;Y8&amp;",null);"</f>
        <v>insert into course values('BIOL','1108L','Essentials of Biology II Lab',1,null);</v>
      </c>
    </row>
    <row r="9" customFormat="false" ht="13.8" hidden="false" customHeight="false" outlineLevel="0" collapsed="false">
      <c r="A9" s="4"/>
      <c r="B9" s="16" t="n">
        <v>2017</v>
      </c>
      <c r="C9" s="16" t="s">
        <v>477</v>
      </c>
      <c r="D9" s="23" t="n">
        <v>50034</v>
      </c>
      <c r="E9" s="23" t="s">
        <v>23</v>
      </c>
      <c r="F9" s="23" t="n">
        <v>1108</v>
      </c>
      <c r="G9" s="23" t="n">
        <v>3</v>
      </c>
      <c r="H9" s="23" t="n">
        <v>32</v>
      </c>
      <c r="I9" s="23" t="n">
        <v>50</v>
      </c>
      <c r="J9" s="23" t="s">
        <v>25</v>
      </c>
      <c r="K9" s="21" t="s">
        <v>409</v>
      </c>
      <c r="L9" s="21" t="s">
        <v>410</v>
      </c>
      <c r="M9" s="23" t="s">
        <v>27</v>
      </c>
      <c r="N9" s="23" t="s">
        <v>36</v>
      </c>
      <c r="O9" s="23"/>
      <c r="P9" s="16" t="str">
        <f aca="false">"insert into course_list values('"&amp;A9&amp;"',"&amp;B9&amp;",'"&amp;C9&amp;"',"&amp;D9&amp;",'"&amp;E9&amp;"','"&amp;F9&amp;"','"&amp;G9&amp;"',"&amp;H9&amp;","&amp;I9&amp;",'"&amp;J9&amp;"','"&amp;K9&amp;"','"&amp;L9&amp;"','"&amp;M9&amp;"','"&amp;N9&amp;"','"&amp;O9&amp;"');"</f>
        <v>insert into course_list values('',2017,'summer',50034,'BIOL','1108','3',32,50,'MTWR','08:00','10:50','RON 301','Wright, J','');</v>
      </c>
      <c r="Q9" s="23" t="s">
        <v>23</v>
      </c>
      <c r="R9" s="23" t="n">
        <v>1108</v>
      </c>
      <c r="S9" s="23" t="s">
        <v>35</v>
      </c>
      <c r="T9" s="23" t="n">
        <v>3</v>
      </c>
      <c r="V9" s="17" t="s">
        <v>23</v>
      </c>
      <c r="W9" s="17" t="n">
        <v>2030</v>
      </c>
      <c r="X9" s="17" t="s">
        <v>39</v>
      </c>
      <c r="Y9" s="17" t="n">
        <v>4</v>
      </c>
      <c r="Z9" s="17" t="str">
        <f aca="false">"insert into course values('"&amp;V9&amp;"','"&amp;W9&amp;"','"&amp;X9&amp;"',"&amp;Y9&amp;",null);"</f>
        <v>insert into course values('BIOL','2030','Human Anatomy-Physiology I',4,null);</v>
      </c>
    </row>
    <row r="10" customFormat="false" ht="13.8" hidden="false" customHeight="false" outlineLevel="0" collapsed="false">
      <c r="A10" s="4"/>
      <c r="B10" s="16" t="n">
        <v>2017</v>
      </c>
      <c r="C10" s="16" t="s">
        <v>477</v>
      </c>
      <c r="D10" s="23" t="n">
        <v>50035</v>
      </c>
      <c r="E10" s="23" t="s">
        <v>23</v>
      </c>
      <c r="F10" s="23" t="s">
        <v>37</v>
      </c>
      <c r="G10" s="23" t="n">
        <v>3</v>
      </c>
      <c r="H10" s="23" t="n">
        <v>11</v>
      </c>
      <c r="I10" s="23" t="n">
        <v>22</v>
      </c>
      <c r="J10" s="23" t="s">
        <v>25</v>
      </c>
      <c r="K10" s="21" t="s">
        <v>411</v>
      </c>
      <c r="L10" s="21" t="s">
        <v>449</v>
      </c>
      <c r="M10" s="23" t="s">
        <v>32</v>
      </c>
      <c r="N10" s="23" t="s">
        <v>36</v>
      </c>
      <c r="O10" s="23"/>
      <c r="P10" s="16" t="str">
        <f aca="false">"insert into course_list values('"&amp;A10&amp;"',"&amp;B10&amp;",'"&amp;C10&amp;"',"&amp;D10&amp;",'"&amp;E10&amp;"','"&amp;F10&amp;"','"&amp;G10&amp;"',"&amp;H10&amp;","&amp;I10&amp;",'"&amp;J10&amp;"','"&amp;K10&amp;"','"&amp;L10&amp;"','"&amp;M10&amp;"','"&amp;N10&amp;"','"&amp;O10&amp;"');"</f>
        <v>insert into course_list values('',2017,'summer',50035,'BIOL','1108L','3',11,22,'MTWR','11:00','12:50','RON 107','Wright, J','');</v>
      </c>
      <c r="Q10" s="23" t="s">
        <v>23</v>
      </c>
      <c r="R10" s="23" t="s">
        <v>37</v>
      </c>
      <c r="S10" s="23" t="s">
        <v>38</v>
      </c>
      <c r="T10" s="23" t="n">
        <v>1</v>
      </c>
      <c r="V10" s="17" t="s">
        <v>23</v>
      </c>
      <c r="W10" s="17" t="n">
        <v>2040</v>
      </c>
      <c r="X10" s="17" t="s">
        <v>43</v>
      </c>
      <c r="Y10" s="17" t="n">
        <v>4</v>
      </c>
      <c r="Z10" s="17" t="str">
        <f aca="false">"insert into course values('"&amp;V10&amp;"','"&amp;W10&amp;"','"&amp;X10&amp;"',"&amp;Y10&amp;",null);"</f>
        <v>insert into course values('BIOL','2040','Human Anatomy-Physiology II',4,null);</v>
      </c>
    </row>
    <row r="11" customFormat="false" ht="13.8" hidden="false" customHeight="false" outlineLevel="0" collapsed="false">
      <c r="A11" s="4"/>
      <c r="B11" s="16" t="n">
        <v>2017</v>
      </c>
      <c r="C11" s="16" t="s">
        <v>477</v>
      </c>
      <c r="D11" s="23" t="n">
        <v>50037</v>
      </c>
      <c r="E11" s="23" t="s">
        <v>23</v>
      </c>
      <c r="F11" s="23" t="n">
        <v>2030</v>
      </c>
      <c r="G11" s="23" t="n">
        <v>2</v>
      </c>
      <c r="H11" s="23" t="n">
        <v>6</v>
      </c>
      <c r="I11" s="23" t="n">
        <v>30</v>
      </c>
      <c r="J11" s="23" t="s">
        <v>25</v>
      </c>
      <c r="K11" s="21" t="s">
        <v>450</v>
      </c>
      <c r="L11" s="21" t="s">
        <v>451</v>
      </c>
      <c r="M11" s="23" t="s">
        <v>27</v>
      </c>
      <c r="N11" s="23" t="s">
        <v>41</v>
      </c>
      <c r="O11" s="23"/>
      <c r="P11" s="16" t="str">
        <f aca="false">"insert into course_list values('"&amp;A11&amp;"',"&amp;B11&amp;",'"&amp;C11&amp;"',"&amp;D11&amp;",'"&amp;E11&amp;"','"&amp;F11&amp;"','"&amp;G11&amp;"',"&amp;H11&amp;","&amp;I11&amp;",'"&amp;J11&amp;"','"&amp;K11&amp;"','"&amp;L11&amp;"','"&amp;M11&amp;"','"&amp;N11&amp;"','"&amp;O11&amp;"');"</f>
        <v>insert into course_list values('',2017,'summer',50037,'BIOL','2030','2',6,30,'MTWR','12:00','14:50','RON 301','Lorenz, O','');</v>
      </c>
      <c r="Q11" s="23" t="s">
        <v>23</v>
      </c>
      <c r="R11" s="23" t="n">
        <v>2030</v>
      </c>
      <c r="S11" s="23" t="s">
        <v>39</v>
      </c>
      <c r="T11" s="23" t="n">
        <v>4</v>
      </c>
      <c r="V11" s="17" t="s">
        <v>23</v>
      </c>
      <c r="W11" s="17" t="n">
        <v>2050</v>
      </c>
      <c r="X11" s="17" t="s">
        <v>45</v>
      </c>
      <c r="Y11" s="17" t="n">
        <v>4</v>
      </c>
      <c r="Z11" s="17" t="str">
        <f aca="false">"insert into course values('"&amp;V11&amp;"','"&amp;W11&amp;"','"&amp;X11&amp;"',"&amp;Y11&amp;",null);"</f>
        <v>insert into course values('BIOL','2050','Microbiology',4,null);</v>
      </c>
    </row>
    <row r="12" customFormat="false" ht="13.8" hidden="false" customHeight="false" outlineLevel="0" collapsed="false">
      <c r="A12" s="5"/>
      <c r="B12" s="16" t="n">
        <v>2017</v>
      </c>
      <c r="C12" s="16" t="s">
        <v>477</v>
      </c>
      <c r="D12" s="23" t="n">
        <f aca="false">D11</f>
        <v>50037</v>
      </c>
      <c r="E12" s="23" t="str">
        <f aca="false">E11</f>
        <v>BIOL</v>
      </c>
      <c r="F12" s="23" t="n">
        <f aca="false">F11</f>
        <v>2030</v>
      </c>
      <c r="G12" s="23" t="n">
        <f aca="false">G11</f>
        <v>2</v>
      </c>
      <c r="H12" s="23" t="n">
        <f aca="false">H11</f>
        <v>6</v>
      </c>
      <c r="I12" s="23" t="n">
        <f aca="false">I11</f>
        <v>30</v>
      </c>
      <c r="J12" s="23" t="s">
        <v>25</v>
      </c>
      <c r="K12" s="21" t="s">
        <v>452</v>
      </c>
      <c r="L12" s="21" t="s">
        <v>453</v>
      </c>
      <c r="M12" s="23" t="s">
        <v>33</v>
      </c>
      <c r="N12" s="23" t="s">
        <v>41</v>
      </c>
      <c r="O12" s="23"/>
      <c r="P12" s="16" t="str">
        <f aca="false">"insert into course_list values('"&amp;A12&amp;"',"&amp;B12&amp;",'"&amp;C12&amp;"',"&amp;D12&amp;",'"&amp;E12&amp;"','"&amp;F12&amp;"','"&amp;G12&amp;"',"&amp;H12&amp;","&amp;I12&amp;",'"&amp;J12&amp;"','"&amp;K12&amp;"','"&amp;L12&amp;"','"&amp;M12&amp;"','"&amp;N12&amp;"','"&amp;O12&amp;"');"</f>
        <v>insert into course_list values('',2017,'summer',50037,'BIOL','2030','2',6,30,'MTWR','15:00','17:00','RON 108','Lorenz, O','');</v>
      </c>
      <c r="Q12" s="23" t="str">
        <f aca="false">Q11</f>
        <v>BIOL</v>
      </c>
      <c r="R12" s="23" t="n">
        <f aca="false">R11</f>
        <v>2030</v>
      </c>
      <c r="S12" s="23" t="str">
        <f aca="false">S11</f>
        <v>Human Anatomy-Physiology I</v>
      </c>
      <c r="T12" s="23" t="n">
        <f aca="false">T11</f>
        <v>4</v>
      </c>
      <c r="V12" s="17" t="s">
        <v>23</v>
      </c>
      <c r="W12" s="17" t="n">
        <v>4100</v>
      </c>
      <c r="X12" s="17" t="s">
        <v>51</v>
      </c>
      <c r="Y12" s="17" t="n">
        <v>3</v>
      </c>
      <c r="Z12" s="17" t="str">
        <f aca="false">"insert into course values('"&amp;V12&amp;"','"&amp;W12&amp;"','"&amp;X12&amp;"',"&amp;Y12&amp;",null);"</f>
        <v>insert into course values('BIOL','4100','Biological Resources',3,null);</v>
      </c>
    </row>
    <row r="13" customFormat="false" ht="13.8" hidden="false" customHeight="false" outlineLevel="0" collapsed="false">
      <c r="A13" s="4"/>
      <c r="B13" s="16" t="n">
        <v>2017</v>
      </c>
      <c r="C13" s="16" t="s">
        <v>477</v>
      </c>
      <c r="D13" s="23" t="n">
        <v>50038</v>
      </c>
      <c r="E13" s="23" t="s">
        <v>23</v>
      </c>
      <c r="F13" s="23" t="n">
        <v>2040</v>
      </c>
      <c r="G13" s="23" t="n">
        <v>3</v>
      </c>
      <c r="H13" s="23" t="n">
        <v>7</v>
      </c>
      <c r="I13" s="23" t="n">
        <v>30</v>
      </c>
      <c r="J13" s="23" t="s">
        <v>25</v>
      </c>
      <c r="K13" s="21" t="s">
        <v>450</v>
      </c>
      <c r="L13" s="21" t="s">
        <v>451</v>
      </c>
      <c r="M13" s="23" t="s">
        <v>27</v>
      </c>
      <c r="N13" s="23" t="s">
        <v>44</v>
      </c>
      <c r="O13" s="23"/>
      <c r="P13" s="16" t="str">
        <f aca="false">"insert into course_list values('"&amp;A13&amp;"',"&amp;B13&amp;",'"&amp;C13&amp;"',"&amp;D13&amp;",'"&amp;E13&amp;"','"&amp;F13&amp;"','"&amp;G13&amp;"',"&amp;H13&amp;","&amp;I13&amp;",'"&amp;J13&amp;"','"&amp;K13&amp;"','"&amp;L13&amp;"','"&amp;M13&amp;"','"&amp;N13&amp;"','"&amp;O13&amp;"');"</f>
        <v>insert into course_list values('',2017,'summer',50038,'BIOL','2040','3',7,30,'MTWR','12:00','14:50','RON 301','Jacobs, A','');</v>
      </c>
      <c r="Q13" s="23" t="s">
        <v>23</v>
      </c>
      <c r="R13" s="23" t="n">
        <v>2040</v>
      </c>
      <c r="S13" s="23" t="s">
        <v>43</v>
      </c>
      <c r="T13" s="23" t="n">
        <v>4</v>
      </c>
      <c r="V13" s="17" t="s">
        <v>23</v>
      </c>
      <c r="W13" s="17" t="n">
        <v>4730</v>
      </c>
      <c r="X13" s="17" t="s">
        <v>52</v>
      </c>
      <c r="Y13" s="17" t="n">
        <v>3</v>
      </c>
      <c r="Z13" s="17" t="str">
        <f aca="false">"insert into course values('"&amp;V13&amp;"','"&amp;W13&amp;"','"&amp;X13&amp;"',"&amp;Y13&amp;",null);"</f>
        <v>insert into course values('BIOL','4730','Biology Internship',3,null);</v>
      </c>
    </row>
    <row r="14" customFormat="false" ht="13.8" hidden="false" customHeight="false" outlineLevel="0" collapsed="false">
      <c r="A14" s="5"/>
      <c r="B14" s="16" t="n">
        <v>2017</v>
      </c>
      <c r="C14" s="16" t="s">
        <v>477</v>
      </c>
      <c r="D14" s="23" t="n">
        <f aca="false">D13</f>
        <v>50038</v>
      </c>
      <c r="E14" s="23" t="str">
        <f aca="false">E13</f>
        <v>BIOL</v>
      </c>
      <c r="F14" s="23" t="n">
        <f aca="false">F13</f>
        <v>2040</v>
      </c>
      <c r="G14" s="23" t="n">
        <f aca="false">G13</f>
        <v>3</v>
      </c>
      <c r="H14" s="23" t="n">
        <f aca="false">H13</f>
        <v>7</v>
      </c>
      <c r="I14" s="23" t="n">
        <f aca="false">I13</f>
        <v>30</v>
      </c>
      <c r="J14" s="23" t="s">
        <v>25</v>
      </c>
      <c r="K14" s="21" t="s">
        <v>452</v>
      </c>
      <c r="L14" s="21" t="s">
        <v>453</v>
      </c>
      <c r="M14" s="23" t="s">
        <v>33</v>
      </c>
      <c r="N14" s="23" t="s">
        <v>44</v>
      </c>
      <c r="O14" s="23"/>
      <c r="P14" s="16" t="str">
        <f aca="false">"insert into course_list values('"&amp;A14&amp;"',"&amp;B14&amp;",'"&amp;C14&amp;"',"&amp;D14&amp;",'"&amp;E14&amp;"','"&amp;F14&amp;"','"&amp;G14&amp;"',"&amp;H14&amp;","&amp;I14&amp;",'"&amp;J14&amp;"','"&amp;K14&amp;"','"&amp;L14&amp;"','"&amp;M14&amp;"','"&amp;N14&amp;"','"&amp;O14&amp;"');"</f>
        <v>insert into course_list values('',2017,'summer',50038,'BIOL','2040','3',7,30,'MTWR','15:00','17:00','RON 108','Jacobs, A','');</v>
      </c>
      <c r="Q14" s="23" t="str">
        <f aca="false">Q13</f>
        <v>BIOL</v>
      </c>
      <c r="R14" s="23" t="n">
        <f aca="false">R13</f>
        <v>2040</v>
      </c>
      <c r="S14" s="23" t="str">
        <f aca="false">S13</f>
        <v>Human Anatomy-Physiology II</v>
      </c>
      <c r="T14" s="23" t="n">
        <f aca="false">T13</f>
        <v>4</v>
      </c>
      <c r="V14" s="17" t="s">
        <v>23</v>
      </c>
      <c r="W14" s="17" t="n">
        <v>4750</v>
      </c>
      <c r="X14" s="17" t="s">
        <v>54</v>
      </c>
      <c r="Y14" s="17" t="n">
        <v>2</v>
      </c>
      <c r="Z14" s="17" t="str">
        <f aca="false">"insert into course values('"&amp;V14&amp;"','"&amp;W14&amp;"','"&amp;X14&amp;"',"&amp;Y14&amp;",null);"</f>
        <v>insert into course values('BIOL','4750','Nutrition for Healthy Living',2,null);</v>
      </c>
    </row>
    <row r="15" customFormat="false" ht="13.8" hidden="false" customHeight="false" outlineLevel="0" collapsed="false">
      <c r="A15" s="2" t="s">
        <v>12</v>
      </c>
      <c r="B15" s="16" t="n">
        <v>2017</v>
      </c>
      <c r="C15" s="16" t="s">
        <v>477</v>
      </c>
      <c r="D15" s="20" t="n">
        <v>50040</v>
      </c>
      <c r="E15" s="20" t="s">
        <v>23</v>
      </c>
      <c r="F15" s="20" t="n">
        <v>2050</v>
      </c>
      <c r="G15" s="20" t="n">
        <v>4</v>
      </c>
      <c r="H15" s="20" t="n">
        <v>0</v>
      </c>
      <c r="I15" s="20" t="n">
        <v>20</v>
      </c>
      <c r="J15" s="20" t="s">
        <v>25</v>
      </c>
      <c r="K15" s="21" t="s">
        <v>409</v>
      </c>
      <c r="L15" s="21" t="s">
        <v>415</v>
      </c>
      <c r="M15" s="20" t="s">
        <v>27</v>
      </c>
      <c r="N15" s="20" t="s">
        <v>47</v>
      </c>
      <c r="O15" s="20"/>
      <c r="P15" s="16" t="str">
        <f aca="false">"insert into course_list values('"&amp;A15&amp;"',"&amp;B15&amp;",'"&amp;C15&amp;"',"&amp;D15&amp;",'"&amp;E15&amp;"','"&amp;F15&amp;"','"&amp;G15&amp;"',"&amp;H15&amp;","&amp;I15&amp;",'"&amp;J15&amp;"','"&amp;K15&amp;"','"&amp;L15&amp;"','"&amp;M15&amp;"','"&amp;N15&amp;"','"&amp;O15&amp;"');"</f>
        <v>insert into course_list values('C',2017,'summer',50040,'BIOL','2050','4',0,20,'MTWR','08:00','11:45','RON 301','Tu, A','');</v>
      </c>
      <c r="Q15" s="20" t="s">
        <v>23</v>
      </c>
      <c r="R15" s="20" t="n">
        <v>2050</v>
      </c>
      <c r="S15" s="20" t="s">
        <v>45</v>
      </c>
      <c r="T15" s="20" t="n">
        <v>4</v>
      </c>
      <c r="V15" s="17" t="s">
        <v>55</v>
      </c>
      <c r="W15" s="17" t="n">
        <v>6025</v>
      </c>
      <c r="X15" s="17" t="s">
        <v>56</v>
      </c>
      <c r="Y15" s="17" t="n">
        <v>3</v>
      </c>
      <c r="Z15" s="17" t="str">
        <f aca="false">"insert into course values('"&amp;V15&amp;"','"&amp;W15&amp;"','"&amp;X15&amp;"',"&amp;Y15&amp;",null);"</f>
        <v>insert into course values('BUSA','6025','Business Internship',3,null);</v>
      </c>
    </row>
    <row r="16" customFormat="false" ht="13.8" hidden="false" customHeight="false" outlineLevel="0" collapsed="false">
      <c r="A16" s="2" t="s">
        <v>12</v>
      </c>
      <c r="B16" s="16" t="n">
        <v>2017</v>
      </c>
      <c r="C16" s="16" t="s">
        <v>477</v>
      </c>
      <c r="D16" s="20" t="n">
        <f aca="false">D15</f>
        <v>50040</v>
      </c>
      <c r="E16" s="20" t="str">
        <f aca="false">E15</f>
        <v>BIOL</v>
      </c>
      <c r="F16" s="20" t="n">
        <f aca="false">F15</f>
        <v>2050</v>
      </c>
      <c r="G16" s="20" t="n">
        <f aca="false">G15</f>
        <v>4</v>
      </c>
      <c r="H16" s="20" t="n">
        <f aca="false">H15</f>
        <v>0</v>
      </c>
      <c r="I16" s="20" t="n">
        <f aca="false">I15</f>
        <v>20</v>
      </c>
      <c r="J16" s="20" t="s">
        <v>25</v>
      </c>
      <c r="K16" s="21" t="s">
        <v>450</v>
      </c>
      <c r="L16" s="21" t="s">
        <v>454</v>
      </c>
      <c r="M16" s="20" t="s">
        <v>49</v>
      </c>
      <c r="N16" s="20" t="s">
        <v>47</v>
      </c>
      <c r="O16" s="20"/>
      <c r="P16" s="16" t="str">
        <f aca="false">"insert into course_list values('"&amp;A16&amp;"',"&amp;B16&amp;",'"&amp;C16&amp;"',"&amp;D16&amp;",'"&amp;E16&amp;"','"&amp;F16&amp;"','"&amp;G16&amp;"',"&amp;H16&amp;","&amp;I16&amp;",'"&amp;J16&amp;"','"&amp;K16&amp;"','"&amp;L16&amp;"','"&amp;M16&amp;"','"&amp;N16&amp;"','"&amp;O16&amp;"');"</f>
        <v>insert into course_list values('C',2017,'summer',50040,'BIOL','2050','4',0,20,'MTWR','12:00','13:50','HHS2 107','Tu, A','');</v>
      </c>
      <c r="Q16" s="20" t="str">
        <f aca="false">Q15</f>
        <v>BIOL</v>
      </c>
      <c r="R16" s="20" t="n">
        <f aca="false">R15</f>
        <v>2050</v>
      </c>
      <c r="S16" s="20" t="str">
        <f aca="false">S15</f>
        <v>Microbiology</v>
      </c>
      <c r="T16" s="20" t="n">
        <f aca="false">T15</f>
        <v>4</v>
      </c>
      <c r="V16" s="17" t="s">
        <v>55</v>
      </c>
      <c r="W16" s="17" t="n">
        <v>6110</v>
      </c>
      <c r="X16" s="17" t="s">
        <v>57</v>
      </c>
      <c r="Y16" s="17" t="n">
        <v>3</v>
      </c>
      <c r="Z16" s="17" t="str">
        <f aca="false">"insert into course values('"&amp;V16&amp;"','"&amp;W16&amp;"','"&amp;X16&amp;"',"&amp;Y16&amp;",null);"</f>
        <v>insert into course values('BUSA','6110','Business Ethics',3,null);</v>
      </c>
    </row>
    <row r="17" customFormat="false" ht="13.8" hidden="false" customHeight="false" outlineLevel="0" collapsed="false">
      <c r="A17" s="2" t="s">
        <v>12</v>
      </c>
      <c r="B17" s="16" t="n">
        <v>2017</v>
      </c>
      <c r="C17" s="16" t="s">
        <v>477</v>
      </c>
      <c r="D17" s="20" t="n">
        <v>50042</v>
      </c>
      <c r="E17" s="20" t="s">
        <v>23</v>
      </c>
      <c r="F17" s="20" t="n">
        <v>2050</v>
      </c>
      <c r="G17" s="20" t="n">
        <v>4</v>
      </c>
      <c r="H17" s="20" t="n">
        <v>0</v>
      </c>
      <c r="I17" s="20" t="n">
        <v>20</v>
      </c>
      <c r="J17" s="20" t="s">
        <v>25</v>
      </c>
      <c r="K17" s="21" t="s">
        <v>409</v>
      </c>
      <c r="L17" s="21" t="s">
        <v>415</v>
      </c>
      <c r="M17" s="20" t="s">
        <v>27</v>
      </c>
      <c r="N17" s="20" t="s">
        <v>47</v>
      </c>
      <c r="O17" s="20"/>
      <c r="P17" s="16" t="str">
        <f aca="false">"insert into course_list values('"&amp;A17&amp;"',"&amp;B17&amp;",'"&amp;C17&amp;"',"&amp;D17&amp;",'"&amp;E17&amp;"','"&amp;F17&amp;"','"&amp;G17&amp;"',"&amp;H17&amp;","&amp;I17&amp;",'"&amp;J17&amp;"','"&amp;K17&amp;"','"&amp;L17&amp;"','"&amp;M17&amp;"','"&amp;N17&amp;"','"&amp;O17&amp;"');"</f>
        <v>insert into course_list values('C',2017,'summer',50042,'BIOL','2050','4',0,20,'MTWR','08:00','11:45','RON 301','Tu, A','');</v>
      </c>
      <c r="Q17" s="20" t="s">
        <v>23</v>
      </c>
      <c r="R17" s="20" t="n">
        <v>2050</v>
      </c>
      <c r="S17" s="20" t="s">
        <v>45</v>
      </c>
      <c r="T17" s="20" t="n">
        <v>4</v>
      </c>
      <c r="V17" s="17" t="s">
        <v>55</v>
      </c>
      <c r="W17" s="17" t="n">
        <v>6120</v>
      </c>
      <c r="X17" s="17" t="s">
        <v>59</v>
      </c>
      <c r="Y17" s="17" t="n">
        <v>3</v>
      </c>
      <c r="Z17" s="17" t="str">
        <f aca="false">"insert into course values('"&amp;V17&amp;"','"&amp;W17&amp;"','"&amp;X17&amp;"',"&amp;Y17&amp;",null);"</f>
        <v>insert into course values('BUSA','6120','Marketing Management',3,null);</v>
      </c>
    </row>
    <row r="18" customFormat="false" ht="13.8" hidden="false" customHeight="false" outlineLevel="0" collapsed="false">
      <c r="A18" s="2" t="s">
        <v>12</v>
      </c>
      <c r="B18" s="16" t="n">
        <v>2017</v>
      </c>
      <c r="C18" s="16" t="s">
        <v>477</v>
      </c>
      <c r="D18" s="20" t="n">
        <f aca="false">D17</f>
        <v>50042</v>
      </c>
      <c r="E18" s="20" t="str">
        <f aca="false">E17</f>
        <v>BIOL</v>
      </c>
      <c r="F18" s="20" t="n">
        <f aca="false">F17</f>
        <v>2050</v>
      </c>
      <c r="G18" s="20" t="n">
        <f aca="false">G17</f>
        <v>4</v>
      </c>
      <c r="H18" s="20" t="n">
        <f aca="false">H17</f>
        <v>0</v>
      </c>
      <c r="I18" s="20" t="n">
        <f aca="false">I17</f>
        <v>20</v>
      </c>
      <c r="J18" s="20" t="s">
        <v>25</v>
      </c>
      <c r="K18" s="21" t="s">
        <v>455</v>
      </c>
      <c r="L18" s="21" t="s">
        <v>456</v>
      </c>
      <c r="M18" s="20" t="s">
        <v>49</v>
      </c>
      <c r="N18" s="20" t="s">
        <v>47</v>
      </c>
      <c r="O18" s="20"/>
      <c r="P18" s="16" t="str">
        <f aca="false">"insert into course_list values('"&amp;A18&amp;"',"&amp;B18&amp;",'"&amp;C18&amp;"',"&amp;D18&amp;",'"&amp;E18&amp;"','"&amp;F18&amp;"','"&amp;G18&amp;"',"&amp;H18&amp;","&amp;I18&amp;",'"&amp;J18&amp;"','"&amp;K18&amp;"','"&amp;L18&amp;"','"&amp;M18&amp;"','"&amp;N18&amp;"','"&amp;O18&amp;"');"</f>
        <v>insert into course_list values('C',2017,'summer',50042,'BIOL','2050','4',0,20,'MTWR','14:00','15:50','HHS2 107','Tu, A','');</v>
      </c>
      <c r="Q18" s="20" t="str">
        <f aca="false">Q17</f>
        <v>BIOL</v>
      </c>
      <c r="R18" s="20" t="n">
        <f aca="false">R17</f>
        <v>2050</v>
      </c>
      <c r="S18" s="20" t="str">
        <f aca="false">S17</f>
        <v>Microbiology</v>
      </c>
      <c r="T18" s="20" t="n">
        <f aca="false">T17</f>
        <v>4</v>
      </c>
      <c r="V18" s="17" t="s">
        <v>55</v>
      </c>
      <c r="W18" s="17" t="n">
        <v>6600</v>
      </c>
      <c r="X18" s="17" t="s">
        <v>61</v>
      </c>
      <c r="Y18" s="17" t="n">
        <v>3</v>
      </c>
      <c r="Z18" s="17" t="str">
        <f aca="false">"insert into course values('"&amp;V18&amp;"','"&amp;W18&amp;"','"&amp;X18&amp;"',"&amp;Y18&amp;",null);"</f>
        <v>insert into course values('BUSA','6600','Strategic Management',3,null);</v>
      </c>
    </row>
    <row r="19" customFormat="false" ht="13.8" hidden="false" customHeight="false" outlineLevel="0" collapsed="false">
      <c r="A19" s="2"/>
      <c r="B19" s="16" t="n">
        <v>2017</v>
      </c>
      <c r="C19" s="16" t="s">
        <v>477</v>
      </c>
      <c r="D19" s="24" t="n">
        <v>50043</v>
      </c>
      <c r="E19" s="24" t="s">
        <v>23</v>
      </c>
      <c r="F19" s="24" t="n">
        <v>4100</v>
      </c>
      <c r="G19" s="24" t="n">
        <v>1</v>
      </c>
      <c r="H19" s="24" t="n">
        <v>11</v>
      </c>
      <c r="I19" s="24" t="n">
        <v>20</v>
      </c>
      <c r="J19" s="24"/>
      <c r="K19" s="21"/>
      <c r="L19" s="21"/>
      <c r="M19" s="24"/>
      <c r="N19" s="24" t="s">
        <v>28</v>
      </c>
      <c r="O19" s="24" t="s">
        <v>21</v>
      </c>
      <c r="P19" s="16" t="str">
        <f aca="false">"insert into course_list values('"&amp;A19&amp;"',"&amp;B19&amp;",'"&amp;C19&amp;"',"&amp;D19&amp;",'"&amp;E19&amp;"','"&amp;F19&amp;"','"&amp;G19&amp;"',"&amp;H19&amp;","&amp;I19&amp;",'"&amp;J19&amp;"','"&amp;K19&amp;"','"&amp;L19&amp;"','"&amp;M19&amp;"','"&amp;N19&amp;"','"&amp;O19&amp;"');"</f>
        <v>insert into course_list values('',2017,'summer',50043,'BIOL','4100','1',11,20,'','','','','Harvey, S','Online Course');</v>
      </c>
      <c r="Q19" s="24" t="s">
        <v>23</v>
      </c>
      <c r="R19" s="24" t="n">
        <v>4100</v>
      </c>
      <c r="S19" s="24" t="s">
        <v>51</v>
      </c>
      <c r="T19" s="24" t="n">
        <v>3</v>
      </c>
      <c r="V19" s="17" t="s">
        <v>63</v>
      </c>
      <c r="W19" s="17" t="n">
        <v>1020</v>
      </c>
      <c r="X19" s="17" t="s">
        <v>64</v>
      </c>
      <c r="Y19" s="17" t="n">
        <v>3</v>
      </c>
      <c r="Z19" s="17" t="str">
        <f aca="false">"insert into course values('"&amp;V19&amp;"','"&amp;W19&amp;"','"&amp;X19&amp;"',"&amp;Y19&amp;",null);"</f>
        <v>insert into course values('CHEM','1020','Everyday Chemistry',3,null);</v>
      </c>
    </row>
    <row r="20" customFormat="false" ht="13.8" hidden="false" customHeight="false" outlineLevel="0" collapsed="false">
      <c r="A20" s="2" t="s">
        <v>12</v>
      </c>
      <c r="B20" s="16" t="n">
        <v>2017</v>
      </c>
      <c r="C20" s="16" t="s">
        <v>477</v>
      </c>
      <c r="D20" s="20" t="n">
        <v>50044</v>
      </c>
      <c r="E20" s="20" t="s">
        <v>23</v>
      </c>
      <c r="F20" s="20" t="n">
        <v>4730</v>
      </c>
      <c r="G20" s="20" t="n">
        <v>1</v>
      </c>
      <c r="H20" s="20" t="n">
        <v>0</v>
      </c>
      <c r="I20" s="20" t="n">
        <v>0</v>
      </c>
      <c r="J20" s="20"/>
      <c r="K20" s="21"/>
      <c r="L20" s="21"/>
      <c r="M20" s="20"/>
      <c r="N20" s="20" t="s">
        <v>53</v>
      </c>
      <c r="O20" s="20"/>
      <c r="P20" s="16" t="str">
        <f aca="false">"insert into course_list values('"&amp;A20&amp;"',"&amp;B20&amp;",'"&amp;C20&amp;"',"&amp;D20&amp;",'"&amp;E20&amp;"','"&amp;F20&amp;"','"&amp;G20&amp;"',"&amp;H20&amp;","&amp;I20&amp;",'"&amp;J20&amp;"','"&amp;K20&amp;"','"&amp;L20&amp;"','"&amp;M20&amp;"','"&amp;N20&amp;"','"&amp;O20&amp;"');"</f>
        <v>insert into course_list values('C',2017,'summer',50044,'BIOL','4730','1',0,0,'','','','','Brown, I','');</v>
      </c>
      <c r="Q20" s="20" t="s">
        <v>23</v>
      </c>
      <c r="R20" s="20" t="n">
        <v>4730</v>
      </c>
      <c r="S20" s="20" t="s">
        <v>52</v>
      </c>
      <c r="T20" s="20" t="n">
        <v>3</v>
      </c>
      <c r="V20" s="17" t="s">
        <v>63</v>
      </c>
      <c r="W20" s="17" t="n">
        <v>1211</v>
      </c>
      <c r="X20" s="17" t="s">
        <v>66</v>
      </c>
      <c r="Y20" s="17" t="n">
        <v>3</v>
      </c>
      <c r="Z20" s="17" t="str">
        <f aca="false">"insert into course values('"&amp;V20&amp;"','"&amp;W20&amp;"','"&amp;X20&amp;"',"&amp;Y20&amp;",null);"</f>
        <v>insert into course values('CHEM','1211','Principles of Chemistry I',3,null);</v>
      </c>
    </row>
    <row r="21" customFormat="false" ht="13.8" hidden="false" customHeight="false" outlineLevel="0" collapsed="false">
      <c r="A21" s="2"/>
      <c r="B21" s="16" t="n">
        <v>2017</v>
      </c>
      <c r="C21" s="16" t="s">
        <v>477</v>
      </c>
      <c r="D21" s="24" t="n">
        <v>50046</v>
      </c>
      <c r="E21" s="24" t="s">
        <v>23</v>
      </c>
      <c r="F21" s="24" t="n">
        <v>4750</v>
      </c>
      <c r="G21" s="24" t="n">
        <v>3</v>
      </c>
      <c r="H21" s="24" t="n">
        <v>13</v>
      </c>
      <c r="I21" s="24" t="n">
        <v>20</v>
      </c>
      <c r="J21" s="24"/>
      <c r="K21" s="21"/>
      <c r="L21" s="21"/>
      <c r="M21" s="24"/>
      <c r="N21" s="24" t="s">
        <v>47</v>
      </c>
      <c r="O21" s="24" t="s">
        <v>21</v>
      </c>
      <c r="P21" s="16" t="str">
        <f aca="false">"insert into course_list values('"&amp;A21&amp;"',"&amp;B21&amp;",'"&amp;C21&amp;"',"&amp;D21&amp;",'"&amp;E21&amp;"','"&amp;F21&amp;"','"&amp;G21&amp;"',"&amp;H21&amp;","&amp;I21&amp;",'"&amp;J21&amp;"','"&amp;K21&amp;"','"&amp;L21&amp;"','"&amp;M21&amp;"','"&amp;N21&amp;"','"&amp;O21&amp;"');"</f>
        <v>insert into course_list values('',2017,'summer',50046,'BIOL','4750','3',13,20,'','','','','Tu, A','Online Course');</v>
      </c>
      <c r="Q21" s="24" t="s">
        <v>23</v>
      </c>
      <c r="R21" s="24" t="n">
        <v>4750</v>
      </c>
      <c r="S21" s="24" t="s">
        <v>54</v>
      </c>
      <c r="T21" s="24" t="n">
        <v>2</v>
      </c>
      <c r="V21" s="17" t="s">
        <v>63</v>
      </c>
      <c r="W21" s="17" t="s">
        <v>70</v>
      </c>
      <c r="X21" s="17" t="s">
        <v>71</v>
      </c>
      <c r="Y21" s="17" t="n">
        <v>1</v>
      </c>
      <c r="Z21" s="17" t="str">
        <f aca="false">"insert into course values('"&amp;V21&amp;"','"&amp;W21&amp;"','"&amp;X21&amp;"',"&amp;Y21&amp;",null);"</f>
        <v>insert into course values('CHEM','1211L','Principles of Chemistry Lab I',1,null);</v>
      </c>
    </row>
    <row r="22" customFormat="false" ht="13.8" hidden="false" customHeight="false" outlineLevel="0" collapsed="false">
      <c r="A22" s="4"/>
      <c r="B22" s="16" t="n">
        <v>2017</v>
      </c>
      <c r="C22" s="16" t="s">
        <v>477</v>
      </c>
      <c r="D22" s="23" t="n">
        <v>50112</v>
      </c>
      <c r="E22" s="23" t="s">
        <v>55</v>
      </c>
      <c r="F22" s="23" t="n">
        <v>6025</v>
      </c>
      <c r="G22" s="23" t="n">
        <v>1</v>
      </c>
      <c r="H22" s="23" t="n">
        <v>25</v>
      </c>
      <c r="I22" s="23" t="n">
        <v>25</v>
      </c>
      <c r="J22" s="23"/>
      <c r="K22" s="21"/>
      <c r="L22" s="21"/>
      <c r="M22" s="23"/>
      <c r="N22" s="23" t="s">
        <v>17</v>
      </c>
      <c r="O22" s="23"/>
      <c r="P22" s="16" t="str">
        <f aca="false">"insert into course_list values('"&amp;A22&amp;"',"&amp;B22&amp;",'"&amp;C22&amp;"',"&amp;D22&amp;",'"&amp;E22&amp;"','"&amp;F22&amp;"','"&amp;G22&amp;"',"&amp;H22&amp;","&amp;I22&amp;",'"&amp;J22&amp;"','"&amp;K22&amp;"','"&amp;L22&amp;"','"&amp;M22&amp;"','"&amp;N22&amp;"','"&amp;O22&amp;"');"</f>
        <v>insert into course_list values('',2017,'summer',50112,'BUSA','6025','1',25,25,'','','','','Perry, S','');</v>
      </c>
      <c r="Q22" s="23" t="s">
        <v>55</v>
      </c>
      <c r="R22" s="23" t="n">
        <v>6025</v>
      </c>
      <c r="S22" s="23" t="s">
        <v>56</v>
      </c>
      <c r="T22" s="23" t="n">
        <v>3</v>
      </c>
      <c r="V22" s="17" t="s">
        <v>63</v>
      </c>
      <c r="W22" s="17" t="n">
        <v>1212</v>
      </c>
      <c r="X22" s="17" t="s">
        <v>74</v>
      </c>
      <c r="Y22" s="17" t="n">
        <v>3</v>
      </c>
      <c r="Z22" s="17" t="str">
        <f aca="false">"insert into course values('"&amp;V22&amp;"','"&amp;W22&amp;"','"&amp;X22&amp;"',"&amp;Y22&amp;",null);"</f>
        <v>insert into course values('CHEM','1212','Principles of Chemistry II',3,null);</v>
      </c>
    </row>
    <row r="23" customFormat="false" ht="13.8" hidden="false" customHeight="false" outlineLevel="0" collapsed="false">
      <c r="A23" s="4"/>
      <c r="B23" s="16" t="n">
        <v>2017</v>
      </c>
      <c r="C23" s="16" t="s">
        <v>477</v>
      </c>
      <c r="D23" s="23" t="n">
        <v>50284</v>
      </c>
      <c r="E23" s="23" t="s">
        <v>55</v>
      </c>
      <c r="F23" s="23" t="n">
        <v>6110</v>
      </c>
      <c r="G23" s="23" t="n">
        <v>1</v>
      </c>
      <c r="H23" s="23" t="n">
        <v>6</v>
      </c>
      <c r="I23" s="23" t="n">
        <v>25</v>
      </c>
      <c r="J23" s="23"/>
      <c r="K23" s="21"/>
      <c r="L23" s="21"/>
      <c r="M23" s="23"/>
      <c r="N23" s="23" t="s">
        <v>58</v>
      </c>
      <c r="O23" s="23"/>
      <c r="P23" s="16" t="str">
        <f aca="false">"insert into course_list values('"&amp;A23&amp;"',"&amp;B23&amp;",'"&amp;C23&amp;"',"&amp;D23&amp;",'"&amp;E23&amp;"','"&amp;F23&amp;"','"&amp;G23&amp;"',"&amp;H23&amp;","&amp;I23&amp;",'"&amp;J23&amp;"','"&amp;K23&amp;"','"&amp;L23&amp;"','"&amp;M23&amp;"','"&amp;N23&amp;"','"&amp;O23&amp;"');"</f>
        <v>insert into course_list values('',2017,'summer',50284,'BUSA','6110','1',6,25,'','','','','Grimes, M','');</v>
      </c>
      <c r="Q23" s="23" t="s">
        <v>55</v>
      </c>
      <c r="R23" s="23" t="n">
        <v>6110</v>
      </c>
      <c r="S23" s="23" t="s">
        <v>57</v>
      </c>
      <c r="T23" s="23" t="n">
        <v>3</v>
      </c>
      <c r="V23" s="17" t="s">
        <v>63</v>
      </c>
      <c r="W23" s="17" t="s">
        <v>76</v>
      </c>
      <c r="X23" s="17" t="s">
        <v>77</v>
      </c>
      <c r="Y23" s="17" t="n">
        <v>1</v>
      </c>
      <c r="Z23" s="17" t="str">
        <f aca="false">"insert into course values('"&amp;V23&amp;"','"&amp;W23&amp;"','"&amp;X23&amp;"',"&amp;Y23&amp;",null);"</f>
        <v>insert into course values('CHEM','1212L','Principles of Chemistry Lab II',1,null);</v>
      </c>
    </row>
    <row r="24" customFormat="false" ht="13.8" hidden="false" customHeight="false" outlineLevel="0" collapsed="false">
      <c r="A24" s="2" t="s">
        <v>12</v>
      </c>
      <c r="B24" s="16" t="n">
        <v>2017</v>
      </c>
      <c r="C24" s="16" t="s">
        <v>477</v>
      </c>
      <c r="D24" s="20" t="n">
        <v>50111</v>
      </c>
      <c r="E24" s="20" t="s">
        <v>55</v>
      </c>
      <c r="F24" s="20" t="n">
        <v>6120</v>
      </c>
      <c r="G24" s="20" t="n">
        <v>1</v>
      </c>
      <c r="H24" s="20" t="n">
        <v>0</v>
      </c>
      <c r="I24" s="20" t="n">
        <v>25</v>
      </c>
      <c r="J24" s="20"/>
      <c r="K24" s="21"/>
      <c r="L24" s="21"/>
      <c r="M24" s="20"/>
      <c r="N24" s="20" t="s">
        <v>60</v>
      </c>
      <c r="O24" s="20"/>
      <c r="P24" s="16" t="str">
        <f aca="false">"insert into course_list values('"&amp;A24&amp;"',"&amp;B24&amp;",'"&amp;C24&amp;"',"&amp;D24&amp;",'"&amp;E24&amp;"','"&amp;F24&amp;"','"&amp;G24&amp;"',"&amp;H24&amp;","&amp;I24&amp;",'"&amp;J24&amp;"','"&amp;K24&amp;"','"&amp;L24&amp;"','"&amp;M24&amp;"','"&amp;N24&amp;"','"&amp;O24&amp;"');"</f>
        <v>insert into course_list values('C',2017,'summer',50111,'BUSA','6120','1',0,25,'','','','','Maldonado, C','');</v>
      </c>
      <c r="Q24" s="20" t="s">
        <v>55</v>
      </c>
      <c r="R24" s="20" t="n">
        <v>6120</v>
      </c>
      <c r="S24" s="20" t="s">
        <v>59</v>
      </c>
      <c r="T24" s="20" t="n">
        <v>3</v>
      </c>
      <c r="V24" s="17" t="s">
        <v>78</v>
      </c>
      <c r="W24" s="17" t="n">
        <v>2001</v>
      </c>
      <c r="X24" s="17" t="s">
        <v>79</v>
      </c>
      <c r="Y24" s="17" t="n">
        <v>3</v>
      </c>
      <c r="Z24" s="17" t="str">
        <f aca="false">"insert into course values('"&amp;V24&amp;"','"&amp;W24&amp;"','"&amp;X24&amp;"',"&amp;Y24&amp;",null);"</f>
        <v>insert into course values('CHIN','2001','Intermediate Chinese I',3,null);</v>
      </c>
    </row>
    <row r="25" customFormat="false" ht="13.8" hidden="false" customHeight="false" outlineLevel="0" collapsed="false">
      <c r="A25" s="4"/>
      <c r="B25" s="16" t="n">
        <v>2017</v>
      </c>
      <c r="C25" s="16" t="s">
        <v>477</v>
      </c>
      <c r="D25" s="23" t="n">
        <v>50343</v>
      </c>
      <c r="E25" s="23" t="s">
        <v>55</v>
      </c>
      <c r="F25" s="23" t="n">
        <v>6600</v>
      </c>
      <c r="G25" s="23" t="n">
        <v>1</v>
      </c>
      <c r="H25" s="23" t="n">
        <v>18</v>
      </c>
      <c r="I25" s="23" t="n">
        <v>25</v>
      </c>
      <c r="J25" s="23"/>
      <c r="K25" s="21"/>
      <c r="L25" s="21"/>
      <c r="M25" s="23"/>
      <c r="N25" s="23" t="s">
        <v>62</v>
      </c>
      <c r="O25" s="23"/>
      <c r="P25" s="16" t="str">
        <f aca="false">"insert into course_list values('"&amp;A25&amp;"',"&amp;B25&amp;",'"&amp;C25&amp;"',"&amp;D25&amp;",'"&amp;E25&amp;"','"&amp;F25&amp;"','"&amp;G25&amp;"',"&amp;H25&amp;","&amp;I25&amp;",'"&amp;J25&amp;"','"&amp;K25&amp;"','"&amp;L25&amp;"','"&amp;M25&amp;"','"&amp;N25&amp;"','"&amp;O25&amp;"');"</f>
        <v>insert into course_list values('',2017,'summer',50343,'BUSA','6600','1',18,25,'','','','','Bennett, R','');</v>
      </c>
      <c r="Q25" s="23" t="s">
        <v>55</v>
      </c>
      <c r="R25" s="23" t="n">
        <v>6600</v>
      </c>
      <c r="S25" s="23" t="s">
        <v>61</v>
      </c>
      <c r="T25" s="23" t="n">
        <v>3</v>
      </c>
      <c r="V25" s="17" t="s">
        <v>78</v>
      </c>
      <c r="W25" s="17" t="n">
        <v>2002</v>
      </c>
      <c r="X25" s="17" t="s">
        <v>81</v>
      </c>
      <c r="Y25" s="17" t="n">
        <v>3</v>
      </c>
      <c r="Z25" s="17" t="str">
        <f aca="false">"insert into course values('"&amp;V25&amp;"','"&amp;W25&amp;"','"&amp;X25&amp;"',"&amp;Y25&amp;",null);"</f>
        <v>insert into course values('CHIN','2002','Intermediate Chinese II',3,null);</v>
      </c>
    </row>
    <row r="26" customFormat="false" ht="13.8" hidden="false" customHeight="false" outlineLevel="0" collapsed="false">
      <c r="A26" s="2"/>
      <c r="B26" s="16" t="n">
        <v>2017</v>
      </c>
      <c r="C26" s="16" t="s">
        <v>477</v>
      </c>
      <c r="D26" s="24" t="n">
        <v>50282</v>
      </c>
      <c r="E26" s="24" t="s">
        <v>63</v>
      </c>
      <c r="F26" s="24" t="n">
        <v>1020</v>
      </c>
      <c r="G26" s="24" t="n">
        <v>4</v>
      </c>
      <c r="H26" s="24" t="n">
        <v>23</v>
      </c>
      <c r="I26" s="24" t="n">
        <v>30</v>
      </c>
      <c r="J26" s="24"/>
      <c r="K26" s="21"/>
      <c r="L26" s="21"/>
      <c r="M26" s="24"/>
      <c r="N26" s="24" t="s">
        <v>65</v>
      </c>
      <c r="O26" s="24" t="s">
        <v>21</v>
      </c>
      <c r="P26" s="16" t="str">
        <f aca="false">"insert into course_list values('"&amp;A26&amp;"',"&amp;B26&amp;",'"&amp;C26&amp;"',"&amp;D26&amp;",'"&amp;E26&amp;"','"&amp;F26&amp;"','"&amp;G26&amp;"',"&amp;H26&amp;","&amp;I26&amp;",'"&amp;J26&amp;"','"&amp;K26&amp;"','"&amp;L26&amp;"','"&amp;M26&amp;"','"&amp;N26&amp;"','"&amp;O26&amp;"');"</f>
        <v>insert into course_list values('',2017,'summer',50282,'CHEM','1020','4',23,30,'','','','','Iordanova, N','Online Course');</v>
      </c>
      <c r="Q26" s="24" t="s">
        <v>63</v>
      </c>
      <c r="R26" s="24" t="n">
        <v>1020</v>
      </c>
      <c r="S26" s="24" t="s">
        <v>64</v>
      </c>
      <c r="T26" s="24" t="n">
        <v>3</v>
      </c>
      <c r="V26" s="17" t="s">
        <v>82</v>
      </c>
      <c r="W26" s="17" t="n">
        <v>1000</v>
      </c>
      <c r="X26" s="17" t="s">
        <v>83</v>
      </c>
      <c r="Y26" s="17" t="n">
        <v>3</v>
      </c>
      <c r="Z26" s="17" t="str">
        <f aca="false">"insert into course values('"&amp;V26&amp;"','"&amp;W26&amp;"','"&amp;X26&amp;"',"&amp;Y26&amp;",null);"</f>
        <v>insert into course values('CIS','1000','Computer Applications',3,null);</v>
      </c>
    </row>
    <row r="27" customFormat="false" ht="13.8" hidden="false" customHeight="false" outlineLevel="0" collapsed="false">
      <c r="A27" s="4"/>
      <c r="B27" s="16" t="n">
        <v>2017</v>
      </c>
      <c r="C27" s="16" t="s">
        <v>477</v>
      </c>
      <c r="D27" s="23" t="n">
        <v>50001</v>
      </c>
      <c r="E27" s="23" t="s">
        <v>63</v>
      </c>
      <c r="F27" s="23" t="n">
        <v>1211</v>
      </c>
      <c r="G27" s="23" t="n">
        <v>2</v>
      </c>
      <c r="H27" s="23" t="n">
        <v>9</v>
      </c>
      <c r="I27" s="23" t="n">
        <v>24</v>
      </c>
      <c r="J27" s="23" t="s">
        <v>25</v>
      </c>
      <c r="K27" s="21" t="s">
        <v>411</v>
      </c>
      <c r="L27" s="21" t="s">
        <v>454</v>
      </c>
      <c r="M27" s="23" t="s">
        <v>68</v>
      </c>
      <c r="N27" s="23" t="s">
        <v>69</v>
      </c>
      <c r="O27" s="23"/>
      <c r="P27" s="16" t="str">
        <f aca="false">"insert into course_list values('"&amp;A27&amp;"',"&amp;B27&amp;",'"&amp;C27&amp;"',"&amp;D27&amp;",'"&amp;E27&amp;"','"&amp;F27&amp;"','"&amp;G27&amp;"',"&amp;H27&amp;","&amp;I27&amp;",'"&amp;J27&amp;"','"&amp;K27&amp;"','"&amp;L27&amp;"','"&amp;M27&amp;"','"&amp;N27&amp;"','"&amp;O27&amp;"');"</f>
        <v>insert into course_list values('',2017,'summer',50001,'CHEM','1211','2',9,24,'MTWR','11:00','13:50','RON 304','Smith, M','');</v>
      </c>
      <c r="Q27" s="23" t="s">
        <v>63</v>
      </c>
      <c r="R27" s="23" t="n">
        <v>1211</v>
      </c>
      <c r="S27" s="23" t="s">
        <v>66</v>
      </c>
      <c r="T27" s="23" t="n">
        <v>3</v>
      </c>
      <c r="V27" s="17" t="s">
        <v>82</v>
      </c>
      <c r="W27" s="17" t="n">
        <v>4200</v>
      </c>
      <c r="X27" s="17" t="s">
        <v>88</v>
      </c>
      <c r="Y27" s="17" t="n">
        <v>3</v>
      </c>
      <c r="Z27" s="17" t="str">
        <f aca="false">"insert into course values('"&amp;V27&amp;"','"&amp;W27&amp;"','"&amp;X27&amp;"',"&amp;Y27&amp;",null);"</f>
        <v>insert into course values('CIS','4200','Computer Security',3,null);</v>
      </c>
    </row>
    <row r="28" customFormat="false" ht="13.8" hidden="false" customHeight="false" outlineLevel="0" collapsed="false">
      <c r="A28" s="4"/>
      <c r="B28" s="16" t="n">
        <v>2017</v>
      </c>
      <c r="C28" s="16" t="s">
        <v>477</v>
      </c>
      <c r="D28" s="23" t="n">
        <v>50002</v>
      </c>
      <c r="E28" s="23" t="s">
        <v>63</v>
      </c>
      <c r="F28" s="23" t="s">
        <v>70</v>
      </c>
      <c r="G28" s="23" t="n">
        <v>2</v>
      </c>
      <c r="H28" s="23" t="n">
        <v>14</v>
      </c>
      <c r="I28" s="23" t="n">
        <v>24</v>
      </c>
      <c r="J28" s="23" t="s">
        <v>25</v>
      </c>
      <c r="K28" s="21" t="s">
        <v>455</v>
      </c>
      <c r="L28" s="21" t="s">
        <v>457</v>
      </c>
      <c r="M28" s="23" t="s">
        <v>73</v>
      </c>
      <c r="N28" s="23" t="s">
        <v>69</v>
      </c>
      <c r="O28" s="23"/>
      <c r="P28" s="16" t="str">
        <f aca="false">"insert into course_list values('"&amp;A28&amp;"',"&amp;B28&amp;",'"&amp;C28&amp;"',"&amp;D28&amp;",'"&amp;E28&amp;"','"&amp;F28&amp;"','"&amp;G28&amp;"',"&amp;H28&amp;","&amp;I28&amp;",'"&amp;J28&amp;"','"&amp;K28&amp;"','"&amp;L28&amp;"','"&amp;M28&amp;"','"&amp;N28&amp;"','"&amp;O28&amp;"');"</f>
        <v>insert into course_list values('',2017,'summer',50002,'CHEM','1211L','2',14,24,'MTWR','14:00','16:50','SCI 205','Smith, M','');</v>
      </c>
      <c r="Q28" s="23" t="s">
        <v>63</v>
      </c>
      <c r="R28" s="23" t="s">
        <v>70</v>
      </c>
      <c r="S28" s="23" t="s">
        <v>71</v>
      </c>
      <c r="T28" s="23" t="n">
        <v>1</v>
      </c>
      <c r="V28" s="17" t="s">
        <v>82</v>
      </c>
      <c r="W28" s="17" t="n">
        <v>4400</v>
      </c>
      <c r="X28" s="17" t="s">
        <v>89</v>
      </c>
      <c r="Y28" s="17" t="n">
        <v>3</v>
      </c>
      <c r="Z28" s="17" t="str">
        <f aca="false">"insert into course values('"&amp;V28&amp;"','"&amp;W28&amp;"','"&amp;X28&amp;"',"&amp;Y28&amp;",null);"</f>
        <v>insert into course values('CIS','4400','Information Storage-Retrieval',3,null);</v>
      </c>
    </row>
    <row r="29" customFormat="false" ht="13.8" hidden="false" customHeight="false" outlineLevel="0" collapsed="false">
      <c r="A29" s="4"/>
      <c r="B29" s="16" t="n">
        <v>2017</v>
      </c>
      <c r="C29" s="16" t="s">
        <v>477</v>
      </c>
      <c r="D29" s="23" t="n">
        <v>50004</v>
      </c>
      <c r="E29" s="23" t="s">
        <v>63</v>
      </c>
      <c r="F29" s="23" t="n">
        <v>1212</v>
      </c>
      <c r="G29" s="23" t="n">
        <v>3</v>
      </c>
      <c r="H29" s="23" t="n">
        <v>19</v>
      </c>
      <c r="I29" s="23" t="n">
        <v>24</v>
      </c>
      <c r="J29" s="23" t="s">
        <v>25</v>
      </c>
      <c r="K29" s="21" t="s">
        <v>411</v>
      </c>
      <c r="L29" s="21" t="s">
        <v>454</v>
      </c>
      <c r="M29" s="23" t="s">
        <v>68</v>
      </c>
      <c r="N29" s="23" t="s">
        <v>75</v>
      </c>
      <c r="O29" s="23"/>
      <c r="P29" s="16" t="str">
        <f aca="false">"insert into course_list values('"&amp;A29&amp;"',"&amp;B29&amp;",'"&amp;C29&amp;"',"&amp;D29&amp;",'"&amp;E29&amp;"','"&amp;F29&amp;"','"&amp;G29&amp;"',"&amp;H29&amp;","&amp;I29&amp;",'"&amp;J29&amp;"','"&amp;K29&amp;"','"&amp;L29&amp;"','"&amp;M29&amp;"','"&amp;N29&amp;"','"&amp;O29&amp;"');"</f>
        <v>insert into course_list values('',2017,'summer',50004,'CHEM','1212','3',19,24,'MTWR','11:00','13:50','RON 304','Gurnack, M','');</v>
      </c>
      <c r="Q29" s="23" t="s">
        <v>63</v>
      </c>
      <c r="R29" s="23" t="n">
        <v>1212</v>
      </c>
      <c r="S29" s="23" t="s">
        <v>74</v>
      </c>
      <c r="T29" s="23" t="n">
        <v>3</v>
      </c>
      <c r="V29" s="17" t="s">
        <v>82</v>
      </c>
      <c r="W29" s="17" t="n">
        <v>5310</v>
      </c>
      <c r="X29" s="17" t="s">
        <v>91</v>
      </c>
      <c r="Y29" s="17" t="n">
        <v>3</v>
      </c>
      <c r="Z29" s="17" t="str">
        <f aca="false">"insert into course values('"&amp;V29&amp;"','"&amp;W29&amp;"','"&amp;X29&amp;"',"&amp;Y29&amp;",null);"</f>
        <v>insert into course values('CIS','5310','Decision Support Systems',3,null);</v>
      </c>
    </row>
    <row r="30" customFormat="false" ht="13.8" hidden="false" customHeight="false" outlineLevel="0" collapsed="false">
      <c r="A30" s="4"/>
      <c r="B30" s="16" t="n">
        <v>2017</v>
      </c>
      <c r="C30" s="16" t="s">
        <v>477</v>
      </c>
      <c r="D30" s="23" t="n">
        <v>50005</v>
      </c>
      <c r="E30" s="23" t="s">
        <v>63</v>
      </c>
      <c r="F30" s="23" t="s">
        <v>76</v>
      </c>
      <c r="G30" s="23" t="n">
        <v>3</v>
      </c>
      <c r="H30" s="23" t="n">
        <v>19</v>
      </c>
      <c r="I30" s="23" t="n">
        <v>24</v>
      </c>
      <c r="J30" s="23" t="s">
        <v>25</v>
      </c>
      <c r="K30" s="21" t="s">
        <v>455</v>
      </c>
      <c r="L30" s="21" t="s">
        <v>457</v>
      </c>
      <c r="M30" s="23" t="s">
        <v>73</v>
      </c>
      <c r="N30" s="23" t="s">
        <v>75</v>
      </c>
      <c r="O30" s="23"/>
      <c r="P30" s="16" t="str">
        <f aca="false">"insert into course_list values('"&amp;A30&amp;"',"&amp;B30&amp;",'"&amp;C30&amp;"',"&amp;D30&amp;",'"&amp;E30&amp;"','"&amp;F30&amp;"','"&amp;G30&amp;"',"&amp;H30&amp;","&amp;I30&amp;",'"&amp;J30&amp;"','"&amp;K30&amp;"','"&amp;L30&amp;"','"&amp;M30&amp;"','"&amp;N30&amp;"','"&amp;O30&amp;"');"</f>
        <v>insert into course_list values('',2017,'summer',50005,'CHEM','1212L','3',19,24,'MTWR','14:00','16:50','SCI 205','Gurnack, M','');</v>
      </c>
      <c r="Q30" s="23" t="s">
        <v>63</v>
      </c>
      <c r="R30" s="23" t="s">
        <v>76</v>
      </c>
      <c r="S30" s="23" t="s">
        <v>77</v>
      </c>
      <c r="T30" s="23" t="n">
        <v>1</v>
      </c>
      <c r="V30" s="17" t="s">
        <v>82</v>
      </c>
      <c r="W30" s="17" t="n">
        <v>6420</v>
      </c>
      <c r="X30" s="17" t="s">
        <v>92</v>
      </c>
      <c r="Y30" s="17" t="n">
        <v>3</v>
      </c>
      <c r="Z30" s="17" t="str">
        <f aca="false">"insert into course values('"&amp;V30&amp;"','"&amp;W30&amp;"','"&amp;X30&amp;"',"&amp;Y30&amp;",null);"</f>
        <v>insert into course values('CIS','6420','Data Mining',3,null);</v>
      </c>
    </row>
    <row r="31" customFormat="false" ht="13.8" hidden="false" customHeight="false" outlineLevel="0" collapsed="false">
      <c r="A31" s="2"/>
      <c r="B31" s="16" t="n">
        <v>2017</v>
      </c>
      <c r="C31" s="16" t="s">
        <v>477</v>
      </c>
      <c r="D31" s="24" t="n">
        <v>50344</v>
      </c>
      <c r="E31" s="24" t="s">
        <v>78</v>
      </c>
      <c r="F31" s="24" t="n">
        <v>2001</v>
      </c>
      <c r="G31" s="24" t="n">
        <v>2</v>
      </c>
      <c r="H31" s="24" t="n">
        <v>15</v>
      </c>
      <c r="I31" s="24" t="n">
        <v>15</v>
      </c>
      <c r="J31" s="24"/>
      <c r="K31" s="21"/>
      <c r="L31" s="21"/>
      <c r="M31" s="24"/>
      <c r="N31" s="24" t="s">
        <v>80</v>
      </c>
      <c r="O31" s="24" t="s">
        <v>21</v>
      </c>
      <c r="P31" s="16" t="str">
        <f aca="false">"insert into course_list values('"&amp;A31&amp;"',"&amp;B31&amp;",'"&amp;C31&amp;"',"&amp;D31&amp;",'"&amp;E31&amp;"','"&amp;F31&amp;"','"&amp;G31&amp;"',"&amp;H31&amp;","&amp;I31&amp;",'"&amp;J31&amp;"','"&amp;K31&amp;"','"&amp;L31&amp;"','"&amp;M31&amp;"','"&amp;N31&amp;"','"&amp;O31&amp;"');"</f>
        <v>insert into course_list values('',2017,'summer',50344,'CHIN','2001','2',15,15,'','','','','Yeung, A','Online Course');</v>
      </c>
      <c r="Q31" s="24" t="s">
        <v>78</v>
      </c>
      <c r="R31" s="24" t="n">
        <v>2001</v>
      </c>
      <c r="S31" s="24" t="s">
        <v>79</v>
      </c>
      <c r="T31" s="24" t="n">
        <v>3</v>
      </c>
      <c r="V31" s="17" t="s">
        <v>93</v>
      </c>
      <c r="W31" s="17" t="n">
        <v>1110</v>
      </c>
      <c r="X31" s="17" t="s">
        <v>94</v>
      </c>
      <c r="Y31" s="17" t="n">
        <v>3</v>
      </c>
      <c r="Z31" s="17" t="str">
        <f aca="false">"insert into course values('"&amp;V31&amp;"','"&amp;W31&amp;"','"&amp;X31&amp;"',"&amp;Y31&amp;",null);"</f>
        <v>insert into course values('COMM','1110','Fundamentals of Speech',3,null);</v>
      </c>
    </row>
    <row r="32" customFormat="false" ht="13.8" hidden="false" customHeight="false" outlineLevel="0" collapsed="false">
      <c r="A32" s="2"/>
      <c r="B32" s="16" t="n">
        <v>2017</v>
      </c>
      <c r="C32" s="16" t="s">
        <v>477</v>
      </c>
      <c r="D32" s="24" t="n">
        <v>50345</v>
      </c>
      <c r="E32" s="24" t="s">
        <v>78</v>
      </c>
      <c r="F32" s="24" t="n">
        <v>2002</v>
      </c>
      <c r="G32" s="24" t="n">
        <v>3</v>
      </c>
      <c r="H32" s="24" t="n">
        <v>15</v>
      </c>
      <c r="I32" s="24" t="n">
        <v>15</v>
      </c>
      <c r="J32" s="24"/>
      <c r="K32" s="21"/>
      <c r="L32" s="21"/>
      <c r="M32" s="24"/>
      <c r="N32" s="24" t="s">
        <v>80</v>
      </c>
      <c r="O32" s="24" t="s">
        <v>21</v>
      </c>
      <c r="P32" s="16" t="str">
        <f aca="false">"insert into course_list values('"&amp;A32&amp;"',"&amp;B32&amp;",'"&amp;C32&amp;"',"&amp;D32&amp;",'"&amp;E32&amp;"','"&amp;F32&amp;"','"&amp;G32&amp;"',"&amp;H32&amp;","&amp;I32&amp;",'"&amp;J32&amp;"','"&amp;K32&amp;"','"&amp;L32&amp;"','"&amp;M32&amp;"','"&amp;N32&amp;"','"&amp;O32&amp;"');"</f>
        <v>insert into course_list values('',2017,'summer',50345,'CHIN','2002','3',15,15,'','','','','Yeung, A','Online Course');</v>
      </c>
      <c r="Q32" s="24" t="s">
        <v>78</v>
      </c>
      <c r="R32" s="24" t="n">
        <v>2002</v>
      </c>
      <c r="S32" s="24" t="s">
        <v>81</v>
      </c>
      <c r="T32" s="24" t="n">
        <v>3</v>
      </c>
      <c r="V32" s="17" t="s">
        <v>93</v>
      </c>
      <c r="W32" s="17" t="n">
        <v>1112</v>
      </c>
      <c r="X32" s="17" t="s">
        <v>98</v>
      </c>
      <c r="Y32" s="17" t="n">
        <v>1</v>
      </c>
      <c r="Z32" s="17" t="str">
        <f aca="false">"insert into course values('"&amp;V32&amp;"','"&amp;W32&amp;"','"&amp;X32&amp;"',"&amp;Y32&amp;",null);"</f>
        <v>insert into course values('COMM','1112','Video Production Practicum',1,null);</v>
      </c>
    </row>
    <row r="33" customFormat="false" ht="13.8" hidden="false" customHeight="false" outlineLevel="0" collapsed="false">
      <c r="A33" s="2"/>
      <c r="B33" s="16" t="n">
        <v>2017</v>
      </c>
      <c r="C33" s="16" t="s">
        <v>477</v>
      </c>
      <c r="D33" s="24" t="n">
        <v>50256</v>
      </c>
      <c r="E33" s="24" t="s">
        <v>82</v>
      </c>
      <c r="F33" s="24" t="n">
        <v>1000</v>
      </c>
      <c r="G33" s="24" t="n">
        <v>4</v>
      </c>
      <c r="H33" s="24" t="n">
        <v>1</v>
      </c>
      <c r="I33" s="24" t="n">
        <v>10</v>
      </c>
      <c r="J33" s="24"/>
      <c r="K33" s="21"/>
      <c r="L33" s="21"/>
      <c r="M33" s="24"/>
      <c r="N33" s="24" t="s">
        <v>84</v>
      </c>
      <c r="O33" s="24" t="s">
        <v>21</v>
      </c>
      <c r="P33" s="16" t="str">
        <f aca="false">"insert into course_list values('"&amp;A33&amp;"',"&amp;B33&amp;",'"&amp;C33&amp;"',"&amp;D33&amp;",'"&amp;E33&amp;"','"&amp;F33&amp;"','"&amp;G33&amp;"',"&amp;H33&amp;","&amp;I33&amp;",'"&amp;J33&amp;"','"&amp;K33&amp;"','"&amp;L33&amp;"','"&amp;M33&amp;"','"&amp;N33&amp;"','"&amp;O33&amp;"');"</f>
        <v>insert into course_list values('',2017,'summer',50256,'CIS','1000','4',1,10,'','','','','Cook, K','Online Course');</v>
      </c>
      <c r="Q33" s="24" t="s">
        <v>82</v>
      </c>
      <c r="R33" s="24" t="n">
        <v>1000</v>
      </c>
      <c r="S33" s="24" t="s">
        <v>83</v>
      </c>
      <c r="T33" s="24" t="n">
        <v>3</v>
      </c>
      <c r="V33" s="17" t="s">
        <v>93</v>
      </c>
      <c r="W33" s="17" t="n">
        <v>2112</v>
      </c>
      <c r="X33" s="17" t="s">
        <v>98</v>
      </c>
      <c r="Y33" s="17" t="n">
        <v>1</v>
      </c>
      <c r="Z33" s="17" t="str">
        <f aca="false">"insert into course values('"&amp;V33&amp;"','"&amp;W33&amp;"','"&amp;X33&amp;"',"&amp;Y33&amp;",null);"</f>
        <v>insert into course values('COMM','2112','Video Production Practicum',1,null);</v>
      </c>
    </row>
    <row r="34" customFormat="false" ht="13.8" hidden="false" customHeight="false" outlineLevel="0" collapsed="false">
      <c r="A34" s="2"/>
      <c r="B34" s="16" t="n">
        <v>2017</v>
      </c>
      <c r="C34" s="16" t="s">
        <v>477</v>
      </c>
      <c r="D34" s="24" t="n">
        <v>50259</v>
      </c>
      <c r="E34" s="24" t="s">
        <v>82</v>
      </c>
      <c r="F34" s="24" t="n">
        <v>1000</v>
      </c>
      <c r="G34" s="24" t="n">
        <v>2</v>
      </c>
      <c r="H34" s="24" t="n">
        <v>9</v>
      </c>
      <c r="I34" s="24" t="n">
        <v>10</v>
      </c>
      <c r="J34" s="24"/>
      <c r="K34" s="21"/>
      <c r="L34" s="21"/>
      <c r="M34" s="24"/>
      <c r="N34" s="24" t="s">
        <v>85</v>
      </c>
      <c r="O34" s="24" t="s">
        <v>21</v>
      </c>
      <c r="P34" s="16" t="str">
        <f aca="false">"insert into course_list values('"&amp;A34&amp;"',"&amp;B34&amp;",'"&amp;C34&amp;"',"&amp;D34&amp;",'"&amp;E34&amp;"','"&amp;F34&amp;"','"&amp;G34&amp;"',"&amp;H34&amp;","&amp;I34&amp;",'"&amp;J34&amp;"','"&amp;K34&amp;"','"&amp;L34&amp;"','"&amp;M34&amp;"','"&amp;N34&amp;"','"&amp;O34&amp;"');"</f>
        <v>insert into course_list values('',2017,'summer',50259,'CIS','1000','2',9,10,'','','','','Baev, S','Online Course');</v>
      </c>
      <c r="Q34" s="24" t="s">
        <v>82</v>
      </c>
      <c r="R34" s="24" t="n">
        <v>1000</v>
      </c>
      <c r="S34" s="24" t="s">
        <v>83</v>
      </c>
      <c r="T34" s="24" t="n">
        <v>3</v>
      </c>
      <c r="V34" s="17" t="s">
        <v>93</v>
      </c>
      <c r="W34" s="17" t="n">
        <v>3112</v>
      </c>
      <c r="X34" s="17" t="s">
        <v>100</v>
      </c>
      <c r="Y34" s="17" t="n">
        <v>1</v>
      </c>
      <c r="Z34" s="17" t="str">
        <f aca="false">"insert into course values('"&amp;V34&amp;"','"&amp;W34&amp;"','"&amp;X34&amp;"',"&amp;Y34&amp;",null);"</f>
        <v>insert into course values('COMM','3112','Cinema Production Practicum',1,null);</v>
      </c>
    </row>
    <row r="35" customFormat="false" ht="13.8" hidden="false" customHeight="false" outlineLevel="0" collapsed="false">
      <c r="A35" s="2"/>
      <c r="B35" s="16" t="n">
        <v>2017</v>
      </c>
      <c r="C35" s="16" t="s">
        <v>477</v>
      </c>
      <c r="D35" s="24" t="n">
        <v>50260</v>
      </c>
      <c r="E35" s="24" t="s">
        <v>82</v>
      </c>
      <c r="F35" s="24" t="n">
        <v>1000</v>
      </c>
      <c r="G35" s="24" t="n">
        <v>2</v>
      </c>
      <c r="H35" s="24" t="n">
        <v>6</v>
      </c>
      <c r="I35" s="24" t="n">
        <v>10</v>
      </c>
      <c r="J35" s="24"/>
      <c r="K35" s="21"/>
      <c r="L35" s="21"/>
      <c r="M35" s="24"/>
      <c r="N35" s="24" t="s">
        <v>86</v>
      </c>
      <c r="O35" s="24" t="s">
        <v>21</v>
      </c>
      <c r="P35" s="16" t="str">
        <f aca="false">"insert into course_list values('"&amp;A35&amp;"',"&amp;B35&amp;",'"&amp;C35&amp;"',"&amp;D35&amp;",'"&amp;E35&amp;"','"&amp;F35&amp;"','"&amp;G35&amp;"',"&amp;H35&amp;","&amp;I35&amp;",'"&amp;J35&amp;"','"&amp;K35&amp;"','"&amp;L35&amp;"','"&amp;M35&amp;"','"&amp;N35&amp;"','"&amp;O35&amp;"');"</f>
        <v>insert into course_list values('',2017,'summer',50260,'CIS','1000','2',6,10,'','','','','Yemelyanov, A','Online Course');</v>
      </c>
      <c r="Q35" s="24" t="s">
        <v>82</v>
      </c>
      <c r="R35" s="24" t="n">
        <v>1000</v>
      </c>
      <c r="S35" s="24" t="s">
        <v>83</v>
      </c>
      <c r="T35" s="24" t="n">
        <v>3</v>
      </c>
      <c r="V35" s="17" t="s">
        <v>101</v>
      </c>
      <c r="W35" s="17" t="n">
        <v>3100</v>
      </c>
      <c r="X35" s="17" t="s">
        <v>102</v>
      </c>
      <c r="Y35" s="17" t="n">
        <v>3</v>
      </c>
      <c r="Z35" s="17" t="str">
        <f aca="false">"insert into course values('"&amp;V35&amp;"','"&amp;W35&amp;"','"&amp;X35&amp;"',"&amp;Y35&amp;",null);"</f>
        <v>insert into course values('CSCI','3100','Introduction to Computer Org',3,null);</v>
      </c>
    </row>
    <row r="36" customFormat="false" ht="13.8" hidden="false" customHeight="false" outlineLevel="0" collapsed="false">
      <c r="A36" s="2"/>
      <c r="B36" s="16" t="n">
        <v>2017</v>
      </c>
      <c r="C36" s="16" t="s">
        <v>477</v>
      </c>
      <c r="D36" s="24" t="n">
        <v>50261</v>
      </c>
      <c r="E36" s="24" t="s">
        <v>82</v>
      </c>
      <c r="F36" s="24" t="n">
        <v>1000</v>
      </c>
      <c r="G36" s="24" t="n">
        <v>2</v>
      </c>
      <c r="H36" s="24" t="n">
        <v>9</v>
      </c>
      <c r="I36" s="24" t="n">
        <v>10</v>
      </c>
      <c r="J36" s="24"/>
      <c r="K36" s="21"/>
      <c r="L36" s="21"/>
      <c r="M36" s="24"/>
      <c r="N36" s="24" t="s">
        <v>87</v>
      </c>
      <c r="O36" s="24" t="s">
        <v>21</v>
      </c>
      <c r="P36" s="16" t="str">
        <f aca="false">"insert into course_list values('"&amp;A36&amp;"',"&amp;B36&amp;",'"&amp;C36&amp;"',"&amp;D36&amp;",'"&amp;E36&amp;"','"&amp;F36&amp;"','"&amp;G36&amp;"',"&amp;H36&amp;","&amp;I36&amp;",'"&amp;J36&amp;"','"&amp;K36&amp;"','"&amp;L36&amp;"','"&amp;M36&amp;"','"&amp;N36&amp;"','"&amp;O36&amp;"');"</f>
        <v>insert into course_list values('',2017,'summer',50261,'CIS','1000','2',9,10,'','','','','Ge, L','Online Course');</v>
      </c>
      <c r="Q36" s="24" t="s">
        <v>82</v>
      </c>
      <c r="R36" s="24" t="n">
        <v>1000</v>
      </c>
      <c r="S36" s="24" t="s">
        <v>83</v>
      </c>
      <c r="T36" s="24" t="n">
        <v>3</v>
      </c>
      <c r="V36" s="17" t="s">
        <v>101</v>
      </c>
      <c r="W36" s="17" t="n">
        <v>4200</v>
      </c>
      <c r="X36" s="17" t="s">
        <v>103</v>
      </c>
      <c r="Y36" s="17" t="n">
        <v>3</v>
      </c>
      <c r="Z36" s="17" t="str">
        <f aca="false">"insert into course values('"&amp;V36&amp;"','"&amp;W36&amp;"','"&amp;X36&amp;"',"&amp;Y36&amp;",null);"</f>
        <v>insert into course values('CSCI','4200','Design of Operating Systems',3,null);</v>
      </c>
    </row>
    <row r="37" customFormat="false" ht="13.8" hidden="false" customHeight="false" outlineLevel="0" collapsed="false">
      <c r="A37" s="2"/>
      <c r="B37" s="16" t="n">
        <v>2017</v>
      </c>
      <c r="C37" s="16" t="s">
        <v>477</v>
      </c>
      <c r="D37" s="24" t="n">
        <v>50265</v>
      </c>
      <c r="E37" s="24" t="s">
        <v>82</v>
      </c>
      <c r="F37" s="24" t="n">
        <v>4200</v>
      </c>
      <c r="G37" s="24" t="n">
        <v>1</v>
      </c>
      <c r="H37" s="24" t="n">
        <v>4</v>
      </c>
      <c r="I37" s="24" t="n">
        <v>20</v>
      </c>
      <c r="J37" s="24"/>
      <c r="K37" s="21"/>
      <c r="L37" s="21"/>
      <c r="M37" s="24"/>
      <c r="N37" s="24" t="s">
        <v>85</v>
      </c>
      <c r="O37" s="24" t="s">
        <v>21</v>
      </c>
      <c r="P37" s="16" t="str">
        <f aca="false">"insert into course_list values('"&amp;A37&amp;"',"&amp;B37&amp;",'"&amp;C37&amp;"',"&amp;D37&amp;",'"&amp;E37&amp;"','"&amp;F37&amp;"','"&amp;G37&amp;"',"&amp;H37&amp;","&amp;I37&amp;",'"&amp;J37&amp;"','"&amp;K37&amp;"','"&amp;L37&amp;"','"&amp;M37&amp;"','"&amp;N37&amp;"','"&amp;O37&amp;"');"</f>
        <v>insert into course_list values('',2017,'summer',50265,'CIS','4200','1',4,20,'','','','','Baev, S','Online Course');</v>
      </c>
      <c r="Q37" s="24" t="s">
        <v>82</v>
      </c>
      <c r="R37" s="24" t="n">
        <v>4200</v>
      </c>
      <c r="S37" s="24" t="s">
        <v>88</v>
      </c>
      <c r="T37" s="24" t="n">
        <v>3</v>
      </c>
      <c r="V37" s="17" t="s">
        <v>101</v>
      </c>
      <c r="W37" s="17" t="n">
        <v>4320</v>
      </c>
      <c r="X37" s="17" t="s">
        <v>104</v>
      </c>
      <c r="Y37" s="17" t="n">
        <v>3</v>
      </c>
      <c r="Z37" s="17" t="str">
        <f aca="false">"insert into course values('"&amp;V37&amp;"','"&amp;W37&amp;"','"&amp;X37&amp;"',"&amp;Y37&amp;",null);"</f>
        <v>insert into course values('CSCI','4320','Human Computer Interaction',3,null);</v>
      </c>
    </row>
    <row r="38" customFormat="false" ht="13.8" hidden="false" customHeight="false" outlineLevel="0" collapsed="false">
      <c r="A38" s="4"/>
      <c r="B38" s="16" t="n">
        <v>2017</v>
      </c>
      <c r="C38" s="16" t="s">
        <v>477</v>
      </c>
      <c r="D38" s="23" t="n">
        <v>50262</v>
      </c>
      <c r="E38" s="23" t="s">
        <v>82</v>
      </c>
      <c r="F38" s="23" t="n">
        <v>4400</v>
      </c>
      <c r="G38" s="23" t="n">
        <v>2</v>
      </c>
      <c r="H38" s="23" t="n">
        <v>9</v>
      </c>
      <c r="I38" s="23" t="n">
        <v>10</v>
      </c>
      <c r="J38" s="23" t="s">
        <v>25</v>
      </c>
      <c r="K38" s="21" t="s">
        <v>455</v>
      </c>
      <c r="L38" s="21" t="s">
        <v>457</v>
      </c>
      <c r="M38" s="23" t="s">
        <v>90</v>
      </c>
      <c r="N38" s="23" t="s">
        <v>86</v>
      </c>
      <c r="O38" s="23"/>
      <c r="P38" s="16" t="str">
        <f aca="false">"insert into course_list values('"&amp;A38&amp;"',"&amp;B38&amp;",'"&amp;C38&amp;"',"&amp;D38&amp;",'"&amp;E38&amp;"','"&amp;F38&amp;"','"&amp;G38&amp;"',"&amp;H38&amp;","&amp;I38&amp;",'"&amp;J38&amp;"','"&amp;K38&amp;"','"&amp;L38&amp;"','"&amp;M38&amp;"','"&amp;N38&amp;"','"&amp;O38&amp;"');"</f>
        <v>insert into course_list values('',2017,'summer',50262,'CIS','4400','2',9,10,'MTWR','14:00','16:50','CWH 221','Yemelyanov, A','');</v>
      </c>
      <c r="Q38" s="23" t="s">
        <v>82</v>
      </c>
      <c r="R38" s="23" t="n">
        <v>4400</v>
      </c>
      <c r="S38" s="23" t="s">
        <v>89</v>
      </c>
      <c r="T38" s="23" t="n">
        <v>3</v>
      </c>
      <c r="V38" s="17" t="s">
        <v>101</v>
      </c>
      <c r="W38" s="17" t="n">
        <v>4500</v>
      </c>
      <c r="X38" s="17" t="s">
        <v>105</v>
      </c>
      <c r="Y38" s="17" t="n">
        <v>3</v>
      </c>
      <c r="Z38" s="17" t="str">
        <f aca="false">"insert into course values('"&amp;V38&amp;"','"&amp;W38&amp;"','"&amp;X38&amp;"',"&amp;Y38&amp;",null);"</f>
        <v>insert into course values('CSCI','4500','Design-Analysis of Algorithms',3,null);</v>
      </c>
    </row>
    <row r="39" customFormat="false" ht="13.8" hidden="false" customHeight="false" outlineLevel="0" collapsed="false">
      <c r="A39" s="2"/>
      <c r="B39" s="16" t="n">
        <v>2017</v>
      </c>
      <c r="C39" s="16" t="s">
        <v>477</v>
      </c>
      <c r="D39" s="24" t="n">
        <v>50263</v>
      </c>
      <c r="E39" s="24" t="s">
        <v>82</v>
      </c>
      <c r="F39" s="24" t="n">
        <v>4400</v>
      </c>
      <c r="G39" s="24" t="n">
        <v>2</v>
      </c>
      <c r="H39" s="24" t="n">
        <v>4</v>
      </c>
      <c r="I39" s="24" t="n">
        <v>10</v>
      </c>
      <c r="J39" s="24"/>
      <c r="K39" s="21"/>
      <c r="L39" s="21"/>
      <c r="M39" s="24"/>
      <c r="N39" s="24" t="s">
        <v>86</v>
      </c>
      <c r="O39" s="24" t="s">
        <v>21</v>
      </c>
      <c r="P39" s="16" t="str">
        <f aca="false">"insert into course_list values('"&amp;A39&amp;"',"&amp;B39&amp;",'"&amp;C39&amp;"',"&amp;D39&amp;",'"&amp;E39&amp;"','"&amp;F39&amp;"','"&amp;G39&amp;"',"&amp;H39&amp;","&amp;I39&amp;",'"&amp;J39&amp;"','"&amp;K39&amp;"','"&amp;L39&amp;"','"&amp;M39&amp;"','"&amp;N39&amp;"','"&amp;O39&amp;"');"</f>
        <v>insert into course_list values('',2017,'summer',50263,'CIS','4400','2',4,10,'','','','','Yemelyanov, A','Online Course');</v>
      </c>
      <c r="Q39" s="24" t="s">
        <v>82</v>
      </c>
      <c r="R39" s="24" t="n">
        <v>4400</v>
      </c>
      <c r="S39" s="24" t="s">
        <v>89</v>
      </c>
      <c r="T39" s="24" t="n">
        <v>3</v>
      </c>
      <c r="V39" s="17" t="s">
        <v>101</v>
      </c>
      <c r="W39" s="17" t="n">
        <v>4820</v>
      </c>
      <c r="X39" s="17" t="s">
        <v>106</v>
      </c>
      <c r="Y39" s="17" t="n">
        <v>3</v>
      </c>
      <c r="Z39" s="17" t="str">
        <f aca="false">"insert into course values('"&amp;V39&amp;"','"&amp;W39&amp;"','"&amp;X39&amp;"',"&amp;Y39&amp;",null);"</f>
        <v>insert into course values('CSCI','4820','Principles of ComputerGraphics',3,null);</v>
      </c>
    </row>
    <row r="40" customFormat="false" ht="13.8" hidden="false" customHeight="false" outlineLevel="0" collapsed="false">
      <c r="A40" s="2"/>
      <c r="B40" s="16" t="n">
        <v>2017</v>
      </c>
      <c r="C40" s="16" t="s">
        <v>477</v>
      </c>
      <c r="D40" s="24" t="n">
        <v>50267</v>
      </c>
      <c r="E40" s="24" t="s">
        <v>82</v>
      </c>
      <c r="F40" s="24" t="n">
        <v>5310</v>
      </c>
      <c r="G40" s="24" t="n">
        <v>1</v>
      </c>
      <c r="H40" s="24" t="n">
        <v>8</v>
      </c>
      <c r="I40" s="24" t="n">
        <v>15</v>
      </c>
      <c r="J40" s="24"/>
      <c r="K40" s="21"/>
      <c r="L40" s="21"/>
      <c r="M40" s="24"/>
      <c r="N40" s="24" t="s">
        <v>86</v>
      </c>
      <c r="O40" s="24" t="s">
        <v>21</v>
      </c>
      <c r="P40" s="16" t="str">
        <f aca="false">"insert into course_list values('"&amp;A40&amp;"',"&amp;B40&amp;",'"&amp;C40&amp;"',"&amp;D40&amp;",'"&amp;E40&amp;"','"&amp;F40&amp;"','"&amp;G40&amp;"',"&amp;H40&amp;","&amp;I40&amp;",'"&amp;J40&amp;"','"&amp;K40&amp;"','"&amp;L40&amp;"','"&amp;M40&amp;"','"&amp;N40&amp;"','"&amp;O40&amp;"');"</f>
        <v>insert into course_list values('',2017,'summer',50267,'CIS','5310','1',8,15,'','','','','Yemelyanov, A','Online Course');</v>
      </c>
      <c r="Q40" s="24" t="s">
        <v>82</v>
      </c>
      <c r="R40" s="24" t="n">
        <v>5310</v>
      </c>
      <c r="S40" s="24" t="s">
        <v>91</v>
      </c>
      <c r="T40" s="24" t="n">
        <v>3</v>
      </c>
      <c r="V40" s="17" t="s">
        <v>101</v>
      </c>
      <c r="W40" s="17" t="n">
        <v>4930</v>
      </c>
      <c r="X40" s="17" t="s">
        <v>107</v>
      </c>
      <c r="Y40" s="17" t="n">
        <v>3</v>
      </c>
      <c r="Z40" s="17" t="str">
        <f aca="false">"insert into course values('"&amp;V40&amp;"','"&amp;W40&amp;"','"&amp;X40&amp;"',"&amp;Y40&amp;",null);"</f>
        <v>insert into course values('CSCI','4930','Internship',3,null);</v>
      </c>
    </row>
    <row r="41" customFormat="false" ht="13.8" hidden="false" customHeight="false" outlineLevel="0" collapsed="false">
      <c r="A41" s="2"/>
      <c r="B41" s="16" t="n">
        <v>2017</v>
      </c>
      <c r="C41" s="16" t="s">
        <v>477</v>
      </c>
      <c r="D41" s="24" t="n">
        <v>50266</v>
      </c>
      <c r="E41" s="24" t="s">
        <v>82</v>
      </c>
      <c r="F41" s="24" t="n">
        <v>6420</v>
      </c>
      <c r="G41" s="24" t="n">
        <v>1</v>
      </c>
      <c r="H41" s="24" t="n">
        <v>9</v>
      </c>
      <c r="I41" s="24" t="n">
        <v>15</v>
      </c>
      <c r="J41" s="24"/>
      <c r="K41" s="21"/>
      <c r="L41" s="21"/>
      <c r="M41" s="24"/>
      <c r="N41" s="24" t="s">
        <v>87</v>
      </c>
      <c r="O41" s="24" t="s">
        <v>21</v>
      </c>
      <c r="P41" s="16" t="str">
        <f aca="false">"insert into course_list values('"&amp;A41&amp;"',"&amp;B41&amp;",'"&amp;C41&amp;"',"&amp;D41&amp;",'"&amp;E41&amp;"','"&amp;F41&amp;"','"&amp;G41&amp;"',"&amp;H41&amp;","&amp;I41&amp;",'"&amp;J41&amp;"','"&amp;K41&amp;"','"&amp;L41&amp;"','"&amp;M41&amp;"','"&amp;N41&amp;"','"&amp;O41&amp;"');"</f>
        <v>insert into course_list values('',2017,'summer',50266,'CIS','6420','1',9,15,'','','','','Ge, L','Online Course');</v>
      </c>
      <c r="Q41" s="24" t="s">
        <v>82</v>
      </c>
      <c r="R41" s="24" t="n">
        <v>6420</v>
      </c>
      <c r="S41" s="24" t="s">
        <v>92</v>
      </c>
      <c r="T41" s="24" t="n">
        <v>3</v>
      </c>
      <c r="V41" s="17" t="s">
        <v>101</v>
      </c>
      <c r="W41" s="17" t="n">
        <v>6930</v>
      </c>
      <c r="X41" s="17" t="s">
        <v>107</v>
      </c>
      <c r="Y41" s="17" t="n">
        <v>3</v>
      </c>
      <c r="Z41" s="17" t="str">
        <f aca="false">"insert into course values('"&amp;V41&amp;"','"&amp;W41&amp;"','"&amp;X41&amp;"',"&amp;Y41&amp;",null);"</f>
        <v>insert into course values('CSCI','6930','Internship',3,null);</v>
      </c>
    </row>
    <row r="42" customFormat="false" ht="13.8" hidden="false" customHeight="false" outlineLevel="0" collapsed="false">
      <c r="A42" s="4"/>
      <c r="B42" s="16" t="n">
        <v>2017</v>
      </c>
      <c r="C42" s="16" t="s">
        <v>477</v>
      </c>
      <c r="D42" s="23" t="n">
        <v>50233</v>
      </c>
      <c r="E42" s="23" t="s">
        <v>93</v>
      </c>
      <c r="F42" s="23" t="n">
        <v>1110</v>
      </c>
      <c r="G42" s="23" t="n">
        <v>4</v>
      </c>
      <c r="H42" s="23" t="n">
        <v>16</v>
      </c>
      <c r="I42" s="23" t="n">
        <v>25</v>
      </c>
      <c r="J42" s="23" t="s">
        <v>25</v>
      </c>
      <c r="K42" s="21" t="s">
        <v>450</v>
      </c>
      <c r="L42" s="21" t="s">
        <v>458</v>
      </c>
      <c r="M42" s="23" t="s">
        <v>96</v>
      </c>
      <c r="N42" s="23" t="s">
        <v>97</v>
      </c>
      <c r="O42" s="23"/>
      <c r="P42" s="16" t="str">
        <f aca="false">"insert into course_list values('"&amp;A42&amp;"',"&amp;B42&amp;",'"&amp;C42&amp;"',"&amp;D42&amp;",'"&amp;E42&amp;"','"&amp;F42&amp;"','"&amp;G42&amp;"',"&amp;H42&amp;","&amp;I42&amp;",'"&amp;J42&amp;"','"&amp;K42&amp;"','"&amp;L42&amp;"','"&amp;M42&amp;"','"&amp;N42&amp;"','"&amp;O42&amp;"');"</f>
        <v>insert into course_list values('',2017,'summer',50233,'COMM','1110','4',16,25,'MTWR','12:00','15:40','FAR 208','Watson, J','');</v>
      </c>
      <c r="Q42" s="23" t="s">
        <v>93</v>
      </c>
      <c r="R42" s="23" t="n">
        <v>1110</v>
      </c>
      <c r="S42" s="23" t="s">
        <v>94</v>
      </c>
      <c r="T42" s="23" t="n">
        <v>3</v>
      </c>
      <c r="V42" s="17" t="s">
        <v>108</v>
      </c>
      <c r="W42" s="17" t="n">
        <v>6225</v>
      </c>
      <c r="X42" s="17" t="s">
        <v>109</v>
      </c>
      <c r="Y42" s="17" t="n">
        <v>3</v>
      </c>
      <c r="Z42" s="17" t="str">
        <f aca="false">"insert into course values('"&amp;V42&amp;"','"&amp;W42&amp;"','"&amp;X42&amp;"',"&amp;Y42&amp;",null);"</f>
        <v>insert into course values('EDEC','6225','Adv Rdgs in EC Education',3,null);</v>
      </c>
    </row>
    <row r="43" customFormat="false" ht="13.8" hidden="false" customHeight="false" outlineLevel="0" collapsed="false">
      <c r="A43" s="4"/>
      <c r="B43" s="16" t="n">
        <v>2017</v>
      </c>
      <c r="C43" s="16" t="s">
        <v>477</v>
      </c>
      <c r="D43" s="23" t="n">
        <v>50234</v>
      </c>
      <c r="E43" s="23" t="s">
        <v>93</v>
      </c>
      <c r="F43" s="23" t="n">
        <v>1110</v>
      </c>
      <c r="G43" s="23" t="n">
        <v>3</v>
      </c>
      <c r="H43" s="23" t="n">
        <v>20</v>
      </c>
      <c r="I43" s="23" t="n">
        <v>25</v>
      </c>
      <c r="J43" s="23" t="s">
        <v>25</v>
      </c>
      <c r="K43" s="21" t="s">
        <v>411</v>
      </c>
      <c r="L43" s="21" t="s">
        <v>454</v>
      </c>
      <c r="M43" s="23" t="s">
        <v>96</v>
      </c>
      <c r="N43" s="23" t="s">
        <v>97</v>
      </c>
      <c r="O43" s="23"/>
      <c r="P43" s="16" t="str">
        <f aca="false">"insert into course_list values('"&amp;A43&amp;"',"&amp;B43&amp;",'"&amp;C43&amp;"',"&amp;D43&amp;",'"&amp;E43&amp;"','"&amp;F43&amp;"','"&amp;G43&amp;"',"&amp;H43&amp;","&amp;I43&amp;",'"&amp;J43&amp;"','"&amp;K43&amp;"','"&amp;L43&amp;"','"&amp;M43&amp;"','"&amp;N43&amp;"','"&amp;O43&amp;"');"</f>
        <v>insert into course_list values('',2017,'summer',50234,'COMM','1110','3',20,25,'MTWR','11:00','13:50','FAR 208','Watson, J','');</v>
      </c>
      <c r="Q43" s="23" t="s">
        <v>93</v>
      </c>
      <c r="R43" s="23" t="n">
        <v>1110</v>
      </c>
      <c r="S43" s="23" t="s">
        <v>94</v>
      </c>
      <c r="T43" s="23" t="n">
        <v>3</v>
      </c>
      <c r="V43" s="17" t="s">
        <v>108</v>
      </c>
      <c r="W43" s="17" t="n">
        <v>7050</v>
      </c>
      <c r="X43" s="17" t="s">
        <v>111</v>
      </c>
      <c r="Y43" s="17" t="n">
        <v>3</v>
      </c>
      <c r="Z43" s="17" t="str">
        <f aca="false">"insert into course values('"&amp;V43&amp;"','"&amp;W43&amp;"','"&amp;X43&amp;"',"&amp;Y43&amp;",null);"</f>
        <v>insert into course values('EDEC','7050','Theoretical Frameworks in EC',3,null);</v>
      </c>
    </row>
    <row r="44" customFormat="false" ht="13.8" hidden="false" customHeight="false" outlineLevel="0" collapsed="false">
      <c r="A44" s="4"/>
      <c r="B44" s="16" t="n">
        <v>2017</v>
      </c>
      <c r="C44" s="16" t="s">
        <v>477</v>
      </c>
      <c r="D44" s="23" t="n">
        <v>50235</v>
      </c>
      <c r="E44" s="23" t="s">
        <v>93</v>
      </c>
      <c r="F44" s="23" t="n">
        <v>1112</v>
      </c>
      <c r="G44" s="23" t="n">
        <v>1</v>
      </c>
      <c r="H44" s="23" t="n">
        <v>10</v>
      </c>
      <c r="I44" s="23" t="n">
        <v>10</v>
      </c>
      <c r="J44" s="23"/>
      <c r="K44" s="21"/>
      <c r="L44" s="21"/>
      <c r="M44" s="23" t="s">
        <v>99</v>
      </c>
      <c r="N44" s="23" t="s">
        <v>97</v>
      </c>
      <c r="O44" s="23"/>
      <c r="P44" s="16" t="str">
        <f aca="false">"insert into course_list values('"&amp;A44&amp;"',"&amp;B44&amp;",'"&amp;C44&amp;"',"&amp;D44&amp;",'"&amp;E44&amp;"','"&amp;F44&amp;"','"&amp;G44&amp;"',"&amp;H44&amp;","&amp;I44&amp;",'"&amp;J44&amp;"','"&amp;K44&amp;"','"&amp;L44&amp;"','"&amp;M44&amp;"','"&amp;N44&amp;"','"&amp;O44&amp;"');"</f>
        <v>insert into course_list values('',2017,'summer',50235,'COMM','1112','1',10,10,'','','','FAR','Watson, J','');</v>
      </c>
      <c r="Q44" s="23" t="s">
        <v>93</v>
      </c>
      <c r="R44" s="23" t="n">
        <v>1112</v>
      </c>
      <c r="S44" s="23" t="s">
        <v>98</v>
      </c>
      <c r="T44" s="23" t="n">
        <v>1</v>
      </c>
      <c r="V44" s="17" t="s">
        <v>108</v>
      </c>
      <c r="W44" s="17" t="n">
        <v>7800</v>
      </c>
      <c r="X44" s="17" t="s">
        <v>116</v>
      </c>
      <c r="Y44" s="17" t="n">
        <v>3</v>
      </c>
      <c r="Z44" s="17" t="str">
        <f aca="false">"insert into course values('"&amp;V44&amp;"','"&amp;W44&amp;"','"&amp;X44&amp;"',"&amp;Y44&amp;",null);"</f>
        <v>insert into course values('EDEC','7800','Family &amp; School Partnerships',3,null);</v>
      </c>
    </row>
    <row r="45" customFormat="false" ht="13.8" hidden="false" customHeight="false" outlineLevel="0" collapsed="false">
      <c r="A45" s="4"/>
      <c r="B45" s="16" t="n">
        <v>2017</v>
      </c>
      <c r="C45" s="16" t="s">
        <v>477</v>
      </c>
      <c r="D45" s="23" t="n">
        <v>50236</v>
      </c>
      <c r="E45" s="23" t="s">
        <v>93</v>
      </c>
      <c r="F45" s="23" t="n">
        <v>2112</v>
      </c>
      <c r="G45" s="23" t="n">
        <v>1</v>
      </c>
      <c r="H45" s="23" t="n">
        <v>10</v>
      </c>
      <c r="I45" s="23" t="n">
        <v>10</v>
      </c>
      <c r="J45" s="23"/>
      <c r="K45" s="21"/>
      <c r="L45" s="21"/>
      <c r="M45" s="23" t="s">
        <v>99</v>
      </c>
      <c r="N45" s="23" t="s">
        <v>97</v>
      </c>
      <c r="O45" s="23"/>
      <c r="P45" s="16" t="str">
        <f aca="false">"insert into course_list values('"&amp;A45&amp;"',"&amp;B45&amp;",'"&amp;C45&amp;"',"&amp;D45&amp;",'"&amp;E45&amp;"','"&amp;F45&amp;"','"&amp;G45&amp;"',"&amp;H45&amp;","&amp;I45&amp;",'"&amp;J45&amp;"','"&amp;K45&amp;"','"&amp;L45&amp;"','"&amp;M45&amp;"','"&amp;N45&amp;"','"&amp;O45&amp;"');"</f>
        <v>insert into course_list values('',2017,'summer',50236,'COMM','2112','1',10,10,'','','','FAR','Watson, J','');</v>
      </c>
      <c r="Q45" s="23" t="s">
        <v>93</v>
      </c>
      <c r="R45" s="23" t="n">
        <v>2112</v>
      </c>
      <c r="S45" s="23" t="s">
        <v>98</v>
      </c>
      <c r="T45" s="23" t="n">
        <v>1</v>
      </c>
      <c r="V45" s="17" t="s">
        <v>108</v>
      </c>
      <c r="W45" s="17" t="n">
        <v>8400</v>
      </c>
      <c r="X45" s="17" t="s">
        <v>121</v>
      </c>
      <c r="Y45" s="17" t="n">
        <v>3</v>
      </c>
      <c r="Z45" s="17" t="str">
        <f aca="false">"insert into course values('"&amp;V45&amp;"','"&amp;W45&amp;"','"&amp;X45&amp;"',"&amp;Y45&amp;",null);"</f>
        <v>insert into course values('EDEC','8400','Strat for Teaching E C Science',3,null);</v>
      </c>
    </row>
    <row r="46" customFormat="false" ht="13.8" hidden="false" customHeight="false" outlineLevel="0" collapsed="false">
      <c r="A46" s="4"/>
      <c r="B46" s="16" t="n">
        <v>2017</v>
      </c>
      <c r="C46" s="16" t="s">
        <v>477</v>
      </c>
      <c r="D46" s="23" t="n">
        <v>50237</v>
      </c>
      <c r="E46" s="23" t="s">
        <v>93</v>
      </c>
      <c r="F46" s="23" t="n">
        <v>3112</v>
      </c>
      <c r="G46" s="23" t="n">
        <v>1</v>
      </c>
      <c r="H46" s="23" t="n">
        <v>10</v>
      </c>
      <c r="I46" s="23" t="n">
        <v>10</v>
      </c>
      <c r="J46" s="23"/>
      <c r="K46" s="21"/>
      <c r="L46" s="21"/>
      <c r="M46" s="23" t="s">
        <v>99</v>
      </c>
      <c r="N46" s="23" t="s">
        <v>97</v>
      </c>
      <c r="O46" s="23"/>
      <c r="P46" s="16" t="str">
        <f aca="false">"insert into course_list values('"&amp;A46&amp;"',"&amp;B46&amp;",'"&amp;C46&amp;"',"&amp;D46&amp;",'"&amp;E46&amp;"','"&amp;F46&amp;"','"&amp;G46&amp;"',"&amp;H46&amp;","&amp;I46&amp;",'"&amp;J46&amp;"','"&amp;K46&amp;"','"&amp;L46&amp;"','"&amp;M46&amp;"','"&amp;N46&amp;"','"&amp;O46&amp;"');"</f>
        <v>insert into course_list values('',2017,'summer',50237,'COMM','3112','1',10,10,'','','','FAR','Watson, J','');</v>
      </c>
      <c r="Q46" s="23" t="s">
        <v>93</v>
      </c>
      <c r="R46" s="23" t="n">
        <v>3112</v>
      </c>
      <c r="S46" s="23" t="s">
        <v>100</v>
      </c>
      <c r="T46" s="23" t="n">
        <v>1</v>
      </c>
      <c r="V46" s="17" t="s">
        <v>122</v>
      </c>
      <c r="W46" s="17" t="n">
        <v>6225</v>
      </c>
      <c r="X46" s="17" t="s">
        <v>123</v>
      </c>
      <c r="Y46" s="17" t="n">
        <v>3</v>
      </c>
      <c r="Z46" s="17" t="str">
        <f aca="false">"insert into course values('"&amp;V46&amp;"','"&amp;W46&amp;"','"&amp;X46&amp;"',"&amp;Y46&amp;",null);"</f>
        <v>insert into course values('EDMG','6225','Adv Rdgs in MG Lang Arts',3,null);</v>
      </c>
    </row>
    <row r="47" customFormat="false" ht="13.8" hidden="false" customHeight="false" outlineLevel="0" collapsed="false">
      <c r="A47" s="2"/>
      <c r="B47" s="16" t="n">
        <v>2017</v>
      </c>
      <c r="C47" s="16" t="s">
        <v>477</v>
      </c>
      <c r="D47" s="24" t="n">
        <v>50264</v>
      </c>
      <c r="E47" s="24" t="s">
        <v>101</v>
      </c>
      <c r="F47" s="24" t="n">
        <v>3100</v>
      </c>
      <c r="G47" s="24" t="n">
        <v>1</v>
      </c>
      <c r="H47" s="24" t="n">
        <v>7</v>
      </c>
      <c r="I47" s="24" t="n">
        <v>20</v>
      </c>
      <c r="J47" s="24"/>
      <c r="K47" s="21"/>
      <c r="L47" s="21"/>
      <c r="M47" s="24"/>
      <c r="N47" s="24" t="s">
        <v>85</v>
      </c>
      <c r="O47" s="24" t="s">
        <v>21</v>
      </c>
      <c r="P47" s="16" t="str">
        <f aca="false">"insert into course_list values('"&amp;A47&amp;"',"&amp;B47&amp;",'"&amp;C47&amp;"',"&amp;D47&amp;",'"&amp;E47&amp;"','"&amp;F47&amp;"','"&amp;G47&amp;"',"&amp;H47&amp;","&amp;I47&amp;",'"&amp;J47&amp;"','"&amp;K47&amp;"','"&amp;L47&amp;"','"&amp;M47&amp;"','"&amp;N47&amp;"','"&amp;O47&amp;"');"</f>
        <v>insert into course_list values('',2017,'summer',50264,'CSCI','3100','1',7,20,'','','','','Baev, S','Online Course');</v>
      </c>
      <c r="Q47" s="24" t="s">
        <v>101</v>
      </c>
      <c r="R47" s="24" t="n">
        <v>3100</v>
      </c>
      <c r="S47" s="24" t="s">
        <v>102</v>
      </c>
      <c r="T47" s="24" t="n">
        <v>3</v>
      </c>
      <c r="V47" s="17" t="s">
        <v>122</v>
      </c>
      <c r="W47" s="17" t="n">
        <v>6226</v>
      </c>
      <c r="X47" s="17" t="s">
        <v>125</v>
      </c>
      <c r="Y47" s="17" t="n">
        <v>3</v>
      </c>
      <c r="Z47" s="17" t="str">
        <f aca="false">"insert into course values('"&amp;V47&amp;"','"&amp;W47&amp;"','"&amp;X47&amp;"',"&amp;Y47&amp;",null);"</f>
        <v>insert into course values('EDMG','6226','Adv Readings in MG Mathematics',3,null);</v>
      </c>
    </row>
    <row r="48" customFormat="false" ht="13.8" hidden="false" customHeight="false" outlineLevel="0" collapsed="false">
      <c r="A48" s="2" t="s">
        <v>12</v>
      </c>
      <c r="B48" s="16" t="n">
        <v>2017</v>
      </c>
      <c r="C48" s="16" t="s">
        <v>477</v>
      </c>
      <c r="D48" s="20" t="n">
        <v>50341</v>
      </c>
      <c r="E48" s="20" t="s">
        <v>101</v>
      </c>
      <c r="F48" s="20" t="n">
        <v>4200</v>
      </c>
      <c r="G48" s="20" t="n">
        <v>1</v>
      </c>
      <c r="H48" s="20" t="n">
        <v>0</v>
      </c>
      <c r="I48" s="20" t="n">
        <v>0</v>
      </c>
      <c r="J48" s="20"/>
      <c r="K48" s="21"/>
      <c r="L48" s="21"/>
      <c r="M48" s="20"/>
      <c r="N48" s="20" t="s">
        <v>85</v>
      </c>
      <c r="O48" s="20"/>
      <c r="P48" s="16" t="str">
        <f aca="false">"insert into course_list values('"&amp;A48&amp;"',"&amp;B48&amp;",'"&amp;C48&amp;"',"&amp;D48&amp;",'"&amp;E48&amp;"','"&amp;F48&amp;"','"&amp;G48&amp;"',"&amp;H48&amp;","&amp;I48&amp;",'"&amp;J48&amp;"','"&amp;K48&amp;"','"&amp;L48&amp;"','"&amp;M48&amp;"','"&amp;N48&amp;"','"&amp;O48&amp;"');"</f>
        <v>insert into course_list values('C',2017,'summer',50341,'CSCI','4200','1',0,0,'','','','','Baev, S','');</v>
      </c>
      <c r="Q48" s="20" t="s">
        <v>101</v>
      </c>
      <c r="R48" s="20" t="n">
        <v>4200</v>
      </c>
      <c r="S48" s="20" t="s">
        <v>103</v>
      </c>
      <c r="T48" s="20" t="n">
        <v>3</v>
      </c>
      <c r="V48" s="17" t="s">
        <v>122</v>
      </c>
      <c r="W48" s="17" t="n">
        <v>7020</v>
      </c>
      <c r="X48" s="17" t="s">
        <v>127</v>
      </c>
      <c r="Y48" s="17" t="n">
        <v>3</v>
      </c>
      <c r="Z48" s="17" t="str">
        <f aca="false">"insert into course values('"&amp;V48&amp;"','"&amp;W48&amp;"','"&amp;X48&amp;"',"&amp;Y48&amp;",null);"</f>
        <v>insert into course values('EDMG','7020','Special Problems in M G',3,null);</v>
      </c>
    </row>
    <row r="49" customFormat="false" ht="13.8" hidden="false" customHeight="false" outlineLevel="0" collapsed="false">
      <c r="A49" s="2"/>
      <c r="B49" s="16" t="n">
        <v>2017</v>
      </c>
      <c r="C49" s="16" t="s">
        <v>477</v>
      </c>
      <c r="D49" s="24" t="n">
        <v>50258</v>
      </c>
      <c r="E49" s="24" t="s">
        <v>101</v>
      </c>
      <c r="F49" s="24" t="n">
        <v>4320</v>
      </c>
      <c r="G49" s="24" t="n">
        <v>4</v>
      </c>
      <c r="H49" s="24" t="n">
        <v>5</v>
      </c>
      <c r="I49" s="24" t="n">
        <v>20</v>
      </c>
      <c r="J49" s="24"/>
      <c r="K49" s="21"/>
      <c r="L49" s="21"/>
      <c r="M49" s="24"/>
      <c r="N49" s="24" t="s">
        <v>86</v>
      </c>
      <c r="O49" s="24" t="s">
        <v>21</v>
      </c>
      <c r="P49" s="16" t="str">
        <f aca="false">"insert into course_list values('"&amp;A49&amp;"',"&amp;B49&amp;",'"&amp;C49&amp;"',"&amp;D49&amp;",'"&amp;E49&amp;"','"&amp;F49&amp;"','"&amp;G49&amp;"',"&amp;H49&amp;","&amp;I49&amp;",'"&amp;J49&amp;"','"&amp;K49&amp;"','"&amp;L49&amp;"','"&amp;M49&amp;"','"&amp;N49&amp;"','"&amp;O49&amp;"');"</f>
        <v>insert into course_list values('',2017,'summer',50258,'CSCI','4320','4',5,20,'','','','','Yemelyanov, A','Online Course');</v>
      </c>
      <c r="Q49" s="24" t="s">
        <v>101</v>
      </c>
      <c r="R49" s="24" t="n">
        <v>4320</v>
      </c>
      <c r="S49" s="24" t="s">
        <v>104</v>
      </c>
      <c r="T49" s="24" t="n">
        <v>3</v>
      </c>
      <c r="V49" s="17" t="s">
        <v>122</v>
      </c>
      <c r="W49" s="17" t="n">
        <v>8740</v>
      </c>
      <c r="X49" s="17" t="s">
        <v>129</v>
      </c>
      <c r="Y49" s="17" t="n">
        <v>3</v>
      </c>
      <c r="Z49" s="17" t="str">
        <f aca="false">"insert into course values('"&amp;V49&amp;"','"&amp;W49&amp;"','"&amp;X49&amp;"',"&amp;Y49&amp;",null);"</f>
        <v>insert into course values('EDMG','8740','Strat for Tchg Middle Grades',3,null);</v>
      </c>
    </row>
    <row r="50" customFormat="false" ht="13.8" hidden="false" customHeight="false" outlineLevel="0" collapsed="false">
      <c r="A50" s="2" t="s">
        <v>12</v>
      </c>
      <c r="B50" s="16" t="n">
        <v>2017</v>
      </c>
      <c r="C50" s="16" t="s">
        <v>477</v>
      </c>
      <c r="D50" s="20" t="n">
        <v>50342</v>
      </c>
      <c r="E50" s="20" t="s">
        <v>101</v>
      </c>
      <c r="F50" s="20" t="n">
        <v>4500</v>
      </c>
      <c r="G50" s="20" t="n">
        <v>1</v>
      </c>
      <c r="H50" s="20" t="n">
        <v>0</v>
      </c>
      <c r="I50" s="20" t="n">
        <v>1</v>
      </c>
      <c r="J50" s="20"/>
      <c r="K50" s="21"/>
      <c r="L50" s="21"/>
      <c r="M50" s="20"/>
      <c r="N50" s="20" t="s">
        <v>86</v>
      </c>
      <c r="O50" s="20"/>
      <c r="P50" s="16" t="str">
        <f aca="false">"insert into course_list values('"&amp;A50&amp;"',"&amp;B50&amp;",'"&amp;C50&amp;"',"&amp;D50&amp;",'"&amp;E50&amp;"','"&amp;F50&amp;"','"&amp;G50&amp;"',"&amp;H50&amp;","&amp;I50&amp;",'"&amp;J50&amp;"','"&amp;K50&amp;"','"&amp;L50&amp;"','"&amp;M50&amp;"','"&amp;N50&amp;"','"&amp;O50&amp;"');"</f>
        <v>insert into course_list values('C',2017,'summer',50342,'CSCI','4500','1',0,1,'','','','','Yemelyanov, A','');</v>
      </c>
      <c r="Q50" s="20" t="s">
        <v>101</v>
      </c>
      <c r="R50" s="20" t="n">
        <v>4500</v>
      </c>
      <c r="S50" s="20" t="s">
        <v>105</v>
      </c>
      <c r="T50" s="20" t="n">
        <v>3</v>
      </c>
      <c r="V50" s="17" t="s">
        <v>130</v>
      </c>
      <c r="W50" s="17" t="n">
        <v>3060</v>
      </c>
      <c r="X50" s="17" t="s">
        <v>131</v>
      </c>
      <c r="Y50" s="17" t="n">
        <v>3</v>
      </c>
      <c r="Z50" s="17" t="str">
        <f aca="false">"insert into course values('"&amp;V50&amp;"','"&amp;W50&amp;"','"&amp;X50&amp;"',"&amp;Y50&amp;",null);"</f>
        <v>insert into course values('EDRG','3060','Content Literacy',3,null);</v>
      </c>
    </row>
    <row r="51" customFormat="false" ht="13.8" hidden="false" customHeight="false" outlineLevel="0" collapsed="false">
      <c r="A51" s="2" t="s">
        <v>12</v>
      </c>
      <c r="B51" s="16" t="n">
        <v>2017</v>
      </c>
      <c r="C51" s="16" t="s">
        <v>477</v>
      </c>
      <c r="D51" s="20" t="n">
        <v>50257</v>
      </c>
      <c r="E51" s="20" t="s">
        <v>101</v>
      </c>
      <c r="F51" s="20" t="n">
        <v>4820</v>
      </c>
      <c r="G51" s="20" t="n">
        <v>4</v>
      </c>
      <c r="H51" s="20" t="n">
        <v>0</v>
      </c>
      <c r="I51" s="20" t="n">
        <v>2</v>
      </c>
      <c r="J51" s="20"/>
      <c r="K51" s="21"/>
      <c r="L51" s="21"/>
      <c r="M51" s="20"/>
      <c r="N51" s="20" t="s">
        <v>86</v>
      </c>
      <c r="O51" s="20"/>
      <c r="P51" s="16" t="str">
        <f aca="false">"insert into course_list values('"&amp;A51&amp;"',"&amp;B51&amp;",'"&amp;C51&amp;"',"&amp;D51&amp;",'"&amp;E51&amp;"','"&amp;F51&amp;"','"&amp;G51&amp;"',"&amp;H51&amp;","&amp;I51&amp;",'"&amp;J51&amp;"','"&amp;K51&amp;"','"&amp;L51&amp;"','"&amp;M51&amp;"','"&amp;N51&amp;"','"&amp;O51&amp;"');"</f>
        <v>insert into course_list values('C',2017,'summer',50257,'CSCI','4820','4',0,2,'','','','','Yemelyanov, A','');</v>
      </c>
      <c r="Q51" s="20" t="s">
        <v>101</v>
      </c>
      <c r="R51" s="20" t="n">
        <v>4820</v>
      </c>
      <c r="S51" s="20" t="s">
        <v>106</v>
      </c>
      <c r="T51" s="20" t="n">
        <v>3</v>
      </c>
      <c r="V51" s="17" t="s">
        <v>130</v>
      </c>
      <c r="W51" s="17" t="n">
        <v>3280</v>
      </c>
      <c r="X51" s="17" t="s">
        <v>132</v>
      </c>
      <c r="Y51" s="17" t="n">
        <v>3</v>
      </c>
      <c r="Z51" s="17" t="str">
        <f aca="false">"insert into course values('"&amp;V51&amp;"','"&amp;W51&amp;"','"&amp;X51&amp;"',"&amp;Y51&amp;",null);"</f>
        <v>insert into course values('EDRG','3280','Literature for Children-ABAC',3,null);</v>
      </c>
    </row>
    <row r="52" customFormat="false" ht="13.8" hidden="false" customHeight="false" outlineLevel="0" collapsed="false">
      <c r="A52" s="2" t="s">
        <v>12</v>
      </c>
      <c r="B52" s="16" t="n">
        <v>2017</v>
      </c>
      <c r="C52" s="16" t="s">
        <v>477</v>
      </c>
      <c r="D52" s="20" t="n">
        <v>50268</v>
      </c>
      <c r="E52" s="20" t="s">
        <v>101</v>
      </c>
      <c r="F52" s="20" t="n">
        <v>4930</v>
      </c>
      <c r="G52" s="20" t="n">
        <v>1</v>
      </c>
      <c r="H52" s="20" t="n">
        <v>0</v>
      </c>
      <c r="I52" s="20" t="n">
        <v>0</v>
      </c>
      <c r="J52" s="20"/>
      <c r="K52" s="21"/>
      <c r="L52" s="21"/>
      <c r="M52" s="20"/>
      <c r="N52" s="20" t="s">
        <v>85</v>
      </c>
      <c r="O52" s="20"/>
      <c r="P52" s="16" t="str">
        <f aca="false">"insert into course_list values('"&amp;A52&amp;"',"&amp;B52&amp;",'"&amp;C52&amp;"',"&amp;D52&amp;",'"&amp;E52&amp;"','"&amp;F52&amp;"','"&amp;G52&amp;"',"&amp;H52&amp;","&amp;I52&amp;",'"&amp;J52&amp;"','"&amp;K52&amp;"','"&amp;L52&amp;"','"&amp;M52&amp;"','"&amp;N52&amp;"','"&amp;O52&amp;"');"</f>
        <v>insert into course_list values('C',2017,'summer',50268,'CSCI','4930','1',0,0,'','','','','Baev, S','');</v>
      </c>
      <c r="Q52" s="20" t="s">
        <v>101</v>
      </c>
      <c r="R52" s="20" t="n">
        <v>4930</v>
      </c>
      <c r="S52" s="20" t="s">
        <v>107</v>
      </c>
      <c r="T52" s="20" t="n">
        <v>3</v>
      </c>
      <c r="V52" s="17" t="s">
        <v>130</v>
      </c>
      <c r="W52" s="17" t="n">
        <v>3280</v>
      </c>
      <c r="X52" s="17" t="s">
        <v>136</v>
      </c>
      <c r="Y52" s="17" t="n">
        <v>3</v>
      </c>
      <c r="Z52" s="17" t="str">
        <f aca="false">"insert into course values('"&amp;V52&amp;"','"&amp;W52&amp;"','"&amp;X52&amp;"',"&amp;Y52&amp;",null);"</f>
        <v>insert into course values('EDRG','3280','Literature for Children',3,null);</v>
      </c>
    </row>
    <row r="53" customFormat="false" ht="13.8" hidden="false" customHeight="false" outlineLevel="0" collapsed="false">
      <c r="A53" s="2" t="s">
        <v>12</v>
      </c>
      <c r="B53" s="16" t="n">
        <v>2017</v>
      </c>
      <c r="C53" s="16" t="s">
        <v>477</v>
      </c>
      <c r="D53" s="20" t="n">
        <v>50269</v>
      </c>
      <c r="E53" s="20" t="s">
        <v>101</v>
      </c>
      <c r="F53" s="20" t="n">
        <v>6930</v>
      </c>
      <c r="G53" s="20" t="n">
        <v>1</v>
      </c>
      <c r="H53" s="20" t="n">
        <v>0</v>
      </c>
      <c r="I53" s="20" t="n">
        <v>0</v>
      </c>
      <c r="J53" s="20"/>
      <c r="K53" s="21"/>
      <c r="L53" s="21"/>
      <c r="M53" s="20"/>
      <c r="N53" s="20" t="s">
        <v>85</v>
      </c>
      <c r="O53" s="20"/>
      <c r="P53" s="16" t="str">
        <f aca="false">"insert into course_list values('"&amp;A53&amp;"',"&amp;B53&amp;",'"&amp;C53&amp;"',"&amp;D53&amp;",'"&amp;E53&amp;"','"&amp;F53&amp;"','"&amp;G53&amp;"',"&amp;H53&amp;","&amp;I53&amp;",'"&amp;J53&amp;"','"&amp;K53&amp;"','"&amp;L53&amp;"','"&amp;M53&amp;"','"&amp;N53&amp;"','"&amp;O53&amp;"');"</f>
        <v>insert into course_list values('C',2017,'summer',50269,'CSCI','6930','1',0,0,'','','','','Baev, S','');</v>
      </c>
      <c r="Q53" s="20" t="s">
        <v>101</v>
      </c>
      <c r="R53" s="20" t="n">
        <v>6930</v>
      </c>
      <c r="S53" s="20" t="s">
        <v>107</v>
      </c>
      <c r="T53" s="20" t="n">
        <v>3</v>
      </c>
      <c r="V53" s="17" t="s">
        <v>138</v>
      </c>
      <c r="W53" s="17" t="n">
        <v>3000</v>
      </c>
      <c r="X53" s="17" t="s">
        <v>139</v>
      </c>
      <c r="Y53" s="17" t="n">
        <v>3</v>
      </c>
      <c r="Z53" s="17" t="str">
        <f aca="false">"insert into course values('"&amp;V53&amp;"','"&amp;W53&amp;"','"&amp;X53&amp;"',"&amp;Y53&amp;",null);"</f>
        <v>insert into course values('EDSP','3000','The Exceptional Student',3,null);</v>
      </c>
    </row>
    <row r="54" customFormat="false" ht="13.8" hidden="false" customHeight="false" outlineLevel="0" collapsed="false">
      <c r="A54" s="2" t="s">
        <v>12</v>
      </c>
      <c r="B54" s="16" t="n">
        <v>2017</v>
      </c>
      <c r="C54" s="16" t="s">
        <v>477</v>
      </c>
      <c r="D54" s="20" t="n">
        <v>50143</v>
      </c>
      <c r="E54" s="20" t="s">
        <v>108</v>
      </c>
      <c r="F54" s="20" t="n">
        <v>6225</v>
      </c>
      <c r="G54" s="20" t="n">
        <v>7</v>
      </c>
      <c r="H54" s="20" t="n">
        <v>0</v>
      </c>
      <c r="I54" s="20" t="n">
        <v>61</v>
      </c>
      <c r="J54" s="20"/>
      <c r="K54" s="21"/>
      <c r="L54" s="21"/>
      <c r="M54" s="20"/>
      <c r="N54" s="20" t="s">
        <v>110</v>
      </c>
      <c r="O54" s="20" t="s">
        <v>21</v>
      </c>
      <c r="P54" s="16" t="str">
        <f aca="false">"insert into course_list values('"&amp;A54&amp;"',"&amp;B54&amp;",'"&amp;C54&amp;"',"&amp;D54&amp;",'"&amp;E54&amp;"','"&amp;F54&amp;"','"&amp;G54&amp;"',"&amp;H54&amp;","&amp;I54&amp;",'"&amp;J54&amp;"','"&amp;K54&amp;"','"&amp;L54&amp;"','"&amp;M54&amp;"','"&amp;N54&amp;"','"&amp;O54&amp;"');"</f>
        <v>insert into course_list values('C',2017,'summer',50143,'EDEC','6225','7',0,61,'','','','','Venable, S','Online Course');</v>
      </c>
      <c r="Q54" s="20" t="s">
        <v>108</v>
      </c>
      <c r="R54" s="20" t="n">
        <v>6225</v>
      </c>
      <c r="S54" s="20" t="s">
        <v>109</v>
      </c>
      <c r="T54" s="20" t="n">
        <v>3</v>
      </c>
      <c r="V54" s="17" t="s">
        <v>138</v>
      </c>
      <c r="W54" s="17" t="n">
        <v>4051</v>
      </c>
      <c r="X54" s="17" t="s">
        <v>142</v>
      </c>
      <c r="Y54" s="17" t="n">
        <v>3</v>
      </c>
      <c r="Z54" s="17" t="str">
        <f aca="false">"insert into course values('"&amp;V54&amp;"','"&amp;W54&amp;"','"&amp;X54&amp;"',"&amp;Y54&amp;",null);"</f>
        <v>insert into course values('EDSP','4051','Inclusion-Collaborative Stra',3,null);</v>
      </c>
    </row>
    <row r="55" customFormat="false" ht="13.8" hidden="false" customHeight="false" outlineLevel="0" collapsed="false">
      <c r="A55" s="2" t="s">
        <v>12</v>
      </c>
      <c r="B55" s="16" t="n">
        <v>2017</v>
      </c>
      <c r="C55" s="16" t="s">
        <v>477</v>
      </c>
      <c r="D55" s="20" t="n">
        <v>50144</v>
      </c>
      <c r="E55" s="20" t="s">
        <v>108</v>
      </c>
      <c r="F55" s="20" t="n">
        <v>7050</v>
      </c>
      <c r="G55" s="20" t="n">
        <v>7</v>
      </c>
      <c r="H55" s="20" t="n">
        <v>0</v>
      </c>
      <c r="I55" s="20" t="n">
        <v>0</v>
      </c>
      <c r="J55" s="20" t="s">
        <v>112</v>
      </c>
      <c r="K55" s="21" t="s">
        <v>421</v>
      </c>
      <c r="L55" s="21" t="s">
        <v>450</v>
      </c>
      <c r="M55" s="20" t="s">
        <v>114</v>
      </c>
      <c r="N55" s="20" t="s">
        <v>110</v>
      </c>
      <c r="O55" s="20" t="s">
        <v>115</v>
      </c>
      <c r="P55" s="16" t="str">
        <f aca="false">"insert into course_list values('"&amp;A55&amp;"',"&amp;B55&amp;",'"&amp;C55&amp;"',"&amp;D55&amp;",'"&amp;E55&amp;"','"&amp;F55&amp;"','"&amp;G55&amp;"',"&amp;H55&amp;","&amp;I55&amp;",'"&amp;J55&amp;"','"&amp;K55&amp;"','"&amp;L55&amp;"','"&amp;M55&amp;"','"&amp;N55&amp;"','"&amp;O55&amp;"');"</f>
        <v>insert into course_list values('C',2017,'summer',50144,'EDEC','7050','7',0,0,'TW','09:00','12:00','EC 205','Venable, S','Hybrid Course');</v>
      </c>
      <c r="Q55" s="20" t="s">
        <v>108</v>
      </c>
      <c r="R55" s="20" t="n">
        <v>7050</v>
      </c>
      <c r="S55" s="20" t="s">
        <v>111</v>
      </c>
      <c r="T55" s="20" t="n">
        <v>3</v>
      </c>
      <c r="V55" s="17" t="s">
        <v>138</v>
      </c>
      <c r="W55" s="17" t="n">
        <v>6225</v>
      </c>
      <c r="X55" s="17" t="s">
        <v>143</v>
      </c>
      <c r="Y55" s="17" t="n">
        <v>3</v>
      </c>
      <c r="Z55" s="17" t="str">
        <f aca="false">"insert into course values('"&amp;V55&amp;"','"&amp;W55&amp;"','"&amp;X55&amp;"',"&amp;Y55&amp;",null);"</f>
        <v>insert into course values('EDSP','6225','Adv Readings in SPED',3,null);</v>
      </c>
    </row>
    <row r="56" customFormat="false" ht="13.8" hidden="false" customHeight="false" outlineLevel="0" collapsed="false">
      <c r="A56" s="2" t="s">
        <v>12</v>
      </c>
      <c r="B56" s="16" t="n">
        <v>2017</v>
      </c>
      <c r="C56" s="16" t="s">
        <v>477</v>
      </c>
      <c r="D56" s="20" t="n">
        <v>50154</v>
      </c>
      <c r="E56" s="20" t="s">
        <v>108</v>
      </c>
      <c r="F56" s="20" t="n">
        <v>7800</v>
      </c>
      <c r="G56" s="20" t="n">
        <v>7</v>
      </c>
      <c r="H56" s="20" t="n">
        <v>0</v>
      </c>
      <c r="I56" s="20" t="n">
        <v>85</v>
      </c>
      <c r="J56" s="20" t="s">
        <v>117</v>
      </c>
      <c r="K56" s="21" t="s">
        <v>459</v>
      </c>
      <c r="L56" s="21" t="s">
        <v>460</v>
      </c>
      <c r="M56" s="20" t="s">
        <v>119</v>
      </c>
      <c r="N56" s="20" t="s">
        <v>120</v>
      </c>
      <c r="O56" s="20"/>
      <c r="P56" s="16" t="str">
        <f aca="false">"insert into course_list values('"&amp;A56&amp;"',"&amp;B56&amp;",'"&amp;C56&amp;"',"&amp;D56&amp;",'"&amp;E56&amp;"','"&amp;F56&amp;"','"&amp;G56&amp;"',"&amp;H56&amp;","&amp;I56&amp;",'"&amp;J56&amp;"','"&amp;K56&amp;"','"&amp;L56&amp;"','"&amp;M56&amp;"','"&amp;N56&amp;"','"&amp;O56&amp;"');"</f>
        <v>insert into course_list values('C',2017,'summer',50154,'EDEC','7800','7',0,85,'WR','13:00','16:00','EC 100','Wu, C','');</v>
      </c>
      <c r="Q56" s="20" t="s">
        <v>108</v>
      </c>
      <c r="R56" s="20" t="n">
        <v>7800</v>
      </c>
      <c r="S56" s="20" t="s">
        <v>116</v>
      </c>
      <c r="T56" s="20" t="n">
        <v>3</v>
      </c>
      <c r="V56" s="17" t="s">
        <v>138</v>
      </c>
      <c r="W56" s="17" t="n">
        <v>7050</v>
      </c>
      <c r="X56" s="17" t="s">
        <v>145</v>
      </c>
      <c r="Y56" s="17" t="n">
        <v>3</v>
      </c>
      <c r="Z56" s="17" t="str">
        <f aca="false">"insert into course values('"&amp;V56&amp;"','"&amp;W56&amp;"','"&amp;X56&amp;"',"&amp;Y56&amp;",null);"</f>
        <v>insert into course values('EDSP','7050','SPED Theoret Frmworks/Analysis',3,null);</v>
      </c>
    </row>
    <row r="57" customFormat="false" ht="13.8" hidden="false" customHeight="false" outlineLevel="0" collapsed="false">
      <c r="A57" s="2" t="s">
        <v>12</v>
      </c>
      <c r="B57" s="16" t="n">
        <v>2017</v>
      </c>
      <c r="C57" s="16" t="s">
        <v>477</v>
      </c>
      <c r="D57" s="20" t="n">
        <v>50153</v>
      </c>
      <c r="E57" s="20" t="s">
        <v>108</v>
      </c>
      <c r="F57" s="20" t="n">
        <v>8400</v>
      </c>
      <c r="G57" s="20" t="n">
        <v>7</v>
      </c>
      <c r="H57" s="20" t="n">
        <v>0</v>
      </c>
      <c r="I57" s="20" t="n">
        <v>85</v>
      </c>
      <c r="J57" s="20" t="s">
        <v>117</v>
      </c>
      <c r="K57" s="21" t="s">
        <v>421</v>
      </c>
      <c r="L57" s="21" t="s">
        <v>450</v>
      </c>
      <c r="M57" s="20" t="s">
        <v>119</v>
      </c>
      <c r="N57" s="20" t="s">
        <v>34</v>
      </c>
      <c r="O57" s="20"/>
      <c r="P57" s="16" t="str">
        <f aca="false">"insert into course_list values('"&amp;A57&amp;"',"&amp;B57&amp;",'"&amp;C57&amp;"',"&amp;D57&amp;",'"&amp;E57&amp;"','"&amp;F57&amp;"','"&amp;G57&amp;"',"&amp;H57&amp;","&amp;I57&amp;",'"&amp;J57&amp;"','"&amp;K57&amp;"','"&amp;L57&amp;"','"&amp;M57&amp;"','"&amp;N57&amp;"','"&amp;O57&amp;"');"</f>
        <v>insert into course_list values('C',2017,'summer',50153,'EDEC','8400','7',0,85,'WR','09:00','12:00','EC 100','STAFF','');</v>
      </c>
      <c r="Q57" s="20" t="s">
        <v>108</v>
      </c>
      <c r="R57" s="20" t="n">
        <v>8400</v>
      </c>
      <c r="S57" s="20" t="s">
        <v>121</v>
      </c>
      <c r="T57" s="20" t="n">
        <v>3</v>
      </c>
      <c r="V57" s="17" t="s">
        <v>147</v>
      </c>
      <c r="W57" s="17" t="n">
        <v>2110</v>
      </c>
      <c r="X57" s="17" t="s">
        <v>148</v>
      </c>
      <c r="Y57" s="17" t="n">
        <v>3</v>
      </c>
      <c r="Z57" s="17" t="str">
        <f aca="false">"insert into course values('"&amp;V57&amp;"','"&amp;W57&amp;"','"&amp;X57&amp;"',"&amp;Y57&amp;",null);"</f>
        <v>insert into course values('EDUC','2110','Invest Crit &amp; Cont Iss in Educ',3,null);</v>
      </c>
    </row>
    <row r="58" customFormat="false" ht="13.8" hidden="false" customHeight="false" outlineLevel="0" collapsed="false">
      <c r="A58" s="2" t="s">
        <v>12</v>
      </c>
      <c r="B58" s="16" t="n">
        <v>2017</v>
      </c>
      <c r="C58" s="16" t="s">
        <v>477</v>
      </c>
      <c r="D58" s="20" t="n">
        <v>50145</v>
      </c>
      <c r="E58" s="20" t="s">
        <v>122</v>
      </c>
      <c r="F58" s="20" t="n">
        <v>6225</v>
      </c>
      <c r="G58" s="20" t="n">
        <v>7</v>
      </c>
      <c r="H58" s="20" t="n">
        <v>0</v>
      </c>
      <c r="I58" s="20" t="n">
        <v>7</v>
      </c>
      <c r="J58" s="20"/>
      <c r="K58" s="21"/>
      <c r="L58" s="21"/>
      <c r="M58" s="20"/>
      <c r="N58" s="20" t="s">
        <v>124</v>
      </c>
      <c r="O58" s="20" t="s">
        <v>21</v>
      </c>
      <c r="P58" s="16" t="str">
        <f aca="false">"insert into course_list values('"&amp;A58&amp;"',"&amp;B58&amp;",'"&amp;C58&amp;"',"&amp;D58&amp;",'"&amp;E58&amp;"','"&amp;F58&amp;"','"&amp;G58&amp;"',"&amp;H58&amp;","&amp;I58&amp;",'"&amp;J58&amp;"','"&amp;K58&amp;"','"&amp;L58&amp;"','"&amp;M58&amp;"','"&amp;N58&amp;"','"&amp;O58&amp;"');"</f>
        <v>insert into course_list values('C',2017,'summer',50145,'EDMG','6225','7',0,7,'','','','','Short, R','Online Course');</v>
      </c>
      <c r="Q58" s="20" t="s">
        <v>122</v>
      </c>
      <c r="R58" s="20" t="n">
        <v>6225</v>
      </c>
      <c r="S58" s="20" t="s">
        <v>123</v>
      </c>
      <c r="T58" s="20" t="n">
        <v>3</v>
      </c>
      <c r="V58" s="17" t="s">
        <v>147</v>
      </c>
      <c r="W58" s="17" t="n">
        <v>2120</v>
      </c>
      <c r="X58" s="17" t="s">
        <v>151</v>
      </c>
      <c r="Y58" s="17" t="n">
        <v>3</v>
      </c>
      <c r="Z58" s="17" t="str">
        <f aca="false">"insert into course values('"&amp;V58&amp;"','"&amp;W58&amp;"','"&amp;X58&amp;"',"&amp;Y58&amp;",null);"</f>
        <v>insert into course values('EDUC','2120','Explr Socio-Cult Per Div in Ed',3,null);</v>
      </c>
    </row>
    <row r="59" customFormat="false" ht="13.8" hidden="false" customHeight="false" outlineLevel="0" collapsed="false">
      <c r="A59" s="2" t="s">
        <v>12</v>
      </c>
      <c r="B59" s="16" t="n">
        <v>2017</v>
      </c>
      <c r="C59" s="16" t="s">
        <v>477</v>
      </c>
      <c r="D59" s="20" t="n">
        <v>50146</v>
      </c>
      <c r="E59" s="20" t="s">
        <v>122</v>
      </c>
      <c r="F59" s="20" t="n">
        <v>6226</v>
      </c>
      <c r="G59" s="20" t="n">
        <v>7</v>
      </c>
      <c r="H59" s="20" t="n">
        <v>0</v>
      </c>
      <c r="I59" s="20" t="n">
        <v>12</v>
      </c>
      <c r="J59" s="20"/>
      <c r="K59" s="21"/>
      <c r="L59" s="21"/>
      <c r="M59" s="20"/>
      <c r="N59" s="20" t="s">
        <v>126</v>
      </c>
      <c r="O59" s="20" t="s">
        <v>21</v>
      </c>
      <c r="P59" s="16" t="str">
        <f aca="false">"insert into course_list values('"&amp;A59&amp;"',"&amp;B59&amp;",'"&amp;C59&amp;"',"&amp;D59&amp;",'"&amp;E59&amp;"','"&amp;F59&amp;"','"&amp;G59&amp;"',"&amp;H59&amp;","&amp;I59&amp;",'"&amp;J59&amp;"','"&amp;K59&amp;"','"&amp;L59&amp;"','"&amp;M59&amp;"','"&amp;N59&amp;"','"&amp;O59&amp;"');"</f>
        <v>insert into course_list values('C',2017,'summer',50146,'EDMG','6226','7',0,12,'','','','','Bowie, A','Online Course');</v>
      </c>
      <c r="Q59" s="20" t="s">
        <v>122</v>
      </c>
      <c r="R59" s="20" t="n">
        <v>6226</v>
      </c>
      <c r="S59" s="20" t="s">
        <v>125</v>
      </c>
      <c r="T59" s="20" t="n">
        <v>3</v>
      </c>
      <c r="V59" s="17" t="s">
        <v>147</v>
      </c>
      <c r="W59" s="17" t="n">
        <v>2130</v>
      </c>
      <c r="X59" s="17" t="s">
        <v>153</v>
      </c>
      <c r="Y59" s="17" t="n">
        <v>3</v>
      </c>
      <c r="Z59" s="17" t="str">
        <f aca="false">"insert into course values('"&amp;V59&amp;"','"&amp;W59&amp;"','"&amp;X59&amp;"',"&amp;Y59&amp;",null);"</f>
        <v>insert into course values('EDUC','2130','Exploring Learning &amp; Teaching',3,null);</v>
      </c>
    </row>
    <row r="60" customFormat="false" ht="13.8" hidden="false" customHeight="false" outlineLevel="0" collapsed="false">
      <c r="A60" s="2" t="s">
        <v>12</v>
      </c>
      <c r="B60" s="16" t="n">
        <v>2017</v>
      </c>
      <c r="C60" s="16" t="s">
        <v>477</v>
      </c>
      <c r="D60" s="20" t="n">
        <v>50156</v>
      </c>
      <c r="E60" s="20" t="s">
        <v>122</v>
      </c>
      <c r="F60" s="20" t="n">
        <v>7020</v>
      </c>
      <c r="G60" s="20" t="n">
        <v>7</v>
      </c>
      <c r="H60" s="20" t="n">
        <v>0</v>
      </c>
      <c r="I60" s="20" t="n">
        <v>19</v>
      </c>
      <c r="J60" s="20" t="s">
        <v>117</v>
      </c>
      <c r="K60" s="21" t="s">
        <v>459</v>
      </c>
      <c r="L60" s="21" t="s">
        <v>460</v>
      </c>
      <c r="M60" s="20" t="s">
        <v>128</v>
      </c>
      <c r="N60" s="20" t="s">
        <v>126</v>
      </c>
      <c r="O60" s="20"/>
      <c r="P60" s="16" t="str">
        <f aca="false">"insert into course_list values('"&amp;A60&amp;"',"&amp;B60&amp;",'"&amp;C60&amp;"',"&amp;D60&amp;",'"&amp;E60&amp;"','"&amp;F60&amp;"','"&amp;G60&amp;"',"&amp;H60&amp;","&amp;I60&amp;",'"&amp;J60&amp;"','"&amp;K60&amp;"','"&amp;L60&amp;"','"&amp;M60&amp;"','"&amp;N60&amp;"','"&amp;O60&amp;"');"</f>
        <v>insert into course_list values('C',2017,'summer',50156,'EDMG','7020','7',0,19,'WR','13:00','16:00','EC 102','Bowie, A','');</v>
      </c>
      <c r="Q60" s="20" t="s">
        <v>122</v>
      </c>
      <c r="R60" s="20" t="n">
        <v>7020</v>
      </c>
      <c r="S60" s="20" t="s">
        <v>127</v>
      </c>
      <c r="T60" s="20" t="n">
        <v>3</v>
      </c>
      <c r="V60" s="17" t="s">
        <v>147</v>
      </c>
      <c r="W60" s="17" t="n">
        <v>3200</v>
      </c>
      <c r="X60" s="17" t="s">
        <v>154</v>
      </c>
      <c r="Y60" s="17" t="n">
        <v>3</v>
      </c>
      <c r="Z60" s="17" t="str">
        <f aca="false">"insert into course values('"&amp;V60&amp;"','"&amp;W60&amp;"','"&amp;X60&amp;"',"&amp;Y60&amp;",null);"</f>
        <v>insert into course values('EDUC','3200','Instructional Tech-Media-ABAC',3,null);</v>
      </c>
    </row>
    <row r="61" customFormat="false" ht="13.8" hidden="false" customHeight="false" outlineLevel="0" collapsed="false">
      <c r="A61" s="2" t="s">
        <v>12</v>
      </c>
      <c r="B61" s="16" t="n">
        <v>2017</v>
      </c>
      <c r="C61" s="16" t="s">
        <v>477</v>
      </c>
      <c r="D61" s="20" t="n">
        <v>50155</v>
      </c>
      <c r="E61" s="20" t="s">
        <v>122</v>
      </c>
      <c r="F61" s="20" t="n">
        <v>8740</v>
      </c>
      <c r="G61" s="20" t="n">
        <v>7</v>
      </c>
      <c r="H61" s="20" t="n">
        <v>0</v>
      </c>
      <c r="I61" s="20" t="n">
        <v>19</v>
      </c>
      <c r="J61" s="20" t="s">
        <v>117</v>
      </c>
      <c r="K61" s="21" t="s">
        <v>421</v>
      </c>
      <c r="L61" s="21" t="s">
        <v>450</v>
      </c>
      <c r="M61" s="20" t="s">
        <v>128</v>
      </c>
      <c r="N61" s="20" t="s">
        <v>124</v>
      </c>
      <c r="O61" s="20"/>
      <c r="P61" s="16" t="str">
        <f aca="false">"insert into course_list values('"&amp;A61&amp;"',"&amp;B61&amp;",'"&amp;C61&amp;"',"&amp;D61&amp;",'"&amp;E61&amp;"','"&amp;F61&amp;"','"&amp;G61&amp;"',"&amp;H61&amp;","&amp;I61&amp;",'"&amp;J61&amp;"','"&amp;K61&amp;"','"&amp;L61&amp;"','"&amp;M61&amp;"','"&amp;N61&amp;"','"&amp;O61&amp;"');"</f>
        <v>insert into course_list values('C',2017,'summer',50155,'EDMG','8740','7',0,19,'WR','09:00','12:00','EC 102','Short, R','');</v>
      </c>
      <c r="Q61" s="20" t="s">
        <v>122</v>
      </c>
      <c r="R61" s="20" t="n">
        <v>8740</v>
      </c>
      <c r="S61" s="20" t="s">
        <v>129</v>
      </c>
      <c r="T61" s="20" t="n">
        <v>3</v>
      </c>
      <c r="V61" s="17" t="s">
        <v>147</v>
      </c>
      <c r="W61" s="17" t="n">
        <v>3330</v>
      </c>
      <c r="X61" s="17" t="s">
        <v>157</v>
      </c>
      <c r="Y61" s="17" t="n">
        <v>3</v>
      </c>
      <c r="Z61" s="17" t="str">
        <f aca="false">"insert into course values('"&amp;V61&amp;"','"&amp;W61&amp;"','"&amp;X61&amp;"',"&amp;Y61&amp;",null);"</f>
        <v>insert into course values('EDUC','3330','Art and Science of Teaching',3,null);</v>
      </c>
    </row>
    <row r="62" customFormat="false" ht="13.8" hidden="false" customHeight="false" outlineLevel="0" collapsed="false">
      <c r="A62" s="4"/>
      <c r="B62" s="16" t="n">
        <v>2017</v>
      </c>
      <c r="C62" s="16" t="s">
        <v>477</v>
      </c>
      <c r="D62" s="23" t="n">
        <v>50132</v>
      </c>
      <c r="E62" s="23" t="s">
        <v>130</v>
      </c>
      <c r="F62" s="23" t="n">
        <v>3060</v>
      </c>
      <c r="G62" s="23" t="n">
        <v>4</v>
      </c>
      <c r="H62" s="23" t="n">
        <v>6</v>
      </c>
      <c r="I62" s="23" t="n">
        <v>25</v>
      </c>
      <c r="J62" s="23" t="s">
        <v>25</v>
      </c>
      <c r="K62" s="21" t="s">
        <v>409</v>
      </c>
      <c r="L62" s="21" t="s">
        <v>415</v>
      </c>
      <c r="M62" s="23" t="s">
        <v>128</v>
      </c>
      <c r="N62" s="23" t="s">
        <v>124</v>
      </c>
      <c r="O62" s="23"/>
      <c r="P62" s="16" t="str">
        <f aca="false">"insert into course_list values('"&amp;A62&amp;"',"&amp;B62&amp;",'"&amp;C62&amp;"',"&amp;D62&amp;",'"&amp;E62&amp;"','"&amp;F62&amp;"','"&amp;G62&amp;"',"&amp;H62&amp;","&amp;I62&amp;",'"&amp;J62&amp;"','"&amp;K62&amp;"','"&amp;L62&amp;"','"&amp;M62&amp;"','"&amp;N62&amp;"','"&amp;O62&amp;"');"</f>
        <v>insert into course_list values('',2017,'summer',50132,'EDRG','3060','4',6,25,'MTWR','08:00','11:45','EC 102','Short, R','');</v>
      </c>
      <c r="Q62" s="23" t="s">
        <v>130</v>
      </c>
      <c r="R62" s="23" t="n">
        <v>3060</v>
      </c>
      <c r="S62" s="23" t="s">
        <v>131</v>
      </c>
      <c r="T62" s="23" t="n">
        <v>3</v>
      </c>
      <c r="V62" s="17" t="s">
        <v>147</v>
      </c>
      <c r="W62" s="17" t="n">
        <v>7040</v>
      </c>
      <c r="X62" s="17" t="s">
        <v>159</v>
      </c>
      <c r="Y62" s="17" t="n">
        <v>3</v>
      </c>
      <c r="Z62" s="17" t="str">
        <f aca="false">"insert into course values('"&amp;V62&amp;"','"&amp;W62&amp;"','"&amp;X62&amp;"',"&amp;Y62&amp;",null);"</f>
        <v>insert into course values('EDUC','7040','The Teacher and The Law',3,null);</v>
      </c>
    </row>
    <row r="63" customFormat="false" ht="13.8" hidden="false" customHeight="false" outlineLevel="0" collapsed="false">
      <c r="A63" s="4"/>
      <c r="B63" s="16" t="n">
        <v>2017</v>
      </c>
      <c r="C63" s="16" t="s">
        <v>477</v>
      </c>
      <c r="D63" s="23" t="n">
        <v>50135</v>
      </c>
      <c r="E63" s="23" t="s">
        <v>130</v>
      </c>
      <c r="F63" s="23" t="n">
        <v>3280</v>
      </c>
      <c r="G63" s="23" t="n">
        <v>4</v>
      </c>
      <c r="H63" s="23" t="n">
        <v>2</v>
      </c>
      <c r="I63" s="23" t="n">
        <v>24</v>
      </c>
      <c r="J63" s="23" t="s">
        <v>133</v>
      </c>
      <c r="K63" s="21" t="s">
        <v>409</v>
      </c>
      <c r="L63" s="21" t="s">
        <v>415</v>
      </c>
      <c r="M63" s="23" t="s">
        <v>134</v>
      </c>
      <c r="N63" s="23" t="s">
        <v>34</v>
      </c>
      <c r="O63" s="23" t="s">
        <v>135</v>
      </c>
      <c r="P63" s="16" t="str">
        <f aca="false">"insert into course_list values('"&amp;A63&amp;"',"&amp;B63&amp;",'"&amp;C63&amp;"',"&amp;D63&amp;",'"&amp;E63&amp;"','"&amp;F63&amp;"','"&amp;G63&amp;"',"&amp;H63&amp;","&amp;I63&amp;",'"&amp;J63&amp;"','"&amp;K63&amp;"','"&amp;L63&amp;"','"&amp;M63&amp;"','"&amp;N63&amp;"','"&amp;O63&amp;"');"</f>
        <v>insert into course_list values('',2017,'summer',50135,'EDRG','3280','4',2,24,'M W','08:00','11:45','ASAB','STAFF','Other USG Institution');</v>
      </c>
      <c r="Q63" s="23" t="s">
        <v>130</v>
      </c>
      <c r="R63" s="23" t="n">
        <v>3280</v>
      </c>
      <c r="S63" s="23" t="s">
        <v>132</v>
      </c>
      <c r="T63" s="23" t="n">
        <v>3</v>
      </c>
      <c r="V63" s="17" t="s">
        <v>147</v>
      </c>
      <c r="W63" s="17" t="n">
        <v>7400</v>
      </c>
      <c r="X63" s="17" t="s">
        <v>161</v>
      </c>
      <c r="Y63" s="17" t="n">
        <v>3</v>
      </c>
      <c r="Z63" s="17" t="str">
        <f aca="false">"insert into course values('"&amp;V63&amp;"','"&amp;W63&amp;"','"&amp;X63&amp;"',"&amp;Y63&amp;",null);"</f>
        <v>insert into course values('EDUC','7400','Introduction to Ed Research',3,null);</v>
      </c>
    </row>
    <row r="64" customFormat="false" ht="13.8" hidden="false" customHeight="false" outlineLevel="0" collapsed="false">
      <c r="A64" s="4"/>
      <c r="B64" s="16" t="n">
        <v>2017</v>
      </c>
      <c r="C64" s="16" t="s">
        <v>477</v>
      </c>
      <c r="D64" s="23" t="n">
        <v>50138</v>
      </c>
      <c r="E64" s="23" t="s">
        <v>130</v>
      </c>
      <c r="F64" s="23" t="n">
        <v>3280</v>
      </c>
      <c r="G64" s="23" t="n">
        <v>2</v>
      </c>
      <c r="H64" s="23" t="n">
        <v>1</v>
      </c>
      <c r="I64" s="23" t="n">
        <v>30</v>
      </c>
      <c r="J64" s="23" t="s">
        <v>25</v>
      </c>
      <c r="K64" s="21" t="s">
        <v>411</v>
      </c>
      <c r="L64" s="21" t="s">
        <v>454</v>
      </c>
      <c r="M64" s="23" t="s">
        <v>137</v>
      </c>
      <c r="N64" s="23" t="s">
        <v>34</v>
      </c>
      <c r="O64" s="23"/>
      <c r="P64" s="16" t="str">
        <f aca="false">"insert into course_list values('"&amp;A64&amp;"',"&amp;B64&amp;",'"&amp;C64&amp;"',"&amp;D64&amp;",'"&amp;E64&amp;"','"&amp;F64&amp;"','"&amp;G64&amp;"',"&amp;H64&amp;","&amp;I64&amp;",'"&amp;J64&amp;"','"&amp;K64&amp;"','"&amp;L64&amp;"','"&amp;M64&amp;"','"&amp;N64&amp;"','"&amp;O64&amp;"');"</f>
        <v>insert into course_list values('',2017,'summer',50138,'EDRG','3280','2',1,30,'MTWR','11:00','13:50','EC 243','STAFF','');</v>
      </c>
      <c r="Q64" s="23" t="s">
        <v>130</v>
      </c>
      <c r="R64" s="23" t="n">
        <v>3280</v>
      </c>
      <c r="S64" s="23" t="s">
        <v>136</v>
      </c>
      <c r="T64" s="23" t="n">
        <v>3</v>
      </c>
      <c r="V64" s="17" t="s">
        <v>147</v>
      </c>
      <c r="W64" s="17" t="n">
        <v>7520</v>
      </c>
      <c r="X64" s="17" t="s">
        <v>163</v>
      </c>
      <c r="Y64" s="17" t="n">
        <v>3</v>
      </c>
      <c r="Z64" s="17" t="str">
        <f aca="false">"insert into course values('"&amp;V64&amp;"','"&amp;W64&amp;"','"&amp;X64&amp;"',"&amp;Y64&amp;",null);"</f>
        <v>insert into course values('EDUC','7520','Cultural/Ling Differences',3,null);</v>
      </c>
    </row>
    <row r="65" customFormat="false" ht="13.8" hidden="false" customHeight="false" outlineLevel="0" collapsed="false">
      <c r="A65" s="4"/>
      <c r="B65" s="16" t="n">
        <v>2017</v>
      </c>
      <c r="C65" s="16" t="s">
        <v>477</v>
      </c>
      <c r="D65" s="23" t="n">
        <v>50139</v>
      </c>
      <c r="E65" s="23" t="s">
        <v>138</v>
      </c>
      <c r="F65" s="23" t="n">
        <v>3000</v>
      </c>
      <c r="G65" s="23" t="n">
        <v>2</v>
      </c>
      <c r="H65" s="23" t="n">
        <v>20</v>
      </c>
      <c r="I65" s="23" t="n">
        <v>25</v>
      </c>
      <c r="J65" s="23" t="s">
        <v>25</v>
      </c>
      <c r="K65" s="21" t="s">
        <v>455</v>
      </c>
      <c r="L65" s="21" t="s">
        <v>457</v>
      </c>
      <c r="M65" s="23" t="s">
        <v>140</v>
      </c>
      <c r="N65" s="23" t="s">
        <v>141</v>
      </c>
      <c r="O65" s="23"/>
      <c r="P65" s="16" t="str">
        <f aca="false">"insert into course_list values('"&amp;A65&amp;"',"&amp;B65&amp;",'"&amp;C65&amp;"',"&amp;D65&amp;",'"&amp;E65&amp;"','"&amp;F65&amp;"','"&amp;G65&amp;"',"&amp;H65&amp;","&amp;I65&amp;",'"&amp;J65&amp;"','"&amp;K65&amp;"','"&amp;L65&amp;"','"&amp;M65&amp;"','"&amp;N65&amp;"','"&amp;O65&amp;"');"</f>
        <v>insert into course_list values('',2017,'summer',50139,'EDSP','3000','2',20,25,'MTWR','14:00','16:50','EC 236','Barnetson, K','');</v>
      </c>
      <c r="Q65" s="23" t="s">
        <v>138</v>
      </c>
      <c r="R65" s="23" t="n">
        <v>3000</v>
      </c>
      <c r="S65" s="23" t="s">
        <v>139</v>
      </c>
      <c r="T65" s="23" t="n">
        <v>3</v>
      </c>
      <c r="V65" s="17" t="s">
        <v>147</v>
      </c>
      <c r="W65" s="17" t="n">
        <v>7800</v>
      </c>
      <c r="X65" s="17" t="s">
        <v>164</v>
      </c>
      <c r="Y65" s="17" t="n">
        <v>3</v>
      </c>
      <c r="Z65" s="17" t="str">
        <f aca="false">"insert into course values('"&amp;V65&amp;"','"&amp;W65&amp;"','"&amp;X65&amp;"',"&amp;Y65&amp;",null);"</f>
        <v>insert into course values('EDUC','7800','Collaboration &amp; Professionalis',3,null);</v>
      </c>
    </row>
    <row r="66" customFormat="false" ht="13.8" hidden="false" customHeight="false" outlineLevel="0" collapsed="false">
      <c r="A66" s="4"/>
      <c r="B66" s="16" t="n">
        <v>2017</v>
      </c>
      <c r="C66" s="16" t="s">
        <v>477</v>
      </c>
      <c r="D66" s="23" t="n">
        <v>50140</v>
      </c>
      <c r="E66" s="23" t="s">
        <v>138</v>
      </c>
      <c r="F66" s="23" t="n">
        <v>4051</v>
      </c>
      <c r="G66" s="23" t="n">
        <v>2</v>
      </c>
      <c r="H66" s="23" t="n">
        <v>17</v>
      </c>
      <c r="I66" s="23" t="n">
        <v>20</v>
      </c>
      <c r="J66" s="23" t="s">
        <v>25</v>
      </c>
      <c r="K66" s="21" t="s">
        <v>409</v>
      </c>
      <c r="L66" s="21" t="s">
        <v>410</v>
      </c>
      <c r="M66" s="23" t="s">
        <v>140</v>
      </c>
      <c r="N66" s="23" t="s">
        <v>141</v>
      </c>
      <c r="O66" s="23"/>
      <c r="P66" s="16" t="str">
        <f aca="false">"insert into course_list values('"&amp;A66&amp;"',"&amp;B66&amp;",'"&amp;C66&amp;"',"&amp;D66&amp;",'"&amp;E66&amp;"','"&amp;F66&amp;"','"&amp;G66&amp;"',"&amp;H66&amp;","&amp;I66&amp;",'"&amp;J66&amp;"','"&amp;K66&amp;"','"&amp;L66&amp;"','"&amp;M66&amp;"','"&amp;N66&amp;"','"&amp;O66&amp;"');"</f>
        <v>insert into course_list values('',2017,'summer',50140,'EDSP','4051','2',17,20,'MTWR','08:00','10:50','EC 236','Barnetson, K','');</v>
      </c>
      <c r="Q66" s="23" t="s">
        <v>138</v>
      </c>
      <c r="R66" s="23" t="n">
        <v>4051</v>
      </c>
      <c r="S66" s="23" t="s">
        <v>142</v>
      </c>
      <c r="T66" s="23" t="n">
        <v>3</v>
      </c>
      <c r="V66" s="17" t="s">
        <v>147</v>
      </c>
      <c r="W66" s="17" t="n">
        <v>8440</v>
      </c>
      <c r="X66" s="17" t="s">
        <v>165</v>
      </c>
      <c r="Y66" s="17" t="n">
        <v>1</v>
      </c>
      <c r="Z66" s="17" t="str">
        <f aca="false">"insert into course values('"&amp;V66&amp;"','"&amp;W66&amp;"','"&amp;X66&amp;"',"&amp;Y66&amp;",null);"</f>
        <v>insert into course values('EDUC','8440','Adv Research Methodology II',1,null);</v>
      </c>
    </row>
    <row r="67" customFormat="false" ht="13.8" hidden="false" customHeight="false" outlineLevel="0" collapsed="false">
      <c r="A67" s="2" t="s">
        <v>12</v>
      </c>
      <c r="B67" s="16" t="n">
        <v>2017</v>
      </c>
      <c r="C67" s="16" t="s">
        <v>477</v>
      </c>
      <c r="D67" s="20" t="n">
        <v>50148</v>
      </c>
      <c r="E67" s="20" t="s">
        <v>138</v>
      </c>
      <c r="F67" s="20" t="n">
        <v>6225</v>
      </c>
      <c r="G67" s="20" t="n">
        <v>7</v>
      </c>
      <c r="H67" s="20" t="n">
        <v>0</v>
      </c>
      <c r="I67" s="20" t="n">
        <v>12</v>
      </c>
      <c r="J67" s="20"/>
      <c r="K67" s="21"/>
      <c r="L67" s="21"/>
      <c r="M67" s="20"/>
      <c r="N67" s="20" t="s">
        <v>144</v>
      </c>
      <c r="O67" s="20" t="s">
        <v>21</v>
      </c>
      <c r="P67" s="16" t="str">
        <f aca="false">"insert into course_list values('"&amp;A67&amp;"',"&amp;B67&amp;",'"&amp;C67&amp;"',"&amp;D67&amp;",'"&amp;E67&amp;"','"&amp;F67&amp;"','"&amp;G67&amp;"',"&amp;H67&amp;","&amp;I67&amp;",'"&amp;J67&amp;"','"&amp;K67&amp;"','"&amp;L67&amp;"','"&amp;M67&amp;"','"&amp;N67&amp;"','"&amp;O67&amp;"');"</f>
        <v>insert into course_list values('C',2017,'summer',50148,'EDSP','6225','7',0,12,'','','','','Abbott, R','Online Course');</v>
      </c>
      <c r="Q67" s="20" t="s">
        <v>138</v>
      </c>
      <c r="R67" s="20" t="n">
        <v>6225</v>
      </c>
      <c r="S67" s="20" t="s">
        <v>143</v>
      </c>
      <c r="T67" s="20" t="n">
        <v>3</v>
      </c>
      <c r="V67" s="17" t="s">
        <v>147</v>
      </c>
      <c r="W67" s="17" t="n">
        <v>8520</v>
      </c>
      <c r="X67" s="17" t="s">
        <v>166</v>
      </c>
      <c r="Y67" s="17" t="n">
        <v>3</v>
      </c>
      <c r="Z67" s="17" t="str">
        <f aca="false">"insert into course values('"&amp;V67&amp;"','"&amp;W67&amp;"','"&amp;X67&amp;"',"&amp;Y67&amp;",null);"</f>
        <v>insert into course values('EDUC','8520','Promot Lrng Diverse Educ Clima',3,null);</v>
      </c>
    </row>
    <row r="68" customFormat="false" ht="13.8" hidden="false" customHeight="false" outlineLevel="0" collapsed="false">
      <c r="A68" s="2" t="s">
        <v>12</v>
      </c>
      <c r="B68" s="16" t="n">
        <v>2017</v>
      </c>
      <c r="C68" s="16" t="s">
        <v>477</v>
      </c>
      <c r="D68" s="20" t="n">
        <v>50147</v>
      </c>
      <c r="E68" s="20" t="s">
        <v>138</v>
      </c>
      <c r="F68" s="20" t="n">
        <v>7050</v>
      </c>
      <c r="G68" s="20" t="n">
        <v>7</v>
      </c>
      <c r="H68" s="20" t="n">
        <v>0</v>
      </c>
      <c r="I68" s="20" t="n">
        <v>0</v>
      </c>
      <c r="J68" s="20" t="s">
        <v>112</v>
      </c>
      <c r="K68" s="21" t="s">
        <v>421</v>
      </c>
      <c r="L68" s="21" t="s">
        <v>450</v>
      </c>
      <c r="M68" s="20" t="s">
        <v>146</v>
      </c>
      <c r="N68" s="20" t="s">
        <v>34</v>
      </c>
      <c r="O68" s="20"/>
      <c r="P68" s="16" t="str">
        <f aca="false">"insert into course_list values('"&amp;A68&amp;"',"&amp;B68&amp;",'"&amp;C68&amp;"',"&amp;D68&amp;",'"&amp;E68&amp;"','"&amp;F68&amp;"','"&amp;G68&amp;"',"&amp;H68&amp;","&amp;I68&amp;",'"&amp;J68&amp;"','"&amp;K68&amp;"','"&amp;L68&amp;"','"&amp;M68&amp;"','"&amp;N68&amp;"','"&amp;O68&amp;"');"</f>
        <v>insert into course_list values('C',2017,'summer',50147,'EDSP','7050','7',0,0,'TW','09:00','12:00','EC 242','STAFF','');</v>
      </c>
      <c r="Q68" s="20" t="s">
        <v>138</v>
      </c>
      <c r="R68" s="20" t="n">
        <v>7050</v>
      </c>
      <c r="S68" s="20" t="s">
        <v>145</v>
      </c>
      <c r="T68" s="20" t="n">
        <v>3</v>
      </c>
      <c r="V68" s="17" t="s">
        <v>147</v>
      </c>
      <c r="W68" s="17" t="n">
        <v>8640</v>
      </c>
      <c r="X68" s="17" t="s">
        <v>167</v>
      </c>
      <c r="Y68" s="17" t="n">
        <v>3</v>
      </c>
      <c r="Z68" s="17" t="str">
        <f aca="false">"insert into course values('"&amp;V68&amp;"','"&amp;W68&amp;"','"&amp;X68&amp;"',"&amp;Y68&amp;",null);"</f>
        <v>insert into course values('EDUC','8640','Literacies,Digital Tech &amp; Lrng',3,null);</v>
      </c>
    </row>
    <row r="69" customFormat="false" ht="13.8" hidden="false" customHeight="false" outlineLevel="0" collapsed="false">
      <c r="A69" s="4"/>
      <c r="B69" s="16" t="n">
        <v>2017</v>
      </c>
      <c r="C69" s="16" t="s">
        <v>477</v>
      </c>
      <c r="D69" s="23" t="n">
        <v>50133</v>
      </c>
      <c r="E69" s="23" t="s">
        <v>147</v>
      </c>
      <c r="F69" s="23" t="n">
        <v>2110</v>
      </c>
      <c r="G69" s="23" t="n">
        <v>4</v>
      </c>
      <c r="H69" s="23" t="n">
        <v>24</v>
      </c>
      <c r="I69" s="23" t="n">
        <v>25</v>
      </c>
      <c r="J69" s="23" t="s">
        <v>25</v>
      </c>
      <c r="K69" s="21" t="s">
        <v>450</v>
      </c>
      <c r="L69" s="21" t="s">
        <v>461</v>
      </c>
      <c r="M69" s="23" t="s">
        <v>128</v>
      </c>
      <c r="N69" s="23" t="s">
        <v>150</v>
      </c>
      <c r="O69" s="23"/>
      <c r="P69" s="16" t="str">
        <f aca="false">"insert into course_list values('"&amp;A69&amp;"',"&amp;B69&amp;",'"&amp;C69&amp;"',"&amp;D69&amp;",'"&amp;E69&amp;"','"&amp;F69&amp;"','"&amp;G69&amp;"',"&amp;H69&amp;","&amp;I69&amp;",'"&amp;J69&amp;"','"&amp;K69&amp;"','"&amp;L69&amp;"','"&amp;M69&amp;"','"&amp;N69&amp;"','"&amp;O69&amp;"');"</f>
        <v>insert into course_list values('',2017,'summer',50133,'EDUC','2110','4',24,25,'MTWR','12:00','15:45','EC 102','Hunter, D','');</v>
      </c>
      <c r="Q69" s="23" t="s">
        <v>147</v>
      </c>
      <c r="R69" s="23" t="n">
        <v>2110</v>
      </c>
      <c r="S69" s="23" t="s">
        <v>148</v>
      </c>
      <c r="T69" s="23" t="n">
        <v>3</v>
      </c>
      <c r="V69" s="17" t="s">
        <v>168</v>
      </c>
      <c r="W69" s="17" t="n">
        <v>1101</v>
      </c>
      <c r="X69" s="17" t="s">
        <v>169</v>
      </c>
      <c r="Y69" s="17" t="n">
        <v>3</v>
      </c>
      <c r="Z69" s="17" t="str">
        <f aca="false">"insert into course values('"&amp;V69&amp;"','"&amp;W69&amp;"','"&amp;X69&amp;"',"&amp;Y69&amp;",null);"</f>
        <v>insert into course values('ENGL','1101','Composition I',3,null);</v>
      </c>
    </row>
    <row r="70" customFormat="false" ht="13.8" hidden="false" customHeight="false" outlineLevel="0" collapsed="false">
      <c r="A70" s="4"/>
      <c r="B70" s="16" t="n">
        <v>2017</v>
      </c>
      <c r="C70" s="16" t="s">
        <v>477</v>
      </c>
      <c r="D70" s="23" t="n">
        <v>50141</v>
      </c>
      <c r="E70" s="23" t="s">
        <v>147</v>
      </c>
      <c r="F70" s="23" t="n">
        <v>2120</v>
      </c>
      <c r="G70" s="23" t="n">
        <v>2</v>
      </c>
      <c r="H70" s="23" t="n">
        <v>22</v>
      </c>
      <c r="I70" s="23" t="n">
        <v>25</v>
      </c>
      <c r="J70" s="23" t="s">
        <v>25</v>
      </c>
      <c r="K70" s="21" t="s">
        <v>409</v>
      </c>
      <c r="L70" s="21" t="s">
        <v>410</v>
      </c>
      <c r="M70" s="23" t="s">
        <v>152</v>
      </c>
      <c r="N70" s="23" t="s">
        <v>150</v>
      </c>
      <c r="O70" s="23"/>
      <c r="P70" s="16" t="str">
        <f aca="false">"insert into course_list values('"&amp;A70&amp;"',"&amp;B70&amp;",'"&amp;C70&amp;"',"&amp;D70&amp;",'"&amp;E70&amp;"','"&amp;F70&amp;"','"&amp;G70&amp;"',"&amp;H70&amp;","&amp;I70&amp;",'"&amp;J70&amp;"','"&amp;K70&amp;"','"&amp;L70&amp;"','"&amp;M70&amp;"','"&amp;N70&amp;"','"&amp;O70&amp;"');"</f>
        <v>insert into course_list values('',2017,'summer',50141,'EDUC','2120','2',22,25,'MTWR','08:00','10:50','EC 244','Hunter, D','');</v>
      </c>
      <c r="Q70" s="23" t="s">
        <v>147</v>
      </c>
      <c r="R70" s="23" t="n">
        <v>2120</v>
      </c>
      <c r="S70" s="23" t="s">
        <v>151</v>
      </c>
      <c r="T70" s="23" t="n">
        <v>3</v>
      </c>
      <c r="V70" s="17" t="s">
        <v>168</v>
      </c>
      <c r="W70" s="17" t="n">
        <v>1102</v>
      </c>
      <c r="X70" s="17" t="s">
        <v>174</v>
      </c>
      <c r="Y70" s="17" t="n">
        <v>3</v>
      </c>
      <c r="Z70" s="17" t="str">
        <f aca="false">"insert into course values('"&amp;V70&amp;"','"&amp;W70&amp;"','"&amp;X70&amp;"',"&amp;Y70&amp;",null);"</f>
        <v>insert into course values('ENGL','1102','Composition II',3,null);</v>
      </c>
    </row>
    <row r="71" customFormat="false" ht="13.8" hidden="false" customHeight="false" outlineLevel="0" collapsed="false">
      <c r="A71" s="4"/>
      <c r="B71" s="16" t="n">
        <v>2017</v>
      </c>
      <c r="C71" s="16" t="s">
        <v>477</v>
      </c>
      <c r="D71" s="23" t="n">
        <v>50142</v>
      </c>
      <c r="E71" s="23" t="s">
        <v>147</v>
      </c>
      <c r="F71" s="23" t="n">
        <v>2130</v>
      </c>
      <c r="G71" s="23" t="n">
        <v>2</v>
      </c>
      <c r="H71" s="23" t="n">
        <v>21</v>
      </c>
      <c r="I71" s="23" t="n">
        <v>25</v>
      </c>
      <c r="J71" s="23" t="s">
        <v>25</v>
      </c>
      <c r="K71" s="21" t="s">
        <v>411</v>
      </c>
      <c r="L71" s="21" t="s">
        <v>454</v>
      </c>
      <c r="M71" s="23" t="s">
        <v>152</v>
      </c>
      <c r="N71" s="23" t="s">
        <v>150</v>
      </c>
      <c r="O71" s="23"/>
      <c r="P71" s="16" t="str">
        <f aca="false">"insert into course_list values('"&amp;A71&amp;"',"&amp;B71&amp;",'"&amp;C71&amp;"',"&amp;D71&amp;",'"&amp;E71&amp;"','"&amp;F71&amp;"','"&amp;G71&amp;"',"&amp;H71&amp;","&amp;I71&amp;",'"&amp;J71&amp;"','"&amp;K71&amp;"','"&amp;L71&amp;"','"&amp;M71&amp;"','"&amp;N71&amp;"','"&amp;O71&amp;"');"</f>
        <v>insert into course_list values('',2017,'summer',50142,'EDUC','2130','2',21,25,'MTWR','11:00','13:50','EC 244','Hunter, D','');</v>
      </c>
      <c r="Q71" s="23" t="s">
        <v>147</v>
      </c>
      <c r="R71" s="23" t="n">
        <v>2130</v>
      </c>
      <c r="S71" s="23" t="s">
        <v>153</v>
      </c>
      <c r="T71" s="23" t="n">
        <v>3</v>
      </c>
      <c r="V71" s="17" t="s">
        <v>168</v>
      </c>
      <c r="W71" s="17" t="n">
        <v>2111</v>
      </c>
      <c r="X71" s="17" t="s">
        <v>175</v>
      </c>
      <c r="Y71" s="17" t="n">
        <v>3</v>
      </c>
      <c r="Z71" s="17" t="str">
        <f aca="false">"insert into course values('"&amp;V71&amp;"','"&amp;W71&amp;"','"&amp;X71&amp;"',"&amp;Y71&amp;",null);"</f>
        <v>insert into course values('ENGL','2111','World Literature I',3,null);</v>
      </c>
    </row>
    <row r="72" customFormat="false" ht="13.8" hidden="false" customHeight="false" outlineLevel="0" collapsed="false">
      <c r="A72" s="4"/>
      <c r="B72" s="16" t="n">
        <v>2017</v>
      </c>
      <c r="C72" s="16" t="s">
        <v>477</v>
      </c>
      <c r="D72" s="23" t="n">
        <v>50136</v>
      </c>
      <c r="E72" s="23" t="s">
        <v>147</v>
      </c>
      <c r="F72" s="23" t="n">
        <v>3200</v>
      </c>
      <c r="G72" s="23" t="n">
        <v>4</v>
      </c>
      <c r="H72" s="23" t="n">
        <v>3</v>
      </c>
      <c r="I72" s="23" t="n">
        <v>25</v>
      </c>
      <c r="J72" s="23" t="s">
        <v>155</v>
      </c>
      <c r="K72" s="21" t="s">
        <v>409</v>
      </c>
      <c r="L72" s="21" t="s">
        <v>415</v>
      </c>
      <c r="M72" s="23" t="s">
        <v>134</v>
      </c>
      <c r="N72" s="23" t="s">
        <v>156</v>
      </c>
      <c r="O72" s="23" t="s">
        <v>135</v>
      </c>
      <c r="P72" s="16" t="str">
        <f aca="false">"insert into course_list values('"&amp;A72&amp;"',"&amp;B72&amp;",'"&amp;C72&amp;"',"&amp;D72&amp;",'"&amp;E72&amp;"','"&amp;F72&amp;"','"&amp;G72&amp;"',"&amp;H72&amp;","&amp;I72&amp;",'"&amp;J72&amp;"','"&amp;K72&amp;"','"&amp;L72&amp;"','"&amp;M72&amp;"','"&amp;N72&amp;"','"&amp;O72&amp;"');"</f>
        <v>insert into course_list values('',2017,'summer',50136,'EDUC','3200','4',3,25,'T R','08:00','11:45','ASAB','Larsen, L','Other USG Institution');</v>
      </c>
      <c r="Q72" s="23" t="s">
        <v>147</v>
      </c>
      <c r="R72" s="23" t="n">
        <v>3200</v>
      </c>
      <c r="S72" s="23" t="s">
        <v>154</v>
      </c>
      <c r="T72" s="23" t="n">
        <v>3</v>
      </c>
      <c r="V72" s="17" t="s">
        <v>168</v>
      </c>
      <c r="W72" s="17" t="n">
        <v>2131</v>
      </c>
      <c r="X72" s="17" t="s">
        <v>177</v>
      </c>
      <c r="Y72" s="17" t="n">
        <v>3</v>
      </c>
      <c r="Z72" s="17" t="str">
        <f aca="false">"insert into course values('"&amp;V72&amp;"','"&amp;W72&amp;"','"&amp;X72&amp;"',"&amp;Y72&amp;",null);"</f>
        <v>insert into course values('ENGL','2131','American Literature I',3,null);</v>
      </c>
    </row>
    <row r="73" customFormat="false" ht="13.8" hidden="false" customHeight="false" outlineLevel="0" collapsed="false">
      <c r="A73" s="4"/>
      <c r="B73" s="16" t="n">
        <v>2017</v>
      </c>
      <c r="C73" s="16" t="s">
        <v>477</v>
      </c>
      <c r="D73" s="23" t="n">
        <v>50134</v>
      </c>
      <c r="E73" s="23" t="s">
        <v>147</v>
      </c>
      <c r="F73" s="23" t="n">
        <v>3330</v>
      </c>
      <c r="G73" s="23" t="n">
        <v>4</v>
      </c>
      <c r="H73" s="23" t="n">
        <v>10</v>
      </c>
      <c r="I73" s="23" t="n">
        <v>25</v>
      </c>
      <c r="J73" s="23" t="s">
        <v>25</v>
      </c>
      <c r="K73" s="21" t="s">
        <v>450</v>
      </c>
      <c r="L73" s="21" t="s">
        <v>461</v>
      </c>
      <c r="M73" s="23" t="s">
        <v>146</v>
      </c>
      <c r="N73" s="23" t="s">
        <v>158</v>
      </c>
      <c r="O73" s="23"/>
      <c r="P73" s="16" t="str">
        <f aca="false">"insert into course_list values('"&amp;A73&amp;"',"&amp;B73&amp;",'"&amp;C73&amp;"',"&amp;D73&amp;",'"&amp;E73&amp;"','"&amp;F73&amp;"','"&amp;G73&amp;"',"&amp;H73&amp;","&amp;I73&amp;",'"&amp;J73&amp;"','"&amp;K73&amp;"','"&amp;L73&amp;"','"&amp;M73&amp;"','"&amp;N73&amp;"','"&amp;O73&amp;"');"</f>
        <v>insert into course_list values('',2017,'summer',50134,'EDUC','3330','4',10,25,'MTWR','12:00','15:45','EC 242','Dickens, J','');</v>
      </c>
      <c r="Q73" s="23" t="s">
        <v>147</v>
      </c>
      <c r="R73" s="23" t="n">
        <v>3330</v>
      </c>
      <c r="S73" s="23" t="s">
        <v>157</v>
      </c>
      <c r="T73" s="23" t="n">
        <v>3</v>
      </c>
      <c r="V73" s="17" t="s">
        <v>168</v>
      </c>
      <c r="W73" s="17" t="n">
        <v>2132</v>
      </c>
      <c r="X73" s="17" t="s">
        <v>179</v>
      </c>
      <c r="Y73" s="17" t="n">
        <v>3</v>
      </c>
      <c r="Z73" s="17" t="str">
        <f aca="false">"insert into course values('"&amp;V73&amp;"','"&amp;W73&amp;"','"&amp;X73&amp;"',"&amp;Y73&amp;",null);"</f>
        <v>insert into course values('ENGL','2132','American Literature II',3,null);</v>
      </c>
    </row>
    <row r="74" customFormat="false" ht="13.8" hidden="false" customHeight="false" outlineLevel="0" collapsed="false">
      <c r="A74" s="2" t="s">
        <v>12</v>
      </c>
      <c r="B74" s="16" t="n">
        <v>2017</v>
      </c>
      <c r="C74" s="16" t="s">
        <v>477</v>
      </c>
      <c r="D74" s="20" t="n">
        <v>50149</v>
      </c>
      <c r="E74" s="20" t="s">
        <v>147</v>
      </c>
      <c r="F74" s="20" t="n">
        <v>7040</v>
      </c>
      <c r="G74" s="20" t="n">
        <v>7</v>
      </c>
      <c r="H74" s="20" t="n">
        <v>0</v>
      </c>
      <c r="I74" s="20" t="n">
        <v>92</v>
      </c>
      <c r="J74" s="20" t="s">
        <v>112</v>
      </c>
      <c r="K74" s="21" t="s">
        <v>421</v>
      </c>
      <c r="L74" s="21" t="s">
        <v>450</v>
      </c>
      <c r="M74" s="20" t="s">
        <v>160</v>
      </c>
      <c r="N74" s="20" t="s">
        <v>144</v>
      </c>
      <c r="O74" s="20" t="s">
        <v>115</v>
      </c>
      <c r="P74" s="16" t="str">
        <f aca="false">"insert into course_list values('"&amp;A74&amp;"',"&amp;B74&amp;",'"&amp;C74&amp;"',"&amp;D74&amp;",'"&amp;E74&amp;"','"&amp;F74&amp;"','"&amp;G74&amp;"',"&amp;H74&amp;","&amp;I74&amp;",'"&amp;J74&amp;"','"&amp;K74&amp;"','"&amp;L74&amp;"','"&amp;M74&amp;"','"&amp;N74&amp;"','"&amp;O74&amp;"');"</f>
        <v>insert into course_list values('C',2017,'summer',50149,'EDUC','7040','7',0,92,'TW','09:00','12:00','SSC','Abbott, R','Hybrid Course');</v>
      </c>
      <c r="Q74" s="20" t="s">
        <v>147</v>
      </c>
      <c r="R74" s="20" t="n">
        <v>7040</v>
      </c>
      <c r="S74" s="20" t="s">
        <v>159</v>
      </c>
      <c r="T74" s="20" t="n">
        <v>3</v>
      </c>
      <c r="V74" s="17" t="s">
        <v>168</v>
      </c>
      <c r="W74" s="17" t="n">
        <v>4025</v>
      </c>
      <c r="X74" s="17" t="s">
        <v>181</v>
      </c>
      <c r="Y74" s="17" t="n">
        <v>3</v>
      </c>
      <c r="Z74" s="17" t="str">
        <f aca="false">"insert into course values('"&amp;V74&amp;"','"&amp;W74&amp;"','"&amp;X74&amp;"',"&amp;Y74&amp;",null);"</f>
        <v>insert into course values('ENGL','4025','Composition Studies',3,null);</v>
      </c>
    </row>
    <row r="75" customFormat="false" ht="13.8" hidden="false" customHeight="false" outlineLevel="0" collapsed="false">
      <c r="A75" s="2" t="s">
        <v>12</v>
      </c>
      <c r="B75" s="16" t="n">
        <v>2017</v>
      </c>
      <c r="C75" s="16" t="s">
        <v>477</v>
      </c>
      <c r="D75" s="20" t="n">
        <v>50152</v>
      </c>
      <c r="E75" s="20" t="s">
        <v>147</v>
      </c>
      <c r="F75" s="20" t="n">
        <v>7400</v>
      </c>
      <c r="G75" s="20" t="n">
        <v>7</v>
      </c>
      <c r="H75" s="20" t="n">
        <v>0</v>
      </c>
      <c r="I75" s="20" t="n">
        <v>0</v>
      </c>
      <c r="J75" s="20"/>
      <c r="K75" s="21"/>
      <c r="L75" s="21"/>
      <c r="M75" s="20"/>
      <c r="N75" s="20" t="s">
        <v>162</v>
      </c>
      <c r="O75" s="20" t="s">
        <v>21</v>
      </c>
      <c r="P75" s="16" t="str">
        <f aca="false">"insert into course_list values('"&amp;A75&amp;"',"&amp;B75&amp;",'"&amp;C75&amp;"',"&amp;D75&amp;",'"&amp;E75&amp;"','"&amp;F75&amp;"','"&amp;G75&amp;"',"&amp;H75&amp;","&amp;I75&amp;",'"&amp;J75&amp;"','"&amp;K75&amp;"','"&amp;L75&amp;"','"&amp;M75&amp;"','"&amp;N75&amp;"','"&amp;O75&amp;"');"</f>
        <v>insert into course_list values('C',2017,'summer',50152,'EDUC','7400','7',0,0,'','','','','Brown, Q','Online Course');</v>
      </c>
      <c r="Q75" s="20" t="s">
        <v>147</v>
      </c>
      <c r="R75" s="20" t="n">
        <v>7400</v>
      </c>
      <c r="S75" s="20" t="s">
        <v>161</v>
      </c>
      <c r="T75" s="20" t="n">
        <v>3</v>
      </c>
      <c r="V75" s="17" t="s">
        <v>168</v>
      </c>
      <c r="W75" s="17" t="n">
        <v>4930</v>
      </c>
      <c r="X75" s="17" t="s">
        <v>479</v>
      </c>
      <c r="Y75" s="17" t="n">
        <v>3</v>
      </c>
      <c r="Z75" s="17" t="str">
        <f aca="false">"insert into course values('"&amp;V75&amp;"','"&amp;W75&amp;"','"&amp;X75&amp;"',"&amp;Y75&amp;",null);"</f>
        <v>insert into course values('ENGL','4930','Contem Native AM Women''s Lit',3,null);</v>
      </c>
    </row>
    <row r="76" customFormat="false" ht="13.8" hidden="false" customHeight="false" outlineLevel="0" collapsed="false">
      <c r="A76" s="2" t="s">
        <v>12</v>
      </c>
      <c r="B76" s="16" t="n">
        <v>2017</v>
      </c>
      <c r="C76" s="16" t="s">
        <v>477</v>
      </c>
      <c r="D76" s="20" t="n">
        <v>50151</v>
      </c>
      <c r="E76" s="20" t="s">
        <v>147</v>
      </c>
      <c r="F76" s="20" t="n">
        <v>7520</v>
      </c>
      <c r="G76" s="20" t="n">
        <v>7</v>
      </c>
      <c r="H76" s="20" t="n">
        <v>0</v>
      </c>
      <c r="I76" s="20" t="n">
        <v>0</v>
      </c>
      <c r="J76" s="20" t="s">
        <v>112</v>
      </c>
      <c r="K76" s="21" t="s">
        <v>459</v>
      </c>
      <c r="L76" s="21" t="s">
        <v>460</v>
      </c>
      <c r="M76" s="20" t="s">
        <v>114</v>
      </c>
      <c r="N76" s="20" t="s">
        <v>34</v>
      </c>
      <c r="O76" s="20" t="s">
        <v>115</v>
      </c>
      <c r="P76" s="16" t="str">
        <f aca="false">"insert into course_list values('"&amp;A76&amp;"',"&amp;B76&amp;",'"&amp;C76&amp;"',"&amp;D76&amp;",'"&amp;E76&amp;"','"&amp;F76&amp;"','"&amp;G76&amp;"',"&amp;H76&amp;","&amp;I76&amp;",'"&amp;J76&amp;"','"&amp;K76&amp;"','"&amp;L76&amp;"','"&amp;M76&amp;"','"&amp;N76&amp;"','"&amp;O76&amp;"');"</f>
        <v>insert into course_list values('C',2017,'summer',50151,'EDUC','7520','7',0,0,'TW','13:00','16:00','EC 205','STAFF','Hybrid Course');</v>
      </c>
      <c r="Q76" s="20" t="s">
        <v>147</v>
      </c>
      <c r="R76" s="20" t="n">
        <v>7520</v>
      </c>
      <c r="S76" s="20" t="s">
        <v>163</v>
      </c>
      <c r="T76" s="20" t="n">
        <v>3</v>
      </c>
      <c r="V76" s="17" t="s">
        <v>168</v>
      </c>
      <c r="W76" s="17" t="n">
        <v>4940</v>
      </c>
      <c r="X76" s="17" t="s">
        <v>184</v>
      </c>
      <c r="Y76" s="17" t="n">
        <v>3</v>
      </c>
      <c r="Z76" s="17" t="str">
        <f aca="false">"insert into course values('"&amp;V76&amp;"','"&amp;W76&amp;"','"&amp;X76&amp;"',"&amp;Y76&amp;",null);"</f>
        <v>insert into course values('ENGL','4940','Weird Fiction',3,null);</v>
      </c>
    </row>
    <row r="77" customFormat="false" ht="13.8" hidden="false" customHeight="false" outlineLevel="0" collapsed="false">
      <c r="A77" s="2" t="s">
        <v>12</v>
      </c>
      <c r="B77" s="16" t="n">
        <v>2017</v>
      </c>
      <c r="C77" s="16" t="s">
        <v>477</v>
      </c>
      <c r="D77" s="20" t="n">
        <v>50150</v>
      </c>
      <c r="E77" s="20" t="s">
        <v>147</v>
      </c>
      <c r="F77" s="20" t="n">
        <v>7800</v>
      </c>
      <c r="G77" s="20" t="n">
        <v>7</v>
      </c>
      <c r="H77" s="20" t="n">
        <v>0</v>
      </c>
      <c r="I77" s="20" t="n">
        <v>92</v>
      </c>
      <c r="J77" s="20" t="s">
        <v>112</v>
      </c>
      <c r="K77" s="21" t="s">
        <v>459</v>
      </c>
      <c r="L77" s="21" t="s">
        <v>460</v>
      </c>
      <c r="M77" s="20" t="s">
        <v>160</v>
      </c>
      <c r="N77" s="20" t="s">
        <v>110</v>
      </c>
      <c r="O77" s="20" t="s">
        <v>115</v>
      </c>
      <c r="P77" s="16" t="str">
        <f aca="false">"insert into course_list values('"&amp;A77&amp;"',"&amp;B77&amp;",'"&amp;C77&amp;"',"&amp;D77&amp;",'"&amp;E77&amp;"','"&amp;F77&amp;"','"&amp;G77&amp;"',"&amp;H77&amp;","&amp;I77&amp;",'"&amp;J77&amp;"','"&amp;K77&amp;"','"&amp;L77&amp;"','"&amp;M77&amp;"','"&amp;N77&amp;"','"&amp;O77&amp;"');"</f>
        <v>insert into course_list values('C',2017,'summer',50150,'EDUC','7800','7',0,92,'TW','13:00','16:00','SSC','Venable, S','Hybrid Course');</v>
      </c>
      <c r="Q77" s="20" t="s">
        <v>147</v>
      </c>
      <c r="R77" s="20" t="n">
        <v>7800</v>
      </c>
      <c r="S77" s="20" t="s">
        <v>164</v>
      </c>
      <c r="T77" s="20" t="n">
        <v>3</v>
      </c>
      <c r="V77" s="17" t="s">
        <v>168</v>
      </c>
      <c r="W77" s="17" t="n">
        <v>5215</v>
      </c>
      <c r="X77" s="17" t="s">
        <v>185</v>
      </c>
      <c r="Y77" s="17" t="n">
        <v>3</v>
      </c>
      <c r="Z77" s="17" t="str">
        <f aca="false">"insert into course values('"&amp;V77&amp;"','"&amp;W77&amp;"','"&amp;X77&amp;"',"&amp;Y77&amp;",null);"</f>
        <v>insert into course values('ENGL','5215','Comp and Critical Literacy',3,null);</v>
      </c>
    </row>
    <row r="78" customFormat="false" ht="13.8" hidden="false" customHeight="false" outlineLevel="0" collapsed="false">
      <c r="A78" s="2" t="s">
        <v>12</v>
      </c>
      <c r="B78" s="16" t="n">
        <v>2017</v>
      </c>
      <c r="C78" s="16" t="s">
        <v>477</v>
      </c>
      <c r="D78" s="20" t="n">
        <v>50157</v>
      </c>
      <c r="E78" s="20" t="s">
        <v>147</v>
      </c>
      <c r="F78" s="20" t="n">
        <v>8440</v>
      </c>
      <c r="G78" s="20" t="n">
        <v>3</v>
      </c>
      <c r="H78" s="20" t="n">
        <v>0</v>
      </c>
      <c r="I78" s="20" t="n">
        <v>104</v>
      </c>
      <c r="J78" s="20"/>
      <c r="K78" s="21"/>
      <c r="L78" s="21"/>
      <c r="M78" s="20"/>
      <c r="N78" s="20" t="s">
        <v>120</v>
      </c>
      <c r="O78" s="20" t="s">
        <v>21</v>
      </c>
      <c r="P78" s="16" t="str">
        <f aca="false">"insert into course_list values('"&amp;A78&amp;"',"&amp;B78&amp;",'"&amp;C78&amp;"',"&amp;D78&amp;",'"&amp;E78&amp;"','"&amp;F78&amp;"','"&amp;G78&amp;"',"&amp;H78&amp;","&amp;I78&amp;",'"&amp;J78&amp;"','"&amp;K78&amp;"','"&amp;L78&amp;"','"&amp;M78&amp;"','"&amp;N78&amp;"','"&amp;O78&amp;"');"</f>
        <v>insert into course_list values('C',2017,'summer',50157,'EDUC','8440','3',0,104,'','','','','Wu, C','Online Course');</v>
      </c>
      <c r="Q78" s="20" t="s">
        <v>147</v>
      </c>
      <c r="R78" s="20" t="n">
        <v>8440</v>
      </c>
      <c r="S78" s="20" t="s">
        <v>165</v>
      </c>
      <c r="T78" s="20" t="n">
        <v>1</v>
      </c>
      <c r="V78" s="17" t="s">
        <v>168</v>
      </c>
      <c r="W78" s="17" t="n">
        <v>6350</v>
      </c>
      <c r="X78" s="17" t="s">
        <v>187</v>
      </c>
      <c r="Y78" s="17" t="n">
        <v>3</v>
      </c>
      <c r="Z78" s="17" t="str">
        <f aca="false">"insert into course values('"&amp;V78&amp;"','"&amp;W78&amp;"','"&amp;X78&amp;"',"&amp;Y78&amp;",null);"</f>
        <v>insert into course values('ENGL','6350','Cultural Studies in Rhetoric',3,null);</v>
      </c>
    </row>
    <row r="79" customFormat="false" ht="13.8" hidden="false" customHeight="false" outlineLevel="0" collapsed="false">
      <c r="A79" s="2" t="s">
        <v>12</v>
      </c>
      <c r="B79" s="16" t="n">
        <v>2017</v>
      </c>
      <c r="C79" s="16" t="s">
        <v>477</v>
      </c>
      <c r="D79" s="20" t="n">
        <v>50158</v>
      </c>
      <c r="E79" s="20" t="s">
        <v>147</v>
      </c>
      <c r="F79" s="20" t="n">
        <v>8520</v>
      </c>
      <c r="G79" s="20" t="n">
        <v>3</v>
      </c>
      <c r="H79" s="20" t="n">
        <v>0</v>
      </c>
      <c r="I79" s="20" t="n">
        <v>0</v>
      </c>
      <c r="J79" s="20"/>
      <c r="K79" s="21"/>
      <c r="L79" s="21"/>
      <c r="M79" s="20"/>
      <c r="N79" s="20" t="s">
        <v>162</v>
      </c>
      <c r="O79" s="20" t="s">
        <v>21</v>
      </c>
      <c r="P79" s="16" t="str">
        <f aca="false">"insert into course_list values('"&amp;A79&amp;"',"&amp;B79&amp;",'"&amp;C79&amp;"',"&amp;D79&amp;",'"&amp;E79&amp;"','"&amp;F79&amp;"','"&amp;G79&amp;"',"&amp;H79&amp;","&amp;I79&amp;",'"&amp;J79&amp;"','"&amp;K79&amp;"','"&amp;L79&amp;"','"&amp;M79&amp;"','"&amp;N79&amp;"','"&amp;O79&amp;"');"</f>
        <v>insert into course_list values('C',2017,'summer',50158,'EDUC','8520','3',0,0,'','','','','Brown, Q','Online Course');</v>
      </c>
      <c r="Q79" s="20" t="s">
        <v>147</v>
      </c>
      <c r="R79" s="20" t="n">
        <v>8520</v>
      </c>
      <c r="S79" s="20" t="s">
        <v>166</v>
      </c>
      <c r="T79" s="20" t="n">
        <v>3</v>
      </c>
      <c r="V79" s="17" t="s">
        <v>168</v>
      </c>
      <c r="W79" s="17" t="n">
        <v>6400</v>
      </c>
      <c r="X79" s="17" t="s">
        <v>189</v>
      </c>
      <c r="Y79" s="17" t="n">
        <v>3</v>
      </c>
      <c r="Z79" s="17" t="str">
        <f aca="false">"insert into course values('"&amp;V79&amp;"','"&amp;W79&amp;"','"&amp;X79&amp;"',"&amp;Y79&amp;",null);"</f>
        <v>insert into course values('ENGL','6400','Advanced Top in Crit Theory',3,null);</v>
      </c>
    </row>
    <row r="80" customFormat="false" ht="13.8" hidden="false" customHeight="false" outlineLevel="0" collapsed="false">
      <c r="A80" s="2" t="s">
        <v>12</v>
      </c>
      <c r="B80" s="16" t="n">
        <v>2017</v>
      </c>
      <c r="C80" s="16" t="s">
        <v>477</v>
      </c>
      <c r="D80" s="20" t="n">
        <v>50159</v>
      </c>
      <c r="E80" s="20" t="s">
        <v>147</v>
      </c>
      <c r="F80" s="20" t="n">
        <v>8640</v>
      </c>
      <c r="G80" s="20" t="n">
        <v>3</v>
      </c>
      <c r="H80" s="20" t="n">
        <v>0</v>
      </c>
      <c r="I80" s="20" t="n">
        <v>0</v>
      </c>
      <c r="J80" s="20"/>
      <c r="K80" s="21"/>
      <c r="L80" s="21"/>
      <c r="M80" s="20"/>
      <c r="N80" s="20" t="s">
        <v>144</v>
      </c>
      <c r="O80" s="20" t="s">
        <v>21</v>
      </c>
      <c r="P80" s="16" t="str">
        <f aca="false">"insert into course_list values('"&amp;A80&amp;"',"&amp;B80&amp;",'"&amp;C80&amp;"',"&amp;D80&amp;",'"&amp;E80&amp;"','"&amp;F80&amp;"','"&amp;G80&amp;"',"&amp;H80&amp;","&amp;I80&amp;",'"&amp;J80&amp;"','"&amp;K80&amp;"','"&amp;L80&amp;"','"&amp;M80&amp;"','"&amp;N80&amp;"','"&amp;O80&amp;"');"</f>
        <v>insert into course_list values('C',2017,'summer',50159,'EDUC','8640','3',0,0,'','','','','Abbott, R','Online Course');</v>
      </c>
      <c r="Q80" s="20" t="s">
        <v>147</v>
      </c>
      <c r="R80" s="20" t="n">
        <v>8640</v>
      </c>
      <c r="S80" s="20" t="s">
        <v>167</v>
      </c>
      <c r="T80" s="20" t="n">
        <v>3</v>
      </c>
      <c r="V80" s="17" t="s">
        <v>168</v>
      </c>
      <c r="W80" s="17" t="n">
        <v>7000</v>
      </c>
      <c r="X80" s="17" t="s">
        <v>190</v>
      </c>
      <c r="Y80" s="17" t="n">
        <v>3</v>
      </c>
      <c r="Z80" s="17" t="str">
        <f aca="false">"insert into course values('"&amp;V80&amp;"','"&amp;W80&amp;"','"&amp;X80&amp;"',"&amp;Y80&amp;",null);"</f>
        <v>insert into course values('ENGL','7000','Qualitative Research',3,null);</v>
      </c>
    </row>
    <row r="81" customFormat="false" ht="13.8" hidden="false" customHeight="false" outlineLevel="0" collapsed="false">
      <c r="A81" s="2"/>
      <c r="B81" s="16" t="n">
        <v>2017</v>
      </c>
      <c r="C81" s="16" t="s">
        <v>477</v>
      </c>
      <c r="D81" s="24" t="n">
        <v>50289</v>
      </c>
      <c r="E81" s="24" t="s">
        <v>168</v>
      </c>
      <c r="F81" s="24" t="n">
        <v>1101</v>
      </c>
      <c r="G81" s="24" t="n">
        <v>3</v>
      </c>
      <c r="H81" s="24" t="n">
        <v>17</v>
      </c>
      <c r="I81" s="24" t="n">
        <v>22</v>
      </c>
      <c r="J81" s="24"/>
      <c r="K81" s="21"/>
      <c r="L81" s="21"/>
      <c r="M81" s="24"/>
      <c r="N81" s="24" t="s">
        <v>170</v>
      </c>
      <c r="O81" s="24" t="s">
        <v>21</v>
      </c>
      <c r="P81" s="16" t="str">
        <f aca="false">"insert into course_list values('"&amp;A81&amp;"',"&amp;B81&amp;",'"&amp;C81&amp;"',"&amp;D81&amp;",'"&amp;E81&amp;"','"&amp;F81&amp;"','"&amp;G81&amp;"',"&amp;H81&amp;","&amp;I81&amp;",'"&amp;J81&amp;"','"&amp;K81&amp;"','"&amp;L81&amp;"','"&amp;M81&amp;"','"&amp;N81&amp;"','"&amp;O81&amp;"');"</f>
        <v>insert into course_list values('',2017,'summer',50289,'ENGL','1101','3',17,22,'','','','','Bryan, E','Online Course');</v>
      </c>
      <c r="Q81" s="24" t="s">
        <v>168</v>
      </c>
      <c r="R81" s="24" t="n">
        <v>1101</v>
      </c>
      <c r="S81" s="24" t="s">
        <v>169</v>
      </c>
      <c r="T81" s="24" t="n">
        <v>3</v>
      </c>
      <c r="V81" s="17" t="s">
        <v>191</v>
      </c>
      <c r="W81" s="17" t="n">
        <v>1100</v>
      </c>
      <c r="X81" s="17" t="s">
        <v>192</v>
      </c>
      <c r="Y81" s="17" t="n">
        <v>3</v>
      </c>
      <c r="Z81" s="17" t="str">
        <f aca="false">"insert into course values('"&amp;V81&amp;"','"&amp;W81&amp;"','"&amp;X81&amp;"',"&amp;Y81&amp;",null);"</f>
        <v>insert into course values('ENVS','1100','Intro to Environmental Science',3,null);</v>
      </c>
    </row>
    <row r="82" customFormat="false" ht="13.8" hidden="false" customHeight="false" outlineLevel="0" collapsed="false">
      <c r="A82" s="4"/>
      <c r="B82" s="16" t="n">
        <v>2017</v>
      </c>
      <c r="C82" s="16" t="s">
        <v>477</v>
      </c>
      <c r="D82" s="23" t="n">
        <v>50292</v>
      </c>
      <c r="E82" s="23" t="s">
        <v>168</v>
      </c>
      <c r="F82" s="23" t="n">
        <v>1101</v>
      </c>
      <c r="G82" s="23" t="n">
        <v>1</v>
      </c>
      <c r="H82" s="23" t="n">
        <v>19</v>
      </c>
      <c r="I82" s="23" t="n">
        <v>22</v>
      </c>
      <c r="J82" s="23" t="s">
        <v>25</v>
      </c>
      <c r="K82" s="21" t="s">
        <v>425</v>
      </c>
      <c r="L82" s="21" t="s">
        <v>426</v>
      </c>
      <c r="M82" s="23" t="s">
        <v>172</v>
      </c>
      <c r="N82" s="23" t="s">
        <v>173</v>
      </c>
      <c r="O82" s="23"/>
      <c r="P82" s="16" t="str">
        <f aca="false">"insert into course_list values('"&amp;A82&amp;"',"&amp;B82&amp;",'"&amp;C82&amp;"',"&amp;D82&amp;",'"&amp;E82&amp;"','"&amp;F82&amp;"','"&amp;G82&amp;"',"&amp;H82&amp;","&amp;I82&amp;",'"&amp;J82&amp;"','"&amp;K82&amp;"','"&amp;L82&amp;"','"&amp;M82&amp;"','"&amp;N82&amp;"','"&amp;O82&amp;"');"</f>
        <v>insert into course_list values('',2017,'summer',50292,'ENGL','1101','1',19,22,'MTWR','09:30','10:45','ENG 203','Dave, A','');</v>
      </c>
      <c r="Q82" s="23" t="s">
        <v>168</v>
      </c>
      <c r="R82" s="23" t="n">
        <v>1101</v>
      </c>
      <c r="S82" s="23" t="s">
        <v>169</v>
      </c>
      <c r="T82" s="23" t="n">
        <v>3</v>
      </c>
      <c r="V82" s="17" t="s">
        <v>194</v>
      </c>
      <c r="W82" s="17" t="n">
        <v>300</v>
      </c>
      <c r="X82" s="17" t="s">
        <v>195</v>
      </c>
      <c r="Y82" s="17" t="n">
        <v>2</v>
      </c>
      <c r="Z82" s="17" t="str">
        <f aca="false">"insert into course values('"&amp;V82&amp;"','"&amp;W82&amp;"','"&amp;X82&amp;"',"&amp;Y82&amp;",null);"</f>
        <v>insert into course values('ESL','300','Adv Writing',2,null);</v>
      </c>
    </row>
    <row r="83" customFormat="false" ht="13.8" hidden="false" customHeight="false" outlineLevel="0" collapsed="false">
      <c r="A83" s="2" t="s">
        <v>12</v>
      </c>
      <c r="B83" s="16" t="n">
        <v>2017</v>
      </c>
      <c r="C83" s="16" t="s">
        <v>477</v>
      </c>
      <c r="D83" s="20" t="n">
        <v>50290</v>
      </c>
      <c r="E83" s="20" t="s">
        <v>168</v>
      </c>
      <c r="F83" s="20" t="n">
        <v>1102</v>
      </c>
      <c r="G83" s="20" t="n">
        <v>3</v>
      </c>
      <c r="H83" s="20" t="n">
        <v>0</v>
      </c>
      <c r="I83" s="20" t="n">
        <v>22</v>
      </c>
      <c r="J83" s="20"/>
      <c r="K83" s="21"/>
      <c r="L83" s="21"/>
      <c r="M83" s="20"/>
      <c r="N83" s="20" t="s">
        <v>170</v>
      </c>
      <c r="O83" s="20" t="s">
        <v>21</v>
      </c>
      <c r="P83" s="16" t="str">
        <f aca="false">"insert into course_list values('"&amp;A83&amp;"',"&amp;B83&amp;",'"&amp;C83&amp;"',"&amp;D83&amp;",'"&amp;E83&amp;"','"&amp;F83&amp;"','"&amp;G83&amp;"',"&amp;H83&amp;","&amp;I83&amp;",'"&amp;J83&amp;"','"&amp;K83&amp;"','"&amp;L83&amp;"','"&amp;M83&amp;"','"&amp;N83&amp;"','"&amp;O83&amp;"');"</f>
        <v>insert into course_list values('C',2017,'summer',50290,'ENGL','1102','3',0,22,'','','','','Bryan, E','Online Course');</v>
      </c>
      <c r="Q83" s="20" t="s">
        <v>168</v>
      </c>
      <c r="R83" s="20" t="n">
        <v>1102</v>
      </c>
      <c r="S83" s="20" t="s">
        <v>174</v>
      </c>
      <c r="T83" s="20" t="n">
        <v>3</v>
      </c>
      <c r="V83" s="17" t="s">
        <v>194</v>
      </c>
      <c r="W83" s="17" t="n">
        <v>311</v>
      </c>
      <c r="X83" s="17" t="s">
        <v>200</v>
      </c>
      <c r="Y83" s="17" t="n">
        <v>2</v>
      </c>
      <c r="Z83" s="17" t="str">
        <f aca="false">"insert into course values('"&amp;V83&amp;"','"&amp;W83&amp;"','"&amp;X83&amp;"',"&amp;Y83&amp;",null);"</f>
        <v>insert into course values('ESL','311','Listening-Speaking - Pron',2,null);</v>
      </c>
    </row>
    <row r="84" customFormat="false" ht="13.8" hidden="false" customHeight="false" outlineLevel="0" collapsed="false">
      <c r="A84" s="2"/>
      <c r="B84" s="16" t="n">
        <v>2017</v>
      </c>
      <c r="C84" s="16" t="s">
        <v>477</v>
      </c>
      <c r="D84" s="24" t="n">
        <v>50294</v>
      </c>
      <c r="E84" s="24" t="s">
        <v>168</v>
      </c>
      <c r="F84" s="24" t="n">
        <v>2111</v>
      </c>
      <c r="G84" s="24" t="n">
        <v>1</v>
      </c>
      <c r="H84" s="24" t="n">
        <v>16</v>
      </c>
      <c r="I84" s="24" t="n">
        <v>30</v>
      </c>
      <c r="J84" s="24"/>
      <c r="K84" s="21"/>
      <c r="L84" s="21"/>
      <c r="M84" s="24"/>
      <c r="N84" s="24" t="s">
        <v>176</v>
      </c>
      <c r="O84" s="24" t="s">
        <v>21</v>
      </c>
      <c r="P84" s="16" t="str">
        <f aca="false">"insert into course_list values('"&amp;A84&amp;"',"&amp;B84&amp;",'"&amp;C84&amp;"',"&amp;D84&amp;",'"&amp;E84&amp;"','"&amp;F84&amp;"','"&amp;G84&amp;"',"&amp;H84&amp;","&amp;I84&amp;",'"&amp;J84&amp;"','"&amp;K84&amp;"','"&amp;L84&amp;"','"&amp;M84&amp;"','"&amp;N84&amp;"','"&amp;O84&amp;"');"</f>
        <v>insert into course_list values('',2017,'summer',50294,'ENGL','2111','1',16,30,'','','','','Moir, M','Online Course');</v>
      </c>
      <c r="Q84" s="24" t="s">
        <v>168</v>
      </c>
      <c r="R84" s="24" t="n">
        <v>2111</v>
      </c>
      <c r="S84" s="24" t="s">
        <v>175</v>
      </c>
      <c r="T84" s="24" t="n">
        <v>3</v>
      </c>
      <c r="V84" s="17" t="s">
        <v>194</v>
      </c>
      <c r="W84" s="17" t="n">
        <v>314</v>
      </c>
      <c r="X84" s="17" t="s">
        <v>203</v>
      </c>
      <c r="Y84" s="17" t="n">
        <v>1</v>
      </c>
      <c r="Z84" s="17" t="str">
        <f aca="false">"insert into course values('"&amp;V84&amp;"','"&amp;W84&amp;"','"&amp;X84&amp;"',"&amp;Y84&amp;",null);"</f>
        <v>insert into course values('ESL','314','Listen-Speak Conversation',1,null);</v>
      </c>
    </row>
    <row r="85" customFormat="false" ht="13.8" hidden="false" customHeight="false" outlineLevel="0" collapsed="false">
      <c r="A85" s="2"/>
      <c r="B85" s="16" t="n">
        <v>2017</v>
      </c>
      <c r="C85" s="16" t="s">
        <v>477</v>
      </c>
      <c r="D85" s="24" t="n">
        <v>50291</v>
      </c>
      <c r="E85" s="24" t="s">
        <v>168</v>
      </c>
      <c r="F85" s="24" t="n">
        <v>2131</v>
      </c>
      <c r="G85" s="24" t="n">
        <v>3</v>
      </c>
      <c r="H85" s="24" t="n">
        <v>19</v>
      </c>
      <c r="I85" s="24" t="n">
        <v>30</v>
      </c>
      <c r="J85" s="24"/>
      <c r="K85" s="21"/>
      <c r="L85" s="21"/>
      <c r="M85" s="24"/>
      <c r="N85" s="24" t="s">
        <v>178</v>
      </c>
      <c r="O85" s="24" t="s">
        <v>21</v>
      </c>
      <c r="P85" s="16" t="str">
        <f aca="false">"insert into course_list values('"&amp;A85&amp;"',"&amp;B85&amp;",'"&amp;C85&amp;"',"&amp;D85&amp;",'"&amp;E85&amp;"','"&amp;F85&amp;"','"&amp;G85&amp;"',"&amp;H85&amp;","&amp;I85&amp;",'"&amp;J85&amp;"','"&amp;K85&amp;"','"&amp;L85&amp;"','"&amp;M85&amp;"','"&amp;N85&amp;"','"&amp;O85&amp;"');"</f>
        <v>insert into course_list values('',2017,'summer',50291,'ENGL','2131','3',19,30,'','','','','Rogers, L','Online Course');</v>
      </c>
      <c r="Q85" s="24" t="s">
        <v>168</v>
      </c>
      <c r="R85" s="24" t="n">
        <v>2131</v>
      </c>
      <c r="S85" s="24" t="s">
        <v>177</v>
      </c>
      <c r="T85" s="24" t="n">
        <v>3</v>
      </c>
      <c r="V85" s="17" t="s">
        <v>194</v>
      </c>
      <c r="W85" s="17" t="n">
        <v>320</v>
      </c>
      <c r="X85" s="17" t="s">
        <v>207</v>
      </c>
      <c r="Y85" s="17" t="n">
        <v>1</v>
      </c>
      <c r="Z85" s="17" t="str">
        <f aca="false">"insert into course values('"&amp;V85&amp;"','"&amp;W85&amp;"','"&amp;X85&amp;"',"&amp;Y85&amp;",null);"</f>
        <v>insert into course values('ESL','320','Adv Grammar',1,null);</v>
      </c>
    </row>
    <row r="86" customFormat="false" ht="13.8" hidden="false" customHeight="false" outlineLevel="0" collapsed="false">
      <c r="A86" s="2"/>
      <c r="B86" s="16" t="n">
        <v>2017</v>
      </c>
      <c r="C86" s="16" t="s">
        <v>477</v>
      </c>
      <c r="D86" s="24" t="n">
        <v>50285</v>
      </c>
      <c r="E86" s="24" t="s">
        <v>168</v>
      </c>
      <c r="F86" s="24" t="n">
        <v>2132</v>
      </c>
      <c r="G86" s="24" t="n">
        <v>4</v>
      </c>
      <c r="H86" s="24" t="n">
        <v>18</v>
      </c>
      <c r="I86" s="24" t="n">
        <v>30</v>
      </c>
      <c r="J86" s="24"/>
      <c r="K86" s="21"/>
      <c r="L86" s="21"/>
      <c r="M86" s="24"/>
      <c r="N86" s="24" t="s">
        <v>180</v>
      </c>
      <c r="O86" s="24" t="s">
        <v>21</v>
      </c>
      <c r="P86" s="16" t="str">
        <f aca="false">"insert into course_list values('"&amp;A86&amp;"',"&amp;B86&amp;",'"&amp;C86&amp;"',"&amp;D86&amp;",'"&amp;E86&amp;"','"&amp;F86&amp;"','"&amp;G86&amp;"',"&amp;H86&amp;","&amp;I86&amp;",'"&amp;J86&amp;"','"&amp;K86&amp;"','"&amp;L86&amp;"','"&amp;M86&amp;"','"&amp;N86&amp;"','"&amp;O86&amp;"');"</f>
        <v>insert into course_list values('',2017,'summer',50285,'ENGL','2132','4',18,30,'','','','','Kuipers, E','Online Course');</v>
      </c>
      <c r="Q86" s="24" t="s">
        <v>168</v>
      </c>
      <c r="R86" s="24" t="n">
        <v>2132</v>
      </c>
      <c r="S86" s="24" t="s">
        <v>179</v>
      </c>
      <c r="T86" s="24" t="n">
        <v>3</v>
      </c>
      <c r="V86" s="17" t="s">
        <v>194</v>
      </c>
      <c r="W86" s="17" t="n">
        <v>330</v>
      </c>
      <c r="X86" s="17" t="s">
        <v>209</v>
      </c>
      <c r="Y86" s="17" t="n">
        <v>2</v>
      </c>
      <c r="Z86" s="17" t="str">
        <f aca="false">"insert into course values('"&amp;V86&amp;"','"&amp;W86&amp;"','"&amp;X86&amp;"',"&amp;Y86&amp;",null);"</f>
        <v>insert into course values('ESL','330','Adv Reading',2,null);</v>
      </c>
    </row>
    <row r="87" customFormat="false" ht="13.8" hidden="false" customHeight="false" outlineLevel="0" collapsed="false">
      <c r="A87" s="2" t="s">
        <v>12</v>
      </c>
      <c r="B87" s="16" t="n">
        <v>2017</v>
      </c>
      <c r="C87" s="16" t="s">
        <v>477</v>
      </c>
      <c r="D87" s="20" t="n">
        <v>50324</v>
      </c>
      <c r="E87" s="20" t="s">
        <v>168</v>
      </c>
      <c r="F87" s="20" t="n">
        <v>4025</v>
      </c>
      <c r="G87" s="20" t="n">
        <v>2</v>
      </c>
      <c r="H87" s="20" t="n">
        <v>0</v>
      </c>
      <c r="I87" s="20" t="n">
        <v>1</v>
      </c>
      <c r="J87" s="20"/>
      <c r="K87" s="21"/>
      <c r="L87" s="21"/>
      <c r="M87" s="20"/>
      <c r="N87" s="20" t="s">
        <v>182</v>
      </c>
      <c r="O87" s="20"/>
      <c r="P87" s="16" t="str">
        <f aca="false">"insert into course_list values('"&amp;A87&amp;"',"&amp;B87&amp;",'"&amp;C87&amp;"',"&amp;D87&amp;",'"&amp;E87&amp;"','"&amp;F87&amp;"','"&amp;G87&amp;"',"&amp;H87&amp;","&amp;I87&amp;",'"&amp;J87&amp;"','"&amp;K87&amp;"','"&amp;L87&amp;"','"&amp;M87&amp;"','"&amp;N87&amp;"','"&amp;O87&amp;"');"</f>
        <v>insert into course_list values('C',2017,'summer',50324,'ENGL','4025','2',0,1,'','','','','DiPaula, L','');</v>
      </c>
      <c r="Q87" s="20" t="s">
        <v>168</v>
      </c>
      <c r="R87" s="20" t="n">
        <v>4025</v>
      </c>
      <c r="S87" s="20" t="s">
        <v>181</v>
      </c>
      <c r="T87" s="20" t="n">
        <v>3</v>
      </c>
      <c r="V87" s="17" t="s">
        <v>194</v>
      </c>
      <c r="W87" s="17" t="n">
        <v>400</v>
      </c>
      <c r="X87" s="17" t="s">
        <v>212</v>
      </c>
      <c r="Y87" s="17" t="n">
        <v>2</v>
      </c>
      <c r="Z87" s="17" t="str">
        <f aca="false">"insert into course values('"&amp;V87&amp;"','"&amp;W87&amp;"','"&amp;X87&amp;"',"&amp;Y87&amp;",null);"</f>
        <v>insert into course values('ESL','400','Bridge - High Adv - Writing',2,null);</v>
      </c>
    </row>
    <row r="88" customFormat="false" ht="13.8" hidden="false" customHeight="false" outlineLevel="0" collapsed="false">
      <c r="A88" s="2"/>
      <c r="B88" s="16" t="n">
        <v>2017</v>
      </c>
      <c r="C88" s="16" t="s">
        <v>477</v>
      </c>
      <c r="D88" s="24" t="n">
        <v>50286</v>
      </c>
      <c r="E88" s="24" t="s">
        <v>168</v>
      </c>
      <c r="F88" s="24" t="n">
        <v>4930</v>
      </c>
      <c r="G88" s="24" t="n">
        <v>4</v>
      </c>
      <c r="H88" s="24" t="n">
        <v>19</v>
      </c>
      <c r="I88" s="24" t="n">
        <v>20</v>
      </c>
      <c r="J88" s="24"/>
      <c r="K88" s="21"/>
      <c r="L88" s="21"/>
      <c r="M88" s="24"/>
      <c r="N88" s="24" t="s">
        <v>180</v>
      </c>
      <c r="O88" s="24" t="s">
        <v>21</v>
      </c>
      <c r="P88" s="16" t="str">
        <f aca="false">"insert into course_list values('"&amp;A88&amp;"',"&amp;B88&amp;",'"&amp;C88&amp;"',"&amp;D88&amp;",'"&amp;E88&amp;"','"&amp;F88&amp;"','"&amp;G88&amp;"',"&amp;H88&amp;","&amp;I88&amp;",'"&amp;J88&amp;"','"&amp;K88&amp;"','"&amp;L88&amp;"','"&amp;M88&amp;"','"&amp;N88&amp;"','"&amp;O88&amp;"');"</f>
        <v>insert into course_list values('',2017,'summer',50286,'ENGL','4930','4',19,20,'','','','','Kuipers, E','Online Course');</v>
      </c>
      <c r="Q88" s="24" t="s">
        <v>168</v>
      </c>
      <c r="R88" s="24" t="n">
        <v>4930</v>
      </c>
      <c r="S88" s="24" t="s">
        <v>183</v>
      </c>
      <c r="T88" s="24" t="n">
        <v>3</v>
      </c>
      <c r="V88" s="17" t="s">
        <v>194</v>
      </c>
      <c r="W88" s="17" t="n">
        <v>411</v>
      </c>
      <c r="X88" s="17" t="s">
        <v>213</v>
      </c>
      <c r="Y88" s="17" t="n">
        <v>2</v>
      </c>
      <c r="Z88" s="17" t="str">
        <f aca="false">"insert into course values('"&amp;V88&amp;"','"&amp;W88&amp;"','"&amp;X88&amp;"',"&amp;Y88&amp;",null);"</f>
        <v>insert into course values('ESL','411','Listening-Speaking IV - Pron',2,null);</v>
      </c>
    </row>
    <row r="89" customFormat="false" ht="13.8" hidden="false" customHeight="false" outlineLevel="0" collapsed="false">
      <c r="A89" s="2"/>
      <c r="B89" s="16" t="n">
        <v>2017</v>
      </c>
      <c r="C89" s="16" t="s">
        <v>477</v>
      </c>
      <c r="D89" s="24" t="n">
        <v>50293</v>
      </c>
      <c r="E89" s="24" t="s">
        <v>168</v>
      </c>
      <c r="F89" s="24" t="n">
        <v>4940</v>
      </c>
      <c r="G89" s="24" t="n">
        <v>1</v>
      </c>
      <c r="H89" s="24" t="n">
        <v>13</v>
      </c>
      <c r="I89" s="24" t="n">
        <v>20</v>
      </c>
      <c r="J89" s="24"/>
      <c r="K89" s="21"/>
      <c r="L89" s="21"/>
      <c r="M89" s="24"/>
      <c r="N89" s="24" t="s">
        <v>176</v>
      </c>
      <c r="O89" s="24" t="s">
        <v>21</v>
      </c>
      <c r="P89" s="16" t="str">
        <f aca="false">"insert into course_list values('"&amp;A89&amp;"',"&amp;B89&amp;",'"&amp;C89&amp;"',"&amp;D89&amp;",'"&amp;E89&amp;"','"&amp;F89&amp;"','"&amp;G89&amp;"',"&amp;H89&amp;","&amp;I89&amp;",'"&amp;J89&amp;"','"&amp;K89&amp;"','"&amp;L89&amp;"','"&amp;M89&amp;"','"&amp;N89&amp;"','"&amp;O89&amp;"');"</f>
        <v>insert into course_list values('',2017,'summer',50293,'ENGL','4940','1',13,20,'','','','','Moir, M','Online Course');</v>
      </c>
      <c r="Q89" s="24" t="s">
        <v>168</v>
      </c>
      <c r="R89" s="24" t="n">
        <v>4940</v>
      </c>
      <c r="S89" s="24" t="s">
        <v>184</v>
      </c>
      <c r="T89" s="24" t="n">
        <v>3</v>
      </c>
      <c r="V89" s="17" t="s">
        <v>194</v>
      </c>
      <c r="W89" s="17" t="n">
        <v>430</v>
      </c>
      <c r="X89" s="17" t="s">
        <v>214</v>
      </c>
      <c r="Y89" s="17" t="n">
        <v>2</v>
      </c>
      <c r="Z89" s="17" t="str">
        <f aca="false">"insert into course values('"&amp;V89&amp;"','"&amp;W89&amp;"','"&amp;X89&amp;"',"&amp;Y89&amp;",null);"</f>
        <v>insert into course values('ESL','430','Bridge - High Adv - Reading',2,null);</v>
      </c>
    </row>
    <row r="90" customFormat="false" ht="13.8" hidden="false" customHeight="false" outlineLevel="0" collapsed="false">
      <c r="A90" s="4"/>
      <c r="B90" s="16" t="n">
        <v>2017</v>
      </c>
      <c r="C90" s="16" t="s">
        <v>477</v>
      </c>
      <c r="D90" s="23" t="n">
        <v>50295</v>
      </c>
      <c r="E90" s="23" t="s">
        <v>168</v>
      </c>
      <c r="F90" s="23" t="n">
        <v>5215</v>
      </c>
      <c r="G90" s="23" t="n">
        <v>7</v>
      </c>
      <c r="H90" s="23" t="n">
        <v>20</v>
      </c>
      <c r="I90" s="23" t="n">
        <v>20</v>
      </c>
      <c r="J90" s="23" t="s">
        <v>112</v>
      </c>
      <c r="K90" s="21" t="s">
        <v>421</v>
      </c>
      <c r="L90" s="21" t="s">
        <v>450</v>
      </c>
      <c r="M90" s="23" t="s">
        <v>186</v>
      </c>
      <c r="N90" s="23" t="s">
        <v>182</v>
      </c>
      <c r="O90" s="23"/>
      <c r="P90" s="16" t="str">
        <f aca="false">"insert into course_list values('"&amp;A90&amp;"',"&amp;B90&amp;",'"&amp;C90&amp;"',"&amp;D90&amp;",'"&amp;E90&amp;"','"&amp;F90&amp;"','"&amp;G90&amp;"',"&amp;H90&amp;","&amp;I90&amp;",'"&amp;J90&amp;"','"&amp;K90&amp;"','"&amp;L90&amp;"','"&amp;M90&amp;"','"&amp;N90&amp;"','"&amp;O90&amp;"');"</f>
        <v>insert into course_list values('',2017,'summer',50295,'ENGL','5215','7',20,20,'TW','09:00','12:00','ENG 118','DiPaula, L','');</v>
      </c>
      <c r="Q90" s="23" t="s">
        <v>168</v>
      </c>
      <c r="R90" s="23" t="n">
        <v>5215</v>
      </c>
      <c r="S90" s="23" t="s">
        <v>185</v>
      </c>
      <c r="T90" s="23" t="n">
        <v>3</v>
      </c>
      <c r="V90" s="17" t="s">
        <v>216</v>
      </c>
      <c r="W90" s="17" t="n">
        <v>1111</v>
      </c>
      <c r="X90" s="17" t="s">
        <v>217</v>
      </c>
      <c r="Y90" s="17" t="n">
        <v>3</v>
      </c>
      <c r="Z90" s="17" t="str">
        <f aca="false">"insert into course values('"&amp;V90&amp;"','"&amp;W90&amp;"','"&amp;X90&amp;"',"&amp;Y90&amp;",null);"</f>
        <v>insert into course values('HIST','1111','World Civilization I',3,null);</v>
      </c>
    </row>
    <row r="91" customFormat="false" ht="13.8" hidden="false" customHeight="false" outlineLevel="0" collapsed="false">
      <c r="A91" s="2"/>
      <c r="B91" s="16" t="n">
        <v>2017</v>
      </c>
      <c r="C91" s="16" t="s">
        <v>477</v>
      </c>
      <c r="D91" s="24" t="n">
        <v>50298</v>
      </c>
      <c r="E91" s="24" t="s">
        <v>168</v>
      </c>
      <c r="F91" s="24" t="n">
        <v>6350</v>
      </c>
      <c r="G91" s="24" t="n">
        <v>2</v>
      </c>
      <c r="H91" s="24" t="n">
        <v>20</v>
      </c>
      <c r="I91" s="24" t="n">
        <v>20</v>
      </c>
      <c r="J91" s="24"/>
      <c r="K91" s="21"/>
      <c r="L91" s="21"/>
      <c r="M91" s="24"/>
      <c r="N91" s="24" t="s">
        <v>188</v>
      </c>
      <c r="O91" s="24" t="s">
        <v>21</v>
      </c>
      <c r="P91" s="16" t="str">
        <f aca="false">"insert into course_list values('"&amp;A91&amp;"',"&amp;B91&amp;",'"&amp;C91&amp;"',"&amp;D91&amp;",'"&amp;E91&amp;"','"&amp;F91&amp;"','"&amp;G91&amp;"',"&amp;H91&amp;","&amp;I91&amp;",'"&amp;J91&amp;"','"&amp;K91&amp;"','"&amp;L91&amp;"','"&amp;M91&amp;"','"&amp;N91&amp;"','"&amp;O91&amp;"');"</f>
        <v>insert into course_list values('',2017,'summer',50298,'ENGL','6350','2',20,20,'','','','','Dahlgren, P','Online Course');</v>
      </c>
      <c r="Q91" s="24" t="s">
        <v>168</v>
      </c>
      <c r="R91" s="24" t="n">
        <v>6350</v>
      </c>
      <c r="S91" s="24" t="s">
        <v>187</v>
      </c>
      <c r="T91" s="24" t="n">
        <v>3</v>
      </c>
      <c r="V91" s="17" t="s">
        <v>216</v>
      </c>
      <c r="W91" s="17" t="n">
        <v>1112</v>
      </c>
      <c r="X91" s="17" t="s">
        <v>219</v>
      </c>
      <c r="Y91" s="17" t="n">
        <v>3</v>
      </c>
      <c r="Z91" s="17" t="str">
        <f aca="false">"insert into course values('"&amp;V91&amp;"','"&amp;W91&amp;"','"&amp;X91&amp;"',"&amp;Y91&amp;",null);"</f>
        <v>insert into course values('HIST','1112','World Civilization II',3,null);</v>
      </c>
    </row>
    <row r="92" customFormat="false" ht="13.8" hidden="false" customHeight="false" outlineLevel="0" collapsed="false">
      <c r="A92" s="2"/>
      <c r="B92" s="16" t="n">
        <v>2017</v>
      </c>
      <c r="C92" s="16" t="s">
        <v>477</v>
      </c>
      <c r="D92" s="24" t="n">
        <v>50297</v>
      </c>
      <c r="E92" s="24" t="s">
        <v>168</v>
      </c>
      <c r="F92" s="24" t="n">
        <v>6400</v>
      </c>
      <c r="G92" s="24" t="n">
        <v>3</v>
      </c>
      <c r="H92" s="24" t="n">
        <v>19</v>
      </c>
      <c r="I92" s="24" t="n">
        <v>20</v>
      </c>
      <c r="J92" s="24"/>
      <c r="K92" s="21"/>
      <c r="L92" s="21"/>
      <c r="M92" s="24"/>
      <c r="N92" s="24" t="s">
        <v>188</v>
      </c>
      <c r="O92" s="24" t="s">
        <v>21</v>
      </c>
      <c r="P92" s="16" t="str">
        <f aca="false">"insert into course_list values('"&amp;A92&amp;"',"&amp;B92&amp;",'"&amp;C92&amp;"',"&amp;D92&amp;",'"&amp;E92&amp;"','"&amp;F92&amp;"','"&amp;G92&amp;"',"&amp;H92&amp;","&amp;I92&amp;",'"&amp;J92&amp;"','"&amp;K92&amp;"','"&amp;L92&amp;"','"&amp;M92&amp;"','"&amp;N92&amp;"','"&amp;O92&amp;"');"</f>
        <v>insert into course_list values('',2017,'summer',50297,'ENGL','6400','3',19,20,'','','','','Dahlgren, P','Online Course');</v>
      </c>
      <c r="Q92" s="24" t="s">
        <v>168</v>
      </c>
      <c r="R92" s="24" t="n">
        <v>6400</v>
      </c>
      <c r="S92" s="24" t="s">
        <v>189</v>
      </c>
      <c r="T92" s="24" t="n">
        <v>3</v>
      </c>
      <c r="V92" s="17" t="s">
        <v>216</v>
      </c>
      <c r="W92" s="17" t="n">
        <v>2111</v>
      </c>
      <c r="X92" s="17" t="s">
        <v>224</v>
      </c>
      <c r="Y92" s="17" t="n">
        <v>3</v>
      </c>
      <c r="Z92" s="17" t="str">
        <f aca="false">"insert into course values('"&amp;V92&amp;"','"&amp;W92&amp;"','"&amp;X92&amp;"',"&amp;Y92&amp;",null);"</f>
        <v>insert into course values('HIST','2111','United States History I',3,null);</v>
      </c>
    </row>
    <row r="93" customFormat="false" ht="13.8" hidden="false" customHeight="false" outlineLevel="0" collapsed="false">
      <c r="A93" s="2" t="s">
        <v>12</v>
      </c>
      <c r="B93" s="16" t="n">
        <v>2017</v>
      </c>
      <c r="C93" s="16" t="s">
        <v>477</v>
      </c>
      <c r="D93" s="20" t="n">
        <v>50336</v>
      </c>
      <c r="E93" s="20" t="s">
        <v>168</v>
      </c>
      <c r="F93" s="20" t="n">
        <v>7000</v>
      </c>
      <c r="G93" s="20" t="n">
        <v>2</v>
      </c>
      <c r="H93" s="20" t="n">
        <v>0</v>
      </c>
      <c r="I93" s="20" t="n">
        <v>1</v>
      </c>
      <c r="J93" s="20"/>
      <c r="K93" s="21"/>
      <c r="L93" s="21"/>
      <c r="M93" s="20"/>
      <c r="N93" s="20" t="s">
        <v>182</v>
      </c>
      <c r="O93" s="20" t="s">
        <v>21</v>
      </c>
      <c r="P93" s="16" t="str">
        <f aca="false">"insert into course_list values('"&amp;A93&amp;"',"&amp;B93&amp;",'"&amp;C93&amp;"',"&amp;D93&amp;",'"&amp;E93&amp;"','"&amp;F93&amp;"','"&amp;G93&amp;"',"&amp;H93&amp;","&amp;I93&amp;",'"&amp;J93&amp;"','"&amp;K93&amp;"','"&amp;L93&amp;"','"&amp;M93&amp;"','"&amp;N93&amp;"','"&amp;O93&amp;"');"</f>
        <v>insert into course_list values('C',2017,'summer',50336,'ENGL','7000','2',0,1,'','','','','DiPaula, L','Online Course');</v>
      </c>
      <c r="Q93" s="20" t="s">
        <v>168</v>
      </c>
      <c r="R93" s="20" t="n">
        <v>7000</v>
      </c>
      <c r="S93" s="20" t="s">
        <v>190</v>
      </c>
      <c r="T93" s="20" t="n">
        <v>3</v>
      </c>
      <c r="V93" s="17" t="s">
        <v>216</v>
      </c>
      <c r="W93" s="17" t="n">
        <v>2112</v>
      </c>
      <c r="X93" s="17" t="s">
        <v>226</v>
      </c>
      <c r="Y93" s="17" t="n">
        <v>3</v>
      </c>
      <c r="Z93" s="17" t="str">
        <f aca="false">"insert into course values('"&amp;V93&amp;"','"&amp;W93&amp;"','"&amp;X93&amp;"',"&amp;Y93&amp;",null);"</f>
        <v>insert into course values('HIST','2112','United States History II',3,null);</v>
      </c>
    </row>
    <row r="94" customFormat="false" ht="13.8" hidden="false" customHeight="false" outlineLevel="0" collapsed="false">
      <c r="A94" s="2" t="s">
        <v>12</v>
      </c>
      <c r="B94" s="16" t="n">
        <v>2017</v>
      </c>
      <c r="C94" s="16" t="s">
        <v>477</v>
      </c>
      <c r="D94" s="20" t="n">
        <v>50003</v>
      </c>
      <c r="E94" s="20" t="s">
        <v>191</v>
      </c>
      <c r="F94" s="20" t="n">
        <v>1100</v>
      </c>
      <c r="G94" s="20" t="n">
        <v>2</v>
      </c>
      <c r="H94" s="20" t="n">
        <v>0</v>
      </c>
      <c r="I94" s="20" t="n">
        <v>40</v>
      </c>
      <c r="J94" s="20"/>
      <c r="K94" s="21"/>
      <c r="L94" s="21"/>
      <c r="M94" s="20"/>
      <c r="N94" s="20" t="s">
        <v>193</v>
      </c>
      <c r="O94" s="20" t="s">
        <v>21</v>
      </c>
      <c r="P94" s="16" t="str">
        <f aca="false">"insert into course_list values('"&amp;A94&amp;"',"&amp;B94&amp;",'"&amp;C94&amp;"',"&amp;D94&amp;",'"&amp;E94&amp;"','"&amp;F94&amp;"','"&amp;G94&amp;"',"&amp;H94&amp;","&amp;I94&amp;",'"&amp;J94&amp;"','"&amp;K94&amp;"','"&amp;L94&amp;"','"&amp;M94&amp;"','"&amp;N94&amp;"','"&amp;O94&amp;"');"</f>
        <v>insert into course_list values('C',2017,'summer',50003,'ENVS','1100','2',0,40,'','','','','Iordanov, T','Online Course');</v>
      </c>
      <c r="Q94" s="20" t="s">
        <v>191</v>
      </c>
      <c r="R94" s="20" t="n">
        <v>1100</v>
      </c>
      <c r="S94" s="20" t="s">
        <v>192</v>
      </c>
      <c r="T94" s="20" t="n">
        <v>3</v>
      </c>
      <c r="V94" s="17" t="s">
        <v>216</v>
      </c>
      <c r="W94" s="17" t="n">
        <v>4561</v>
      </c>
      <c r="X94" s="17" t="s">
        <v>227</v>
      </c>
      <c r="Y94" s="17" t="n">
        <v>3</v>
      </c>
      <c r="Z94" s="17" t="str">
        <f aca="false">"insert into course values('"&amp;V94&amp;"','"&amp;W94&amp;"','"&amp;X94&amp;"',"&amp;Y94&amp;",null);"</f>
        <v>insert into course values('HIST','4561','US Social History',3,null);</v>
      </c>
    </row>
    <row r="95" customFormat="false" ht="13.8" hidden="false" customHeight="false" outlineLevel="0" collapsed="false">
      <c r="A95" s="4"/>
      <c r="B95" s="16" t="n">
        <v>2017</v>
      </c>
      <c r="C95" s="16" t="s">
        <v>477</v>
      </c>
      <c r="D95" s="23" t="n">
        <v>50314</v>
      </c>
      <c r="E95" s="23" t="s">
        <v>194</v>
      </c>
      <c r="F95" s="23" t="n">
        <v>300</v>
      </c>
      <c r="G95" s="23" t="n">
        <v>1</v>
      </c>
      <c r="H95" s="23" t="n">
        <v>10</v>
      </c>
      <c r="I95" s="23" t="n">
        <v>10</v>
      </c>
      <c r="J95" s="23" t="s">
        <v>196</v>
      </c>
      <c r="K95" s="21" t="s">
        <v>427</v>
      </c>
      <c r="L95" s="21" t="s">
        <v>428</v>
      </c>
      <c r="M95" s="23" t="s">
        <v>198</v>
      </c>
      <c r="N95" s="23" t="s">
        <v>199</v>
      </c>
      <c r="O95" s="23"/>
      <c r="P95" s="16" t="str">
        <f aca="false">"insert into course_list values('"&amp;A95&amp;"',"&amp;B95&amp;",'"&amp;C95&amp;"',"&amp;D95&amp;",'"&amp;E95&amp;"','"&amp;F95&amp;"','"&amp;G95&amp;"',"&amp;H95&amp;","&amp;I95&amp;",'"&amp;J95&amp;"','"&amp;K95&amp;"','"&amp;L95&amp;"','"&amp;M95&amp;"','"&amp;N95&amp;"','"&amp;O95&amp;"');"</f>
        <v>insert into course_list values('',2017,'summer',50314,'ESL','300','1',10,10,'MTWRF','10:10','11:50','ENG 101','Argo, E','');</v>
      </c>
      <c r="Q95" s="23" t="s">
        <v>194</v>
      </c>
      <c r="R95" s="23" t="n">
        <v>300</v>
      </c>
      <c r="S95" s="23" t="s">
        <v>195</v>
      </c>
      <c r="T95" s="23" t="n">
        <v>2</v>
      </c>
      <c r="V95" s="17" t="s">
        <v>228</v>
      </c>
      <c r="W95" s="17" t="n">
        <v>2050</v>
      </c>
      <c r="X95" s="17" t="s">
        <v>229</v>
      </c>
      <c r="Y95" s="17" t="n">
        <v>2</v>
      </c>
      <c r="Z95" s="17" t="str">
        <f aca="false">"insert into course values('"&amp;V95&amp;"','"&amp;W95&amp;"','"&amp;X95&amp;"',"&amp;Y95&amp;",null);"</f>
        <v>insert into course values('HPER','2050','PE for EC Teachers-ABAC',2,null);</v>
      </c>
    </row>
    <row r="96" customFormat="false" ht="13.8" hidden="false" customHeight="false" outlineLevel="0" collapsed="false">
      <c r="A96" s="4"/>
      <c r="B96" s="16" t="n">
        <v>2017</v>
      </c>
      <c r="C96" s="16" t="s">
        <v>477</v>
      </c>
      <c r="D96" s="23" t="n">
        <v>50318</v>
      </c>
      <c r="E96" s="23" t="s">
        <v>194</v>
      </c>
      <c r="F96" s="23" t="n">
        <v>311</v>
      </c>
      <c r="G96" s="23" t="n">
        <v>1</v>
      </c>
      <c r="H96" s="23" t="n">
        <v>10</v>
      </c>
      <c r="I96" s="23" t="n">
        <v>10</v>
      </c>
      <c r="J96" s="23" t="s">
        <v>25</v>
      </c>
      <c r="K96" s="21" t="s">
        <v>462</v>
      </c>
      <c r="L96" s="21" t="s">
        <v>453</v>
      </c>
      <c r="M96" s="23" t="s">
        <v>198</v>
      </c>
      <c r="N96" s="23" t="s">
        <v>202</v>
      </c>
      <c r="O96" s="23"/>
      <c r="P96" s="16" t="str">
        <f aca="false">"insert into course_list values('"&amp;A96&amp;"',"&amp;B96&amp;",'"&amp;C96&amp;"',"&amp;D96&amp;",'"&amp;E96&amp;"','"&amp;F96&amp;"','"&amp;G96&amp;"',"&amp;H96&amp;","&amp;I96&amp;",'"&amp;J96&amp;"','"&amp;K96&amp;"','"&amp;L96&amp;"','"&amp;M96&amp;"','"&amp;N96&amp;"','"&amp;O96&amp;"');"</f>
        <v>insert into course_list values('',2017,'summer',50318,'ESL','311','1',10,10,'MTWR','14:55','17:00','ENG 101','Fox, J','');</v>
      </c>
      <c r="Q96" s="23" t="s">
        <v>194</v>
      </c>
      <c r="R96" s="23" t="n">
        <v>311</v>
      </c>
      <c r="S96" s="23" t="s">
        <v>200</v>
      </c>
      <c r="T96" s="23" t="n">
        <v>2</v>
      </c>
      <c r="V96" s="17" t="s">
        <v>228</v>
      </c>
      <c r="W96" s="17" t="n">
        <v>2050</v>
      </c>
      <c r="X96" s="17" t="s">
        <v>232</v>
      </c>
      <c r="Y96" s="17" t="n">
        <v>2</v>
      </c>
      <c r="Z96" s="17" t="str">
        <f aca="false">"insert into course values('"&amp;V96&amp;"','"&amp;W96&amp;"','"&amp;X96&amp;"',"&amp;Y96&amp;",null);"</f>
        <v>insert into course values('HPER','2050','PE for EC Teachers',2,null);</v>
      </c>
    </row>
    <row r="97" customFormat="false" ht="13.8" hidden="false" customHeight="false" outlineLevel="0" collapsed="false">
      <c r="A97" s="4"/>
      <c r="B97" s="16" t="n">
        <v>2017</v>
      </c>
      <c r="C97" s="16" t="s">
        <v>477</v>
      </c>
      <c r="D97" s="23" t="n">
        <v>50317</v>
      </c>
      <c r="E97" s="23" t="s">
        <v>194</v>
      </c>
      <c r="F97" s="23" t="n">
        <v>314</v>
      </c>
      <c r="G97" s="23" t="n">
        <v>1</v>
      </c>
      <c r="H97" s="23" t="n">
        <v>10</v>
      </c>
      <c r="I97" s="23" t="n">
        <v>10</v>
      </c>
      <c r="J97" s="23" t="s">
        <v>155</v>
      </c>
      <c r="K97" s="21" t="s">
        <v>463</v>
      </c>
      <c r="L97" s="21" t="s">
        <v>464</v>
      </c>
      <c r="M97" s="23" t="s">
        <v>205</v>
      </c>
      <c r="N97" s="23" t="s">
        <v>206</v>
      </c>
      <c r="O97" s="23"/>
      <c r="P97" s="16" t="str">
        <f aca="false">"insert into course_list values('"&amp;A97&amp;"',"&amp;B97&amp;",'"&amp;C97&amp;"',"&amp;D97&amp;",'"&amp;E97&amp;"','"&amp;F97&amp;"','"&amp;G97&amp;"',"&amp;H97&amp;","&amp;I97&amp;",'"&amp;J97&amp;"','"&amp;K97&amp;"','"&amp;L97&amp;"','"&amp;M97&amp;"','"&amp;N97&amp;"','"&amp;O97&amp;"');"</f>
        <v>insert into course_list values('',2017,'summer',50317,'ESL','314','1',10,10,'T R','13:05','14:45','ACE 211','Mccullough, J','');</v>
      </c>
      <c r="Q97" s="23" t="s">
        <v>194</v>
      </c>
      <c r="R97" s="23" t="n">
        <v>314</v>
      </c>
      <c r="S97" s="23" t="s">
        <v>203</v>
      </c>
      <c r="T97" s="23" t="n">
        <v>1</v>
      </c>
      <c r="V97" s="17" t="s">
        <v>228</v>
      </c>
      <c r="W97" s="17" t="n">
        <v>2500</v>
      </c>
      <c r="X97" s="17" t="s">
        <v>236</v>
      </c>
      <c r="Y97" s="17" t="n">
        <v>3</v>
      </c>
      <c r="Z97" s="17" t="str">
        <f aca="false">"insert into course values('"&amp;V97&amp;"','"&amp;W97&amp;"','"&amp;X97&amp;"',"&amp;Y97&amp;",null);"</f>
        <v>insert into course values('HPER','2500','Comp App HHP',3,null);</v>
      </c>
    </row>
    <row r="98" customFormat="false" ht="13.8" hidden="false" customHeight="false" outlineLevel="0" collapsed="false">
      <c r="A98" s="4"/>
      <c r="B98" s="16" t="n">
        <v>2017</v>
      </c>
      <c r="C98" s="16" t="s">
        <v>477</v>
      </c>
      <c r="D98" s="23" t="n">
        <v>50316</v>
      </c>
      <c r="E98" s="23" t="s">
        <v>194</v>
      </c>
      <c r="F98" s="23" t="n">
        <v>320</v>
      </c>
      <c r="G98" s="23" t="n">
        <v>1</v>
      </c>
      <c r="H98" s="23" t="n">
        <v>10</v>
      </c>
      <c r="I98" s="23" t="n">
        <v>10</v>
      </c>
      <c r="J98" s="23" t="s">
        <v>133</v>
      </c>
      <c r="K98" s="21" t="s">
        <v>463</v>
      </c>
      <c r="L98" s="21" t="s">
        <v>464</v>
      </c>
      <c r="M98" s="23" t="s">
        <v>208</v>
      </c>
      <c r="N98" s="23" t="s">
        <v>206</v>
      </c>
      <c r="O98" s="23"/>
      <c r="P98" s="16" t="str">
        <f aca="false">"insert into course_list values('"&amp;A98&amp;"',"&amp;B98&amp;",'"&amp;C98&amp;"',"&amp;D98&amp;",'"&amp;E98&amp;"','"&amp;F98&amp;"','"&amp;G98&amp;"',"&amp;H98&amp;","&amp;I98&amp;",'"&amp;J98&amp;"','"&amp;K98&amp;"','"&amp;L98&amp;"','"&amp;M98&amp;"','"&amp;N98&amp;"','"&amp;O98&amp;"');"</f>
        <v>insert into course_list values('',2017,'summer',50316,'ESL','320','1',10,10,'M W','13:05','14:45','ACE 212','Mccullough, J','');</v>
      </c>
      <c r="Q98" s="23" t="s">
        <v>194</v>
      </c>
      <c r="R98" s="23" t="n">
        <v>320</v>
      </c>
      <c r="S98" s="23" t="s">
        <v>207</v>
      </c>
      <c r="T98" s="23" t="n">
        <v>1</v>
      </c>
      <c r="V98" s="17" t="s">
        <v>228</v>
      </c>
      <c r="W98" s="17" t="n">
        <v>3100</v>
      </c>
      <c r="X98" s="17" t="s">
        <v>238</v>
      </c>
      <c r="Y98" s="17" t="n">
        <v>3</v>
      </c>
      <c r="Z98" s="17" t="str">
        <f aca="false">"insert into course values('"&amp;V98&amp;"','"&amp;W98&amp;"','"&amp;X98&amp;"',"&amp;Y98&amp;",null);"</f>
        <v>insert into course values('HPER','3100','Community Health',3,null);</v>
      </c>
    </row>
    <row r="99" customFormat="false" ht="13.8" hidden="false" customHeight="false" outlineLevel="0" collapsed="false">
      <c r="A99" s="4"/>
      <c r="B99" s="16" t="n">
        <v>2017</v>
      </c>
      <c r="C99" s="16" t="s">
        <v>477</v>
      </c>
      <c r="D99" s="23" t="n">
        <v>50312</v>
      </c>
      <c r="E99" s="23" t="s">
        <v>194</v>
      </c>
      <c r="F99" s="23" t="n">
        <v>330</v>
      </c>
      <c r="G99" s="23" t="n">
        <v>1</v>
      </c>
      <c r="H99" s="23" t="n">
        <v>10</v>
      </c>
      <c r="I99" s="23" t="n">
        <v>10</v>
      </c>
      <c r="J99" s="23" t="s">
        <v>196</v>
      </c>
      <c r="K99" s="21" t="s">
        <v>432</v>
      </c>
      <c r="L99" s="21" t="s">
        <v>433</v>
      </c>
      <c r="M99" s="23" t="s">
        <v>198</v>
      </c>
      <c r="N99" s="23" t="s">
        <v>211</v>
      </c>
      <c r="O99" s="23"/>
      <c r="P99" s="16" t="str">
        <f aca="false">"insert into course_list values('"&amp;A99&amp;"',"&amp;B99&amp;",'"&amp;C99&amp;"',"&amp;D99&amp;",'"&amp;E99&amp;"','"&amp;F99&amp;"','"&amp;G99&amp;"',"&amp;H99&amp;","&amp;I99&amp;",'"&amp;J99&amp;"','"&amp;K99&amp;"','"&amp;L99&amp;"','"&amp;M99&amp;"','"&amp;N99&amp;"','"&amp;O99&amp;"');"</f>
        <v>insert into course_list values('',2017,'summer',50312,'ESL','330','1',10,10,'MTWRF','08:20','10:00','ENG 101','Hunter, P','');</v>
      </c>
      <c r="Q99" s="23" t="s">
        <v>194</v>
      </c>
      <c r="R99" s="23" t="n">
        <v>330</v>
      </c>
      <c r="S99" s="23" t="s">
        <v>209</v>
      </c>
      <c r="T99" s="23" t="n">
        <v>2</v>
      </c>
      <c r="V99" s="17" t="s">
        <v>228</v>
      </c>
      <c r="W99" s="17" t="n">
        <v>3280</v>
      </c>
      <c r="X99" s="17" t="s">
        <v>239</v>
      </c>
      <c r="Y99" s="17" t="n">
        <v>3</v>
      </c>
      <c r="Z99" s="17" t="str">
        <f aca="false">"insert into course values('"&amp;V99&amp;"','"&amp;W99&amp;"','"&amp;X99&amp;"',"&amp;Y99&amp;",null);"</f>
        <v>insert into course values('HPER','3280','Exercise Testing-Pres',3,null);</v>
      </c>
    </row>
    <row r="100" customFormat="false" ht="13.8" hidden="false" customHeight="false" outlineLevel="0" collapsed="false">
      <c r="A100" s="4"/>
      <c r="B100" s="16" t="n">
        <v>2017</v>
      </c>
      <c r="C100" s="16" t="s">
        <v>477</v>
      </c>
      <c r="D100" s="23" t="n">
        <v>50315</v>
      </c>
      <c r="E100" s="23" t="s">
        <v>194</v>
      </c>
      <c r="F100" s="23" t="n">
        <v>400</v>
      </c>
      <c r="G100" s="23" t="n">
        <v>1</v>
      </c>
      <c r="H100" s="23" t="n">
        <v>10</v>
      </c>
      <c r="I100" s="23" t="n">
        <v>10</v>
      </c>
      <c r="J100" s="23" t="s">
        <v>196</v>
      </c>
      <c r="K100" s="21" t="s">
        <v>427</v>
      </c>
      <c r="L100" s="21" t="s">
        <v>428</v>
      </c>
      <c r="M100" s="23" t="s">
        <v>208</v>
      </c>
      <c r="N100" s="23" t="s">
        <v>211</v>
      </c>
      <c r="O100" s="23"/>
      <c r="P100" s="16" t="str">
        <f aca="false">"insert into course_list values('"&amp;A100&amp;"',"&amp;B100&amp;",'"&amp;C100&amp;"',"&amp;D100&amp;",'"&amp;E100&amp;"','"&amp;F100&amp;"','"&amp;G100&amp;"',"&amp;H100&amp;","&amp;I100&amp;",'"&amp;J100&amp;"','"&amp;K100&amp;"','"&amp;L100&amp;"','"&amp;M100&amp;"','"&amp;N100&amp;"','"&amp;O100&amp;"');"</f>
        <v>insert into course_list values('',2017,'summer',50315,'ESL','400','1',10,10,'MTWRF','10:10','11:50','ACE 212','Hunter, P','');</v>
      </c>
      <c r="Q100" s="23" t="s">
        <v>194</v>
      </c>
      <c r="R100" s="23" t="n">
        <v>400</v>
      </c>
      <c r="S100" s="23" t="s">
        <v>212</v>
      </c>
      <c r="T100" s="23" t="n">
        <v>2</v>
      </c>
      <c r="V100" s="17" t="s">
        <v>228</v>
      </c>
      <c r="W100" s="17" t="n">
        <v>3330</v>
      </c>
      <c r="X100" s="17" t="s">
        <v>242</v>
      </c>
      <c r="Y100" s="17" t="n">
        <v>4</v>
      </c>
      <c r="Z100" s="17" t="str">
        <f aca="false">"insert into course values('"&amp;V100&amp;"','"&amp;W100&amp;"','"&amp;X100&amp;"',"&amp;Y100&amp;",null);"</f>
        <v>insert into course values('HPER','3330','Ex Sci - Wellness Practicum',4,null);</v>
      </c>
    </row>
    <row r="101" customFormat="false" ht="13.8" hidden="false" customHeight="false" outlineLevel="0" collapsed="false">
      <c r="A101" s="4"/>
      <c r="B101" s="16" t="n">
        <v>2017</v>
      </c>
      <c r="C101" s="16" t="s">
        <v>477</v>
      </c>
      <c r="D101" s="23" t="n">
        <v>50319</v>
      </c>
      <c r="E101" s="23" t="s">
        <v>194</v>
      </c>
      <c r="F101" s="23" t="n">
        <v>411</v>
      </c>
      <c r="G101" s="23" t="n">
        <v>1</v>
      </c>
      <c r="H101" s="23" t="n">
        <v>10</v>
      </c>
      <c r="I101" s="23" t="n">
        <v>10</v>
      </c>
      <c r="J101" s="23" t="s">
        <v>25</v>
      </c>
      <c r="K101" s="21" t="s">
        <v>462</v>
      </c>
      <c r="L101" s="21" t="s">
        <v>453</v>
      </c>
      <c r="M101" s="23" t="s">
        <v>208</v>
      </c>
      <c r="N101" s="23" t="s">
        <v>206</v>
      </c>
      <c r="O101" s="23"/>
      <c r="P101" s="16" t="str">
        <f aca="false">"insert into course_list values('"&amp;A101&amp;"',"&amp;B101&amp;",'"&amp;C101&amp;"',"&amp;D101&amp;",'"&amp;E101&amp;"','"&amp;F101&amp;"','"&amp;G101&amp;"',"&amp;H101&amp;","&amp;I101&amp;",'"&amp;J101&amp;"','"&amp;K101&amp;"','"&amp;L101&amp;"','"&amp;M101&amp;"','"&amp;N101&amp;"','"&amp;O101&amp;"');"</f>
        <v>insert into course_list values('',2017,'summer',50319,'ESL','411','1',10,10,'MTWR','14:55','17:00','ACE 212','Mccullough, J','');</v>
      </c>
      <c r="Q101" s="23" t="s">
        <v>194</v>
      </c>
      <c r="R101" s="23" t="n">
        <v>411</v>
      </c>
      <c r="S101" s="23" t="s">
        <v>213</v>
      </c>
      <c r="T101" s="23" t="n">
        <v>2</v>
      </c>
      <c r="V101" s="17" t="s">
        <v>228</v>
      </c>
      <c r="W101" s="17" t="n">
        <v>3400</v>
      </c>
      <c r="X101" s="17" t="s">
        <v>243</v>
      </c>
      <c r="Y101" s="17" t="n">
        <v>3</v>
      </c>
      <c r="Z101" s="17" t="str">
        <f aca="false">"insert into course values('"&amp;V101&amp;"','"&amp;W101&amp;"','"&amp;X101&amp;"',"&amp;Y101&amp;",null);"</f>
        <v>insert into course values('HPER','3400','Health Behavior',3,null);</v>
      </c>
    </row>
    <row r="102" customFormat="false" ht="13.8" hidden="false" customHeight="false" outlineLevel="0" collapsed="false">
      <c r="A102" s="4"/>
      <c r="B102" s="16" t="n">
        <v>2017</v>
      </c>
      <c r="C102" s="16" t="s">
        <v>477</v>
      </c>
      <c r="D102" s="23" t="n">
        <v>50313</v>
      </c>
      <c r="E102" s="23" t="s">
        <v>194</v>
      </c>
      <c r="F102" s="23" t="n">
        <v>430</v>
      </c>
      <c r="G102" s="23" t="n">
        <v>1</v>
      </c>
      <c r="H102" s="23" t="n">
        <v>10</v>
      </c>
      <c r="I102" s="23" t="n">
        <v>10</v>
      </c>
      <c r="J102" s="23" t="s">
        <v>196</v>
      </c>
      <c r="K102" s="21" t="s">
        <v>432</v>
      </c>
      <c r="L102" s="21" t="s">
        <v>433</v>
      </c>
      <c r="M102" s="23" t="s">
        <v>215</v>
      </c>
      <c r="N102" s="23" t="s">
        <v>202</v>
      </c>
      <c r="O102" s="23"/>
      <c r="P102" s="16" t="str">
        <f aca="false">"insert into course_list values('"&amp;A102&amp;"',"&amp;B102&amp;",'"&amp;C102&amp;"',"&amp;D102&amp;",'"&amp;E102&amp;"','"&amp;F102&amp;"','"&amp;G102&amp;"',"&amp;H102&amp;","&amp;I102&amp;",'"&amp;J102&amp;"','"&amp;K102&amp;"','"&amp;L102&amp;"','"&amp;M102&amp;"','"&amp;N102&amp;"','"&amp;O102&amp;"');"</f>
        <v>insert into course_list values('',2017,'summer',50313,'ESL','430','1',10,10,'MTWRF','08:20','10:00','ENG 212','Fox, J','');</v>
      </c>
      <c r="Q102" s="23" t="s">
        <v>194</v>
      </c>
      <c r="R102" s="23" t="n">
        <v>430</v>
      </c>
      <c r="S102" s="23" t="s">
        <v>214</v>
      </c>
      <c r="T102" s="23" t="n">
        <v>2</v>
      </c>
      <c r="V102" s="17" t="s">
        <v>228</v>
      </c>
      <c r="W102" s="17" t="n">
        <v>3450</v>
      </c>
      <c r="X102" s="17" t="s">
        <v>244</v>
      </c>
      <c r="Y102" s="17" t="n">
        <v>3</v>
      </c>
      <c r="Z102" s="17" t="str">
        <f aca="false">"insert into course values('"&amp;V102&amp;"','"&amp;W102&amp;"','"&amp;X102&amp;"',"&amp;Y102&amp;",null);"</f>
        <v>insert into course values('HPER','3450','Exercise and Aging',3,null);</v>
      </c>
    </row>
    <row r="103" customFormat="false" ht="13.8" hidden="false" customHeight="false" outlineLevel="0" collapsed="false">
      <c r="A103" s="2" t="s">
        <v>12</v>
      </c>
      <c r="B103" s="16" t="n">
        <v>2017</v>
      </c>
      <c r="C103" s="16" t="s">
        <v>477</v>
      </c>
      <c r="D103" s="20" t="n">
        <v>50270</v>
      </c>
      <c r="E103" s="20" t="s">
        <v>216</v>
      </c>
      <c r="F103" s="20" t="n">
        <v>1111</v>
      </c>
      <c r="G103" s="20" t="n">
        <v>4</v>
      </c>
      <c r="H103" s="20" t="n">
        <v>0</v>
      </c>
      <c r="I103" s="20" t="n">
        <v>25</v>
      </c>
      <c r="J103" s="20"/>
      <c r="K103" s="21"/>
      <c r="L103" s="21"/>
      <c r="M103" s="20"/>
      <c r="N103" s="20" t="s">
        <v>218</v>
      </c>
      <c r="O103" s="20" t="s">
        <v>21</v>
      </c>
      <c r="P103" s="16" t="str">
        <f aca="false">"insert into course_list values('"&amp;A103&amp;"',"&amp;B103&amp;",'"&amp;C103&amp;"',"&amp;D103&amp;",'"&amp;E103&amp;"','"&amp;F103&amp;"','"&amp;G103&amp;"',"&amp;H103&amp;","&amp;I103&amp;",'"&amp;J103&amp;"','"&amp;K103&amp;"','"&amp;L103&amp;"','"&amp;M103&amp;"','"&amp;N103&amp;"','"&amp;O103&amp;"');"</f>
        <v>insert into course_list values('C',2017,'summer',50270,'HIST','1111','4',0,25,'','','','','Martin, P','Online Course');</v>
      </c>
      <c r="Q103" s="20" t="s">
        <v>216</v>
      </c>
      <c r="R103" s="20" t="n">
        <v>1111</v>
      </c>
      <c r="S103" s="20" t="s">
        <v>217</v>
      </c>
      <c r="T103" s="20" t="n">
        <v>3</v>
      </c>
      <c r="V103" s="17" t="s">
        <v>228</v>
      </c>
      <c r="W103" s="17" t="n">
        <v>3800</v>
      </c>
      <c r="X103" s="17" t="s">
        <v>245</v>
      </c>
      <c r="Y103" s="17" t="n">
        <v>3</v>
      </c>
      <c r="Z103" s="17" t="str">
        <f aca="false">"insert into course values('"&amp;V103&amp;"','"&amp;W103&amp;"','"&amp;X103&amp;"',"&amp;Y103&amp;",null);"</f>
        <v>insert into course values('HPER','3800','Family Health Issues',3,null);</v>
      </c>
    </row>
    <row r="104" customFormat="false" ht="13.8" hidden="false" customHeight="false" outlineLevel="0" collapsed="false">
      <c r="A104" s="2"/>
      <c r="B104" s="16" t="n">
        <v>2017</v>
      </c>
      <c r="C104" s="16" t="s">
        <v>477</v>
      </c>
      <c r="D104" s="24" t="n">
        <v>50272</v>
      </c>
      <c r="E104" s="24" t="s">
        <v>216</v>
      </c>
      <c r="F104" s="24" t="n">
        <v>1112</v>
      </c>
      <c r="G104" s="24" t="n">
        <v>2</v>
      </c>
      <c r="H104" s="24" t="n">
        <v>14</v>
      </c>
      <c r="I104" s="24" t="n">
        <v>25</v>
      </c>
      <c r="J104" s="24"/>
      <c r="K104" s="21"/>
      <c r="L104" s="21"/>
      <c r="M104" s="24"/>
      <c r="N104" s="24" t="s">
        <v>220</v>
      </c>
      <c r="O104" s="24" t="s">
        <v>21</v>
      </c>
      <c r="P104" s="16" t="str">
        <f aca="false">"insert into course_list values('"&amp;A104&amp;"',"&amp;B104&amp;",'"&amp;C104&amp;"',"&amp;D104&amp;",'"&amp;E104&amp;"','"&amp;F104&amp;"','"&amp;G104&amp;"',"&amp;H104&amp;","&amp;I104&amp;",'"&amp;J104&amp;"','"&amp;K104&amp;"','"&amp;L104&amp;"','"&amp;M104&amp;"','"&amp;N104&amp;"','"&amp;O104&amp;"');"</f>
        <v>insert into course_list values('',2017,'summer',50272,'HIST','1112','2',14,25,'','','','','Parkinson, B','Online Course');</v>
      </c>
      <c r="Q104" s="24" t="s">
        <v>216</v>
      </c>
      <c r="R104" s="24" t="n">
        <v>1112</v>
      </c>
      <c r="S104" s="24" t="s">
        <v>219</v>
      </c>
      <c r="T104" s="24" t="n">
        <v>3</v>
      </c>
      <c r="V104" s="17" t="s">
        <v>228</v>
      </c>
      <c r="W104" s="17" t="n">
        <v>3900</v>
      </c>
      <c r="X104" s="17" t="s">
        <v>246</v>
      </c>
      <c r="Y104" s="17" t="n">
        <v>3</v>
      </c>
      <c r="Z104" s="17" t="str">
        <f aca="false">"insert into course values('"&amp;V104&amp;"','"&amp;W104&amp;"','"&amp;X104&amp;"',"&amp;Y104&amp;",null);"</f>
        <v>insert into course values('HPER','3900','Clinical Exercise Physiology',3,null);</v>
      </c>
    </row>
    <row r="105" customFormat="false" ht="13.8" hidden="false" customHeight="false" outlineLevel="0" collapsed="false">
      <c r="A105" s="2"/>
      <c r="B105" s="16" t="n">
        <v>2017</v>
      </c>
      <c r="C105" s="16" t="s">
        <v>477</v>
      </c>
      <c r="D105" s="24" t="n">
        <v>50273</v>
      </c>
      <c r="E105" s="24" t="s">
        <v>216</v>
      </c>
      <c r="F105" s="24" t="n">
        <v>1112</v>
      </c>
      <c r="G105" s="24" t="n">
        <v>3</v>
      </c>
      <c r="H105" s="24" t="n">
        <v>20</v>
      </c>
      <c r="I105" s="24" t="n">
        <v>25</v>
      </c>
      <c r="J105" s="24"/>
      <c r="K105" s="21"/>
      <c r="L105" s="21"/>
      <c r="M105" s="24"/>
      <c r="N105" s="24" t="s">
        <v>220</v>
      </c>
      <c r="O105" s="24" t="s">
        <v>21</v>
      </c>
      <c r="P105" s="16" t="str">
        <f aca="false">"insert into course_list values('"&amp;A105&amp;"',"&amp;B105&amp;",'"&amp;C105&amp;"',"&amp;D105&amp;",'"&amp;E105&amp;"','"&amp;F105&amp;"','"&amp;G105&amp;"',"&amp;H105&amp;","&amp;I105&amp;",'"&amp;J105&amp;"','"&amp;K105&amp;"','"&amp;L105&amp;"','"&amp;M105&amp;"','"&amp;N105&amp;"','"&amp;O105&amp;"');"</f>
        <v>insert into course_list values('',2017,'summer',50273,'HIST','1112','3',20,25,'','','','','Parkinson, B','Online Course');</v>
      </c>
      <c r="Q105" s="24" t="s">
        <v>216</v>
      </c>
      <c r="R105" s="24" t="n">
        <v>1112</v>
      </c>
      <c r="S105" s="24" t="s">
        <v>219</v>
      </c>
      <c r="T105" s="24" t="n">
        <v>3</v>
      </c>
      <c r="V105" s="17" t="s">
        <v>228</v>
      </c>
      <c r="W105" s="17" t="n">
        <v>4100</v>
      </c>
      <c r="X105" s="17" t="s">
        <v>247</v>
      </c>
      <c r="Y105" s="17" t="n">
        <v>4</v>
      </c>
      <c r="Z105" s="17" t="str">
        <f aca="false">"insert into course values('"&amp;V105&amp;"','"&amp;W105&amp;"','"&amp;X105&amp;"',"&amp;Y105&amp;",null);"</f>
        <v>insert into course values('HPER','4100','Exer Sci - Wellness Internship',4,null);</v>
      </c>
    </row>
    <row r="106" customFormat="false" ht="13.8" hidden="false" customHeight="false" outlineLevel="0" collapsed="false">
      <c r="A106" s="4"/>
      <c r="B106" s="16" t="n">
        <v>2017</v>
      </c>
      <c r="C106" s="16" t="s">
        <v>477</v>
      </c>
      <c r="D106" s="23" t="n">
        <v>50283</v>
      </c>
      <c r="E106" s="23" t="s">
        <v>216</v>
      </c>
      <c r="F106" s="23" t="n">
        <v>1112</v>
      </c>
      <c r="G106" s="23" t="n">
        <v>1</v>
      </c>
      <c r="H106" s="23" t="n">
        <v>17</v>
      </c>
      <c r="I106" s="23" t="n">
        <v>25</v>
      </c>
      <c r="J106" s="23" t="s">
        <v>25</v>
      </c>
      <c r="K106" s="21" t="s">
        <v>434</v>
      </c>
      <c r="L106" s="21" t="s">
        <v>465</v>
      </c>
      <c r="M106" s="23" t="s">
        <v>222</v>
      </c>
      <c r="N106" s="23" t="s">
        <v>223</v>
      </c>
      <c r="O106" s="23"/>
      <c r="P106" s="16" t="str">
        <f aca="false">"insert into course_list values('"&amp;A106&amp;"',"&amp;B106&amp;",'"&amp;C106&amp;"',"&amp;D106&amp;",'"&amp;E106&amp;"','"&amp;F106&amp;"','"&amp;G106&amp;"',"&amp;H106&amp;","&amp;I106&amp;",'"&amp;J106&amp;"','"&amp;K106&amp;"','"&amp;L106&amp;"','"&amp;M106&amp;"','"&amp;N106&amp;"','"&amp;O106&amp;"');"</f>
        <v>insert into course_list values('',2017,'summer',50283,'HIST','1112','1',17,25,'MTWR','10:55','12:15','BHP 302','Bragg, S','');</v>
      </c>
      <c r="Q106" s="23" t="s">
        <v>216</v>
      </c>
      <c r="R106" s="23" t="n">
        <v>1112</v>
      </c>
      <c r="S106" s="23" t="s">
        <v>219</v>
      </c>
      <c r="T106" s="23" t="n">
        <v>3</v>
      </c>
      <c r="V106" s="17" t="s">
        <v>228</v>
      </c>
      <c r="W106" s="17" t="n">
        <v>4110</v>
      </c>
      <c r="X106" s="17" t="s">
        <v>247</v>
      </c>
      <c r="Y106" s="17" t="n">
        <v>4</v>
      </c>
      <c r="Z106" s="17" t="str">
        <f aca="false">"insert into course values('"&amp;V106&amp;"','"&amp;W106&amp;"','"&amp;X106&amp;"',"&amp;Y106&amp;",null);"</f>
        <v>insert into course values('HPER','4110','Exer Sci - Wellness Internship',4,null);</v>
      </c>
    </row>
    <row r="107" customFormat="false" ht="13.8" hidden="false" customHeight="false" outlineLevel="0" collapsed="false">
      <c r="A107" s="2" t="s">
        <v>12</v>
      </c>
      <c r="B107" s="16" t="n">
        <v>2017</v>
      </c>
      <c r="C107" s="16" t="s">
        <v>477</v>
      </c>
      <c r="D107" s="20" t="n">
        <v>50274</v>
      </c>
      <c r="E107" s="20" t="s">
        <v>216</v>
      </c>
      <c r="F107" s="20" t="n">
        <v>2111</v>
      </c>
      <c r="G107" s="20" t="n">
        <v>1</v>
      </c>
      <c r="H107" s="20" t="n">
        <v>0</v>
      </c>
      <c r="I107" s="20" t="n">
        <v>22</v>
      </c>
      <c r="J107" s="20"/>
      <c r="K107" s="21"/>
      <c r="L107" s="21"/>
      <c r="M107" s="20"/>
      <c r="N107" s="20" t="s">
        <v>225</v>
      </c>
      <c r="O107" s="20" t="s">
        <v>21</v>
      </c>
      <c r="P107" s="16" t="str">
        <f aca="false">"insert into course_list values('"&amp;A107&amp;"',"&amp;B107&amp;",'"&amp;C107&amp;"',"&amp;D107&amp;",'"&amp;E107&amp;"','"&amp;F107&amp;"','"&amp;G107&amp;"',"&amp;H107&amp;","&amp;I107&amp;",'"&amp;J107&amp;"','"&amp;K107&amp;"','"&amp;L107&amp;"','"&amp;M107&amp;"','"&amp;N107&amp;"','"&amp;O107&amp;"');"</f>
        <v>insert into course_list values('C',2017,'summer',50274,'HIST','2111','1',0,22,'','','','','Robins, G','Online Course');</v>
      </c>
      <c r="Q107" s="20" t="s">
        <v>216</v>
      </c>
      <c r="R107" s="20" t="n">
        <v>2111</v>
      </c>
      <c r="S107" s="20" t="s">
        <v>224</v>
      </c>
      <c r="T107" s="20" t="n">
        <v>3</v>
      </c>
      <c r="V107" s="17" t="s">
        <v>228</v>
      </c>
      <c r="W107" s="17" t="n">
        <v>4120</v>
      </c>
      <c r="X107" s="17" t="s">
        <v>247</v>
      </c>
      <c r="Y107" s="17" t="n">
        <v>4</v>
      </c>
      <c r="Z107" s="17" t="str">
        <f aca="false">"insert into course values('"&amp;V107&amp;"','"&amp;W107&amp;"','"&amp;X107&amp;"',"&amp;Y107&amp;",null);"</f>
        <v>insert into course values('HPER','4120','Exer Sci - Wellness Internship',4,null);</v>
      </c>
    </row>
    <row r="108" customFormat="false" ht="13.8" hidden="false" customHeight="false" outlineLevel="0" collapsed="false">
      <c r="A108" s="2"/>
      <c r="B108" s="16" t="n">
        <v>2017</v>
      </c>
      <c r="C108" s="16" t="s">
        <v>477</v>
      </c>
      <c r="D108" s="24" t="n">
        <v>50275</v>
      </c>
      <c r="E108" s="24" t="s">
        <v>216</v>
      </c>
      <c r="F108" s="24" t="n">
        <v>2112</v>
      </c>
      <c r="G108" s="24" t="n">
        <v>1</v>
      </c>
      <c r="H108" s="24" t="n">
        <v>13</v>
      </c>
      <c r="I108" s="24" t="n">
        <v>22</v>
      </c>
      <c r="J108" s="24"/>
      <c r="K108" s="21"/>
      <c r="L108" s="21"/>
      <c r="M108" s="24"/>
      <c r="N108" s="24" t="s">
        <v>225</v>
      </c>
      <c r="O108" s="24" t="s">
        <v>21</v>
      </c>
      <c r="P108" s="16" t="str">
        <f aca="false">"insert into course_list values('"&amp;A108&amp;"',"&amp;B108&amp;",'"&amp;C108&amp;"',"&amp;D108&amp;",'"&amp;E108&amp;"','"&amp;F108&amp;"','"&amp;G108&amp;"',"&amp;H108&amp;","&amp;I108&amp;",'"&amp;J108&amp;"','"&amp;K108&amp;"','"&amp;L108&amp;"','"&amp;M108&amp;"','"&amp;N108&amp;"','"&amp;O108&amp;"');"</f>
        <v>insert into course_list values('',2017,'summer',50275,'HIST','2112','1',13,22,'','','','','Robins, G','Online Course');</v>
      </c>
      <c r="Q108" s="24" t="s">
        <v>216</v>
      </c>
      <c r="R108" s="24" t="n">
        <v>2112</v>
      </c>
      <c r="S108" s="24" t="s">
        <v>226</v>
      </c>
      <c r="T108" s="24" t="n">
        <v>3</v>
      </c>
      <c r="V108" s="17" t="s">
        <v>248</v>
      </c>
      <c r="W108" s="17" t="n">
        <v>1101</v>
      </c>
      <c r="X108" s="17" t="s">
        <v>249</v>
      </c>
      <c r="Y108" s="17" t="n">
        <v>3</v>
      </c>
      <c r="Z108" s="17" t="str">
        <f aca="false">"insert into course values('"&amp;V108&amp;"','"&amp;W108&amp;"','"&amp;X108&amp;"',"&amp;Y108&amp;",null);"</f>
        <v>insert into course values('MATH','1101','Introduction to Math Modeling',3,null);</v>
      </c>
    </row>
    <row r="109" customFormat="false" ht="13.8" hidden="false" customHeight="false" outlineLevel="0" collapsed="false">
      <c r="A109" s="4"/>
      <c r="B109" s="16" t="n">
        <v>2017</v>
      </c>
      <c r="C109" s="16" t="s">
        <v>477</v>
      </c>
      <c r="D109" s="23" t="n">
        <v>50271</v>
      </c>
      <c r="E109" s="23" t="s">
        <v>216</v>
      </c>
      <c r="F109" s="23" t="n">
        <v>4561</v>
      </c>
      <c r="G109" s="23" t="n">
        <v>4</v>
      </c>
      <c r="H109" s="23" t="n">
        <v>19</v>
      </c>
      <c r="I109" s="23" t="n">
        <v>22</v>
      </c>
      <c r="J109" s="23" t="s">
        <v>25</v>
      </c>
      <c r="K109" s="21" t="s">
        <v>450</v>
      </c>
      <c r="L109" s="21" t="s">
        <v>458</v>
      </c>
      <c r="M109" s="23" t="s">
        <v>222</v>
      </c>
      <c r="N109" s="23" t="s">
        <v>223</v>
      </c>
      <c r="O109" s="23"/>
      <c r="P109" s="16" t="str">
        <f aca="false">"insert into course_list values('"&amp;A109&amp;"',"&amp;B109&amp;",'"&amp;C109&amp;"',"&amp;D109&amp;",'"&amp;E109&amp;"','"&amp;F109&amp;"','"&amp;G109&amp;"',"&amp;H109&amp;","&amp;I109&amp;",'"&amp;J109&amp;"','"&amp;K109&amp;"','"&amp;L109&amp;"','"&amp;M109&amp;"','"&amp;N109&amp;"','"&amp;O109&amp;"');"</f>
        <v>insert into course_list values('',2017,'summer',50271,'HIST','4561','4',19,22,'MTWR','12:00','15:40','BHP 302','Bragg, S','');</v>
      </c>
      <c r="Q109" s="23" t="s">
        <v>216</v>
      </c>
      <c r="R109" s="23" t="n">
        <v>4561</v>
      </c>
      <c r="S109" s="23" t="s">
        <v>227</v>
      </c>
      <c r="T109" s="23" t="n">
        <v>3</v>
      </c>
      <c r="V109" s="17" t="s">
        <v>248</v>
      </c>
      <c r="W109" s="17" t="n">
        <v>1111</v>
      </c>
      <c r="X109" s="17" t="s">
        <v>251</v>
      </c>
      <c r="Y109" s="17" t="n">
        <v>3</v>
      </c>
      <c r="Z109" s="17" t="str">
        <f aca="false">"insert into course values('"&amp;V109&amp;"','"&amp;W109&amp;"','"&amp;X109&amp;"',"&amp;Y109&amp;",null);"</f>
        <v>insert into course values('MATH','1111','College Algebra',3,null);</v>
      </c>
    </row>
    <row r="110" customFormat="false" ht="13.8" hidden="false" customHeight="false" outlineLevel="0" collapsed="false">
      <c r="A110" s="4"/>
      <c r="B110" s="16" t="n">
        <v>2017</v>
      </c>
      <c r="C110" s="16" t="s">
        <v>477</v>
      </c>
      <c r="D110" s="23" t="n">
        <v>50137</v>
      </c>
      <c r="E110" s="23" t="s">
        <v>228</v>
      </c>
      <c r="F110" s="23" t="n">
        <v>2050</v>
      </c>
      <c r="G110" s="23" t="n">
        <v>2</v>
      </c>
      <c r="H110" s="23" t="n">
        <v>3</v>
      </c>
      <c r="I110" s="23" t="n">
        <v>25</v>
      </c>
      <c r="J110" s="23" t="s">
        <v>230</v>
      </c>
      <c r="K110" s="21" t="s">
        <v>411</v>
      </c>
      <c r="L110" s="21" t="s">
        <v>452</v>
      </c>
      <c r="M110" s="23"/>
      <c r="N110" s="23" t="s">
        <v>34</v>
      </c>
      <c r="O110" s="23" t="s">
        <v>135</v>
      </c>
      <c r="P110" s="16" t="str">
        <f aca="false">"insert into course_list values('"&amp;A110&amp;"',"&amp;B110&amp;",'"&amp;C110&amp;"',"&amp;D110&amp;",'"&amp;E110&amp;"','"&amp;F110&amp;"','"&amp;G110&amp;"',"&amp;H110&amp;","&amp;I110&amp;",'"&amp;J110&amp;"','"&amp;K110&amp;"','"&amp;L110&amp;"','"&amp;M110&amp;"','"&amp;N110&amp;"','"&amp;O110&amp;"');"</f>
        <v>insert into course_list values('',2017,'summer',50137,'HPER','2050','2',3,25,'R','11:00','15:00','','STAFF','Other USG Institution');</v>
      </c>
      <c r="Q110" s="23" t="s">
        <v>228</v>
      </c>
      <c r="R110" s="23" t="n">
        <v>2050</v>
      </c>
      <c r="S110" s="23" t="s">
        <v>229</v>
      </c>
      <c r="T110" s="23" t="n">
        <v>2</v>
      </c>
      <c r="V110" s="17" t="s">
        <v>248</v>
      </c>
      <c r="W110" s="17" t="n">
        <v>1113</v>
      </c>
      <c r="X110" s="17" t="s">
        <v>255</v>
      </c>
      <c r="Y110" s="17" t="n">
        <v>3</v>
      </c>
      <c r="Z110" s="17" t="str">
        <f aca="false">"insert into course values('"&amp;V110&amp;"','"&amp;W110&amp;"','"&amp;X110&amp;"',"&amp;Y110&amp;",null);"</f>
        <v>insert into course values('MATH','1113','Precalculus',3,null);</v>
      </c>
    </row>
    <row r="111" customFormat="false" ht="13.8" hidden="false" customHeight="false" outlineLevel="0" collapsed="false">
      <c r="A111" s="4"/>
      <c r="B111" s="16" t="n">
        <v>2017</v>
      </c>
      <c r="C111" s="16" t="s">
        <v>477</v>
      </c>
      <c r="D111" s="23" t="n">
        <v>50163</v>
      </c>
      <c r="E111" s="23" t="s">
        <v>228</v>
      </c>
      <c r="F111" s="23" t="n">
        <v>2050</v>
      </c>
      <c r="G111" s="23" t="n">
        <v>4</v>
      </c>
      <c r="H111" s="23" t="n">
        <v>1</v>
      </c>
      <c r="I111" s="23" t="n">
        <v>25</v>
      </c>
      <c r="J111" s="23" t="s">
        <v>25</v>
      </c>
      <c r="K111" s="21" t="s">
        <v>460</v>
      </c>
      <c r="L111" s="21" t="s">
        <v>466</v>
      </c>
      <c r="M111" s="23" t="s">
        <v>234</v>
      </c>
      <c r="N111" s="23" t="s">
        <v>235</v>
      </c>
      <c r="O111" s="23"/>
      <c r="P111" s="16" t="str">
        <f aca="false">"insert into course_list values('"&amp;A111&amp;"',"&amp;B111&amp;",'"&amp;C111&amp;"',"&amp;D111&amp;",'"&amp;E111&amp;"','"&amp;F111&amp;"','"&amp;G111&amp;"',"&amp;H111&amp;","&amp;I111&amp;",'"&amp;J111&amp;"','"&amp;K111&amp;"','"&amp;L111&amp;"','"&amp;M111&amp;"','"&amp;N111&amp;"','"&amp;O111&amp;"');"</f>
        <v>insert into course_list values('',2017,'summer',50163,'HPER','2050','4',1,25,'MTWR','16:00','18:20','SSC 1240','Cribbs, J','');</v>
      </c>
      <c r="Q111" s="23" t="s">
        <v>228</v>
      </c>
      <c r="R111" s="23" t="n">
        <v>2050</v>
      </c>
      <c r="S111" s="23" t="s">
        <v>232</v>
      </c>
      <c r="T111" s="23" t="n">
        <v>2</v>
      </c>
      <c r="V111" s="17" t="s">
        <v>248</v>
      </c>
      <c r="W111" s="17" t="n">
        <v>2204</v>
      </c>
      <c r="X111" s="17" t="s">
        <v>257</v>
      </c>
      <c r="Y111" s="17" t="n">
        <v>3</v>
      </c>
      <c r="Z111" s="17" t="str">
        <f aca="false">"insert into course values('"&amp;V111&amp;"','"&amp;W111&amp;"','"&amp;X111&amp;"',"&amp;Y111&amp;",null);"</f>
        <v>insert into course values('MATH','2204','Elementary Statistics',3,null);</v>
      </c>
    </row>
    <row r="112" customFormat="false" ht="13.8" hidden="false" customHeight="false" outlineLevel="0" collapsed="false">
      <c r="A112" s="2" t="s">
        <v>12</v>
      </c>
      <c r="B112" s="16" t="n">
        <v>2017</v>
      </c>
      <c r="C112" s="16" t="s">
        <v>477</v>
      </c>
      <c r="D112" s="20" t="n">
        <v>50170</v>
      </c>
      <c r="E112" s="20" t="s">
        <v>228</v>
      </c>
      <c r="F112" s="20" t="n">
        <v>2500</v>
      </c>
      <c r="G112" s="20" t="n">
        <v>1</v>
      </c>
      <c r="H112" s="20" t="n">
        <v>0</v>
      </c>
      <c r="I112" s="20" t="n">
        <v>25</v>
      </c>
      <c r="J112" s="20"/>
      <c r="K112" s="21"/>
      <c r="L112" s="21"/>
      <c r="M112" s="20"/>
      <c r="N112" s="20" t="s">
        <v>237</v>
      </c>
      <c r="O112" s="20" t="s">
        <v>21</v>
      </c>
      <c r="P112" s="16" t="str">
        <f aca="false">"insert into course_list values('"&amp;A112&amp;"',"&amp;B112&amp;",'"&amp;C112&amp;"',"&amp;D112&amp;",'"&amp;E112&amp;"','"&amp;F112&amp;"','"&amp;G112&amp;"',"&amp;H112&amp;","&amp;I112&amp;",'"&amp;J112&amp;"','"&amp;K112&amp;"','"&amp;L112&amp;"','"&amp;M112&amp;"','"&amp;N112&amp;"','"&amp;O112&amp;"');"</f>
        <v>insert into course_list values('C',2017,'summer',50170,'HPER','2500','1',0,25,'','','','','Casaru, C','Online Course');</v>
      </c>
      <c r="Q112" s="20" t="s">
        <v>228</v>
      </c>
      <c r="R112" s="20" t="n">
        <v>2500</v>
      </c>
      <c r="S112" s="20" t="s">
        <v>236</v>
      </c>
      <c r="T112" s="20" t="n">
        <v>3</v>
      </c>
      <c r="V112" s="17" t="s">
        <v>248</v>
      </c>
      <c r="W112" s="17" t="n">
        <v>2223</v>
      </c>
      <c r="X112" s="17" t="s">
        <v>259</v>
      </c>
      <c r="Y112" s="17" t="n">
        <v>3</v>
      </c>
      <c r="Z112" s="17" t="str">
        <f aca="false">"insert into course values('"&amp;V112&amp;"','"&amp;W112&amp;"','"&amp;X112&amp;"',"&amp;Y112&amp;",null);"</f>
        <v>insert into course values('MATH','2223','Discrete Systems I',3,null);</v>
      </c>
    </row>
    <row r="113" customFormat="false" ht="13.8" hidden="false" customHeight="false" outlineLevel="0" collapsed="false">
      <c r="A113" s="2"/>
      <c r="B113" s="16" t="n">
        <v>2017</v>
      </c>
      <c r="C113" s="16" t="s">
        <v>477</v>
      </c>
      <c r="D113" s="24" t="n">
        <v>50160</v>
      </c>
      <c r="E113" s="24" t="s">
        <v>228</v>
      </c>
      <c r="F113" s="24" t="n">
        <v>3100</v>
      </c>
      <c r="G113" s="24" t="n">
        <v>4</v>
      </c>
      <c r="H113" s="24" t="n">
        <v>19</v>
      </c>
      <c r="I113" s="24" t="n">
        <v>25</v>
      </c>
      <c r="J113" s="24"/>
      <c r="K113" s="21"/>
      <c r="L113" s="21"/>
      <c r="M113" s="24"/>
      <c r="N113" s="24" t="s">
        <v>235</v>
      </c>
      <c r="O113" s="24" t="s">
        <v>21</v>
      </c>
      <c r="P113" s="16" t="str">
        <f aca="false">"insert into course_list values('"&amp;A113&amp;"',"&amp;B113&amp;",'"&amp;C113&amp;"',"&amp;D113&amp;",'"&amp;E113&amp;"','"&amp;F113&amp;"','"&amp;G113&amp;"',"&amp;H113&amp;","&amp;I113&amp;",'"&amp;J113&amp;"','"&amp;K113&amp;"','"&amp;L113&amp;"','"&amp;M113&amp;"','"&amp;N113&amp;"','"&amp;O113&amp;"');"</f>
        <v>insert into course_list values('',2017,'summer',50160,'HPER','3100','4',19,25,'','','','','Cribbs, J','Online Course');</v>
      </c>
      <c r="Q113" s="24" t="s">
        <v>228</v>
      </c>
      <c r="R113" s="24" t="n">
        <v>3100</v>
      </c>
      <c r="S113" s="24" t="s">
        <v>238</v>
      </c>
      <c r="T113" s="24" t="n">
        <v>3</v>
      </c>
      <c r="V113" s="17" t="s">
        <v>248</v>
      </c>
      <c r="W113" s="17" t="n">
        <v>3002</v>
      </c>
      <c r="X113" s="17" t="s">
        <v>262</v>
      </c>
      <c r="Y113" s="17" t="n">
        <v>3</v>
      </c>
      <c r="Z113" s="17" t="str">
        <f aca="false">"insert into course values('"&amp;V113&amp;"','"&amp;W113&amp;"','"&amp;X113&amp;"',"&amp;Y113&amp;",null);"</f>
        <v>insert into course values('MATH','3002','Geometry for Teachers',3,null);</v>
      </c>
    </row>
    <row r="114" customFormat="false" ht="13.8" hidden="false" customHeight="false" outlineLevel="0" collapsed="false">
      <c r="A114" s="4"/>
      <c r="B114" s="16" t="n">
        <v>2017</v>
      </c>
      <c r="C114" s="16" t="s">
        <v>477</v>
      </c>
      <c r="D114" s="23" t="n">
        <v>50161</v>
      </c>
      <c r="E114" s="23" t="s">
        <v>228</v>
      </c>
      <c r="F114" s="23" t="n">
        <v>3280</v>
      </c>
      <c r="G114" s="23" t="n">
        <v>4</v>
      </c>
      <c r="H114" s="23" t="n">
        <v>8</v>
      </c>
      <c r="I114" s="23" t="n">
        <v>25</v>
      </c>
      <c r="J114" s="23" t="s">
        <v>25</v>
      </c>
      <c r="K114" s="21" t="s">
        <v>450</v>
      </c>
      <c r="L114" s="21" t="s">
        <v>461</v>
      </c>
      <c r="M114" s="23" t="s">
        <v>240</v>
      </c>
      <c r="N114" s="23" t="s">
        <v>241</v>
      </c>
      <c r="O114" s="23"/>
      <c r="P114" s="16" t="str">
        <f aca="false">"insert into course_list values('"&amp;A114&amp;"',"&amp;B114&amp;",'"&amp;C114&amp;"',"&amp;D114&amp;",'"&amp;E114&amp;"','"&amp;F114&amp;"','"&amp;G114&amp;"',"&amp;H114&amp;","&amp;I114&amp;",'"&amp;J114&amp;"','"&amp;K114&amp;"','"&amp;L114&amp;"','"&amp;M114&amp;"','"&amp;N114&amp;"','"&amp;O114&amp;"');"</f>
        <v>insert into course_list values('',2017,'summer',50161,'HPER','3280','4',8,25,'MTWR','12:00','15:45','SSC 1235','Meador, B','');</v>
      </c>
      <c r="Q114" s="23" t="s">
        <v>228</v>
      </c>
      <c r="R114" s="23" t="n">
        <v>3280</v>
      </c>
      <c r="S114" s="23" t="s">
        <v>239</v>
      </c>
      <c r="T114" s="23" t="n">
        <v>3</v>
      </c>
      <c r="V114" s="17" t="s">
        <v>248</v>
      </c>
      <c r="W114" s="17" t="n">
        <v>3003</v>
      </c>
      <c r="X114" s="17" t="s">
        <v>264</v>
      </c>
      <c r="Y114" s="17" t="n">
        <v>3</v>
      </c>
      <c r="Z114" s="17" t="str">
        <f aca="false">"insert into course values('"&amp;V114&amp;"','"&amp;W114&amp;"','"&amp;X114&amp;"',"&amp;Y114&amp;",null);"</f>
        <v>insert into course values('MATH','3003','Probability&amp;Stats for Teachers',3,null);</v>
      </c>
    </row>
    <row r="115" customFormat="false" ht="13.8" hidden="false" customHeight="false" outlineLevel="0" collapsed="false">
      <c r="A115" s="2" t="s">
        <v>12</v>
      </c>
      <c r="B115" s="16" t="n">
        <v>2017</v>
      </c>
      <c r="C115" s="16" t="s">
        <v>477</v>
      </c>
      <c r="D115" s="20" t="n">
        <v>50171</v>
      </c>
      <c r="E115" s="20" t="s">
        <v>228</v>
      </c>
      <c r="F115" s="20" t="n">
        <v>3330</v>
      </c>
      <c r="G115" s="20" t="n">
        <v>1</v>
      </c>
      <c r="H115" s="20" t="n">
        <v>0</v>
      </c>
      <c r="I115" s="20" t="n">
        <v>0</v>
      </c>
      <c r="J115" s="20"/>
      <c r="K115" s="21"/>
      <c r="L115" s="21"/>
      <c r="M115" s="20"/>
      <c r="N115" s="20" t="s">
        <v>237</v>
      </c>
      <c r="O115" s="20"/>
      <c r="P115" s="16" t="str">
        <f aca="false">"insert into course_list values('"&amp;A115&amp;"',"&amp;B115&amp;",'"&amp;C115&amp;"',"&amp;D115&amp;",'"&amp;E115&amp;"','"&amp;F115&amp;"','"&amp;G115&amp;"',"&amp;H115&amp;","&amp;I115&amp;",'"&amp;J115&amp;"','"&amp;K115&amp;"','"&amp;L115&amp;"','"&amp;M115&amp;"','"&amp;N115&amp;"','"&amp;O115&amp;"');"</f>
        <v>insert into course_list values('C',2017,'summer',50171,'HPER','3330','1',0,0,'','','','','Casaru, C','');</v>
      </c>
      <c r="Q115" s="20" t="s">
        <v>228</v>
      </c>
      <c r="R115" s="20" t="n">
        <v>3330</v>
      </c>
      <c r="S115" s="20" t="s">
        <v>242</v>
      </c>
      <c r="T115" s="20" t="n">
        <v>4</v>
      </c>
      <c r="V115" s="17" t="s">
        <v>248</v>
      </c>
      <c r="W115" s="17" t="n">
        <v>4412</v>
      </c>
      <c r="X115" s="17" t="s">
        <v>265</v>
      </c>
      <c r="Y115" s="17" t="n">
        <v>3</v>
      </c>
      <c r="Z115" s="17" t="str">
        <f aca="false">"insert into course values('"&amp;V115&amp;"','"&amp;W115&amp;"','"&amp;X115&amp;"',"&amp;Y115&amp;",null);"</f>
        <v>insert into course values('MATH','4412','Modern Algebra I',3,null);</v>
      </c>
    </row>
    <row r="116" customFormat="false" ht="13.8" hidden="false" customHeight="false" outlineLevel="0" collapsed="false">
      <c r="A116" s="2" t="s">
        <v>12</v>
      </c>
      <c r="B116" s="16" t="n">
        <v>2017</v>
      </c>
      <c r="C116" s="16" t="s">
        <v>477</v>
      </c>
      <c r="D116" s="20" t="n">
        <v>50172</v>
      </c>
      <c r="E116" s="20" t="s">
        <v>228</v>
      </c>
      <c r="F116" s="20" t="n">
        <v>3400</v>
      </c>
      <c r="G116" s="20" t="n">
        <v>1</v>
      </c>
      <c r="H116" s="20" t="n">
        <v>0</v>
      </c>
      <c r="I116" s="20" t="n">
        <v>25</v>
      </c>
      <c r="J116" s="20"/>
      <c r="K116" s="21"/>
      <c r="L116" s="21"/>
      <c r="M116" s="20"/>
      <c r="N116" s="20" t="s">
        <v>235</v>
      </c>
      <c r="O116" s="20" t="s">
        <v>21</v>
      </c>
      <c r="P116" s="16" t="str">
        <f aca="false">"insert into course_list values('"&amp;A116&amp;"',"&amp;B116&amp;",'"&amp;C116&amp;"',"&amp;D116&amp;",'"&amp;E116&amp;"','"&amp;F116&amp;"','"&amp;G116&amp;"',"&amp;H116&amp;","&amp;I116&amp;",'"&amp;J116&amp;"','"&amp;K116&amp;"','"&amp;L116&amp;"','"&amp;M116&amp;"','"&amp;N116&amp;"','"&amp;O116&amp;"');"</f>
        <v>insert into course_list values('C',2017,'summer',50172,'HPER','3400','1',0,25,'','','','','Cribbs, J','Online Course');</v>
      </c>
      <c r="Q116" s="20" t="s">
        <v>228</v>
      </c>
      <c r="R116" s="20" t="n">
        <v>3400</v>
      </c>
      <c r="S116" s="20" t="s">
        <v>243</v>
      </c>
      <c r="T116" s="20" t="n">
        <v>3</v>
      </c>
      <c r="V116" s="17" t="s">
        <v>248</v>
      </c>
      <c r="W116" s="17" t="n">
        <v>4490</v>
      </c>
      <c r="X116" s="17" t="s">
        <v>266</v>
      </c>
      <c r="Y116" s="17" t="n">
        <v>3</v>
      </c>
      <c r="Z116" s="17" t="str">
        <f aca="false">"insert into course values('"&amp;V116&amp;"','"&amp;W116&amp;"','"&amp;X116&amp;"',"&amp;Y116&amp;",null);"</f>
        <v>insert into course values('MATH','4490','History and Philosophy of Math',3,null);</v>
      </c>
    </row>
    <row r="117" customFormat="false" ht="13.8" hidden="false" customHeight="false" outlineLevel="0" collapsed="false">
      <c r="A117" s="2" t="s">
        <v>12</v>
      </c>
      <c r="B117" s="16" t="n">
        <v>2017</v>
      </c>
      <c r="C117" s="16" t="s">
        <v>477</v>
      </c>
      <c r="D117" s="20" t="n">
        <v>50173</v>
      </c>
      <c r="E117" s="20" t="s">
        <v>228</v>
      </c>
      <c r="F117" s="20" t="n">
        <v>3450</v>
      </c>
      <c r="G117" s="20" t="n">
        <v>1</v>
      </c>
      <c r="H117" s="20" t="n">
        <v>0</v>
      </c>
      <c r="I117" s="20" t="n">
        <v>25</v>
      </c>
      <c r="J117" s="20"/>
      <c r="K117" s="21"/>
      <c r="L117" s="21"/>
      <c r="M117" s="20"/>
      <c r="N117" s="20" t="s">
        <v>241</v>
      </c>
      <c r="O117" s="20" t="s">
        <v>21</v>
      </c>
      <c r="P117" s="16" t="str">
        <f aca="false">"insert into course_list values('"&amp;A117&amp;"',"&amp;B117&amp;",'"&amp;C117&amp;"',"&amp;D117&amp;",'"&amp;E117&amp;"','"&amp;F117&amp;"','"&amp;G117&amp;"',"&amp;H117&amp;","&amp;I117&amp;",'"&amp;J117&amp;"','"&amp;K117&amp;"','"&amp;L117&amp;"','"&amp;M117&amp;"','"&amp;N117&amp;"','"&amp;O117&amp;"');"</f>
        <v>insert into course_list values('C',2017,'summer',50173,'HPER','3450','1',0,25,'','','','','Meador, B','Online Course');</v>
      </c>
      <c r="Q117" s="20" t="s">
        <v>228</v>
      </c>
      <c r="R117" s="20" t="n">
        <v>3450</v>
      </c>
      <c r="S117" s="20" t="s">
        <v>244</v>
      </c>
      <c r="T117" s="20" t="n">
        <v>3</v>
      </c>
      <c r="V117" s="17" t="s">
        <v>248</v>
      </c>
      <c r="W117" s="17" t="n">
        <v>4495</v>
      </c>
      <c r="X117" s="17" t="s">
        <v>267</v>
      </c>
      <c r="Y117" s="17" t="n">
        <v>3</v>
      </c>
      <c r="Z117" s="17" t="str">
        <f aca="false">"insert into course values('"&amp;V117&amp;"','"&amp;W117&amp;"','"&amp;X117&amp;"',"&amp;Y117&amp;",null);"</f>
        <v>insert into course values('MATH','4495','Mathematics for Grad School',3,null);</v>
      </c>
    </row>
    <row r="118" customFormat="false" ht="13.8" hidden="false" customHeight="false" outlineLevel="0" collapsed="false">
      <c r="A118" s="2"/>
      <c r="B118" s="16" t="n">
        <v>2017</v>
      </c>
      <c r="C118" s="16" t="s">
        <v>477</v>
      </c>
      <c r="D118" s="24" t="n">
        <v>50168</v>
      </c>
      <c r="E118" s="24" t="s">
        <v>228</v>
      </c>
      <c r="F118" s="24" t="n">
        <v>3800</v>
      </c>
      <c r="G118" s="24" t="n">
        <v>2</v>
      </c>
      <c r="H118" s="24" t="n">
        <v>20</v>
      </c>
      <c r="I118" s="24" t="n">
        <v>25</v>
      </c>
      <c r="J118" s="24"/>
      <c r="K118" s="21"/>
      <c r="L118" s="21"/>
      <c r="M118" s="24"/>
      <c r="N118" s="24" t="s">
        <v>235</v>
      </c>
      <c r="O118" s="24" t="s">
        <v>21</v>
      </c>
      <c r="P118" s="16" t="str">
        <f aca="false">"insert into course_list values('"&amp;A118&amp;"',"&amp;B118&amp;",'"&amp;C118&amp;"',"&amp;D118&amp;",'"&amp;E118&amp;"','"&amp;F118&amp;"','"&amp;G118&amp;"',"&amp;H118&amp;","&amp;I118&amp;",'"&amp;J118&amp;"','"&amp;K118&amp;"','"&amp;L118&amp;"','"&amp;M118&amp;"','"&amp;N118&amp;"','"&amp;O118&amp;"');"</f>
        <v>insert into course_list values('',2017,'summer',50168,'HPER','3800','2',20,25,'','','','','Cribbs, J','Online Course');</v>
      </c>
      <c r="Q118" s="24" t="s">
        <v>228</v>
      </c>
      <c r="R118" s="24" t="n">
        <v>3800</v>
      </c>
      <c r="S118" s="24" t="s">
        <v>245</v>
      </c>
      <c r="T118" s="24" t="n">
        <v>3</v>
      </c>
      <c r="V118" s="17" t="s">
        <v>248</v>
      </c>
      <c r="W118" s="17" t="n">
        <v>5000</v>
      </c>
      <c r="X118" s="17" t="s">
        <v>268</v>
      </c>
      <c r="Y118" s="17" t="n">
        <v>3</v>
      </c>
      <c r="Z118" s="17" t="str">
        <f aca="false">"insert into course values('"&amp;V118&amp;"','"&amp;W118&amp;"','"&amp;X118&amp;"',"&amp;Y118&amp;",null);"</f>
        <v>insert into course values('MATH','5000','Algebra for Middle Grades',3,null);</v>
      </c>
    </row>
    <row r="119" customFormat="false" ht="13.8" hidden="false" customHeight="false" outlineLevel="0" collapsed="false">
      <c r="A119" s="4"/>
      <c r="B119" s="16" t="n">
        <v>2017</v>
      </c>
      <c r="C119" s="16" t="s">
        <v>477</v>
      </c>
      <c r="D119" s="23" t="n">
        <v>50162</v>
      </c>
      <c r="E119" s="23" t="s">
        <v>228</v>
      </c>
      <c r="F119" s="23" t="n">
        <v>3900</v>
      </c>
      <c r="G119" s="23" t="n">
        <v>4</v>
      </c>
      <c r="H119" s="23" t="n">
        <v>1</v>
      </c>
      <c r="I119" s="23" t="n">
        <v>25</v>
      </c>
      <c r="J119" s="23" t="s">
        <v>25</v>
      </c>
      <c r="K119" s="21" t="s">
        <v>409</v>
      </c>
      <c r="L119" s="21" t="s">
        <v>415</v>
      </c>
      <c r="M119" s="23" t="s">
        <v>240</v>
      </c>
      <c r="N119" s="23" t="s">
        <v>237</v>
      </c>
      <c r="O119" s="23"/>
      <c r="P119" s="16" t="str">
        <f aca="false">"insert into course_list values('"&amp;A119&amp;"',"&amp;B119&amp;",'"&amp;C119&amp;"',"&amp;D119&amp;",'"&amp;E119&amp;"','"&amp;F119&amp;"','"&amp;G119&amp;"',"&amp;H119&amp;","&amp;I119&amp;",'"&amp;J119&amp;"','"&amp;K119&amp;"','"&amp;L119&amp;"','"&amp;M119&amp;"','"&amp;N119&amp;"','"&amp;O119&amp;"');"</f>
        <v>insert into course_list values('',2017,'summer',50162,'HPER','3900','4',1,25,'MTWR','08:00','11:45','SSC 1235','Casaru, C','');</v>
      </c>
      <c r="Q119" s="23" t="s">
        <v>228</v>
      </c>
      <c r="R119" s="23" t="n">
        <v>3900</v>
      </c>
      <c r="S119" s="23" t="s">
        <v>246</v>
      </c>
      <c r="T119" s="23" t="n">
        <v>3</v>
      </c>
      <c r="V119" s="17" t="s">
        <v>248</v>
      </c>
      <c r="W119" s="17" t="n">
        <v>7710</v>
      </c>
      <c r="X119" s="17" t="s">
        <v>269</v>
      </c>
      <c r="Y119" s="17" t="n">
        <v>3</v>
      </c>
      <c r="Z119" s="17" t="str">
        <f aca="false">"insert into course values('"&amp;V119&amp;"','"&amp;W119&amp;"','"&amp;X119&amp;"',"&amp;Y119&amp;",null);"</f>
        <v>insert into course values('MATH','7710','Foundations of Algebra',3,null);</v>
      </c>
    </row>
    <row r="120" customFormat="false" ht="13.8" hidden="false" customHeight="false" outlineLevel="0" collapsed="false">
      <c r="A120" s="2" t="s">
        <v>12</v>
      </c>
      <c r="B120" s="16" t="n">
        <v>2017</v>
      </c>
      <c r="C120" s="16" t="s">
        <v>477</v>
      </c>
      <c r="D120" s="20" t="n">
        <v>50174</v>
      </c>
      <c r="E120" s="20" t="s">
        <v>228</v>
      </c>
      <c r="F120" s="20" t="n">
        <v>4100</v>
      </c>
      <c r="G120" s="20" t="n">
        <v>1</v>
      </c>
      <c r="H120" s="20" t="n">
        <v>0</v>
      </c>
      <c r="I120" s="20" t="n">
        <v>0</v>
      </c>
      <c r="J120" s="20"/>
      <c r="K120" s="21"/>
      <c r="L120" s="21"/>
      <c r="M120" s="20"/>
      <c r="N120" s="20" t="s">
        <v>241</v>
      </c>
      <c r="O120" s="20"/>
      <c r="P120" s="16" t="str">
        <f aca="false">"insert into course_list values('"&amp;A120&amp;"',"&amp;B120&amp;",'"&amp;C120&amp;"',"&amp;D120&amp;",'"&amp;E120&amp;"','"&amp;F120&amp;"','"&amp;G120&amp;"',"&amp;H120&amp;","&amp;I120&amp;",'"&amp;J120&amp;"','"&amp;K120&amp;"','"&amp;L120&amp;"','"&amp;M120&amp;"','"&amp;N120&amp;"','"&amp;O120&amp;"');"</f>
        <v>insert into course_list values('C',2017,'summer',50174,'HPER','4100','1',0,0,'','','','','Meador, B','');</v>
      </c>
      <c r="Q120" s="20" t="s">
        <v>228</v>
      </c>
      <c r="R120" s="20" t="n">
        <v>4100</v>
      </c>
      <c r="S120" s="20" t="s">
        <v>247</v>
      </c>
      <c r="T120" s="20" t="n">
        <v>4</v>
      </c>
      <c r="V120" s="17" t="s">
        <v>270</v>
      </c>
      <c r="W120" s="17" t="n">
        <v>1100</v>
      </c>
      <c r="X120" s="17" t="s">
        <v>271</v>
      </c>
      <c r="Y120" s="17" t="n">
        <v>3</v>
      </c>
      <c r="Z120" s="17" t="str">
        <f aca="false">"insert into course values('"&amp;V120&amp;"','"&amp;W120&amp;"','"&amp;X120&amp;"',"&amp;Y120&amp;",null);"</f>
        <v>insert into course values('MUSC','1100','Music Appreciation',3,null);</v>
      </c>
    </row>
    <row r="121" customFormat="false" ht="13.8" hidden="false" customHeight="false" outlineLevel="0" collapsed="false">
      <c r="A121" s="2" t="s">
        <v>12</v>
      </c>
      <c r="B121" s="16" t="n">
        <v>2017</v>
      </c>
      <c r="C121" s="16" t="s">
        <v>477</v>
      </c>
      <c r="D121" s="20" t="n">
        <v>50175</v>
      </c>
      <c r="E121" s="20" t="s">
        <v>228</v>
      </c>
      <c r="F121" s="20" t="n">
        <v>4110</v>
      </c>
      <c r="G121" s="20" t="n">
        <v>1</v>
      </c>
      <c r="H121" s="20" t="n">
        <v>0</v>
      </c>
      <c r="I121" s="20" t="n">
        <v>0</v>
      </c>
      <c r="J121" s="20"/>
      <c r="K121" s="21"/>
      <c r="L121" s="21"/>
      <c r="M121" s="20"/>
      <c r="N121" s="20" t="s">
        <v>241</v>
      </c>
      <c r="O121" s="20"/>
      <c r="P121" s="16" t="str">
        <f aca="false">"insert into course_list values('"&amp;A121&amp;"',"&amp;B121&amp;",'"&amp;C121&amp;"',"&amp;D121&amp;",'"&amp;E121&amp;"','"&amp;F121&amp;"','"&amp;G121&amp;"',"&amp;H121&amp;","&amp;I121&amp;",'"&amp;J121&amp;"','"&amp;K121&amp;"','"&amp;L121&amp;"','"&amp;M121&amp;"','"&amp;N121&amp;"','"&amp;O121&amp;"');"</f>
        <v>insert into course_list values('C',2017,'summer',50175,'HPER','4110','1',0,0,'','','','','Meador, B','');</v>
      </c>
      <c r="Q121" s="20" t="s">
        <v>228</v>
      </c>
      <c r="R121" s="20" t="n">
        <v>4110</v>
      </c>
      <c r="S121" s="20" t="s">
        <v>247</v>
      </c>
      <c r="T121" s="20" t="n">
        <v>4</v>
      </c>
      <c r="V121" s="17" t="s">
        <v>270</v>
      </c>
      <c r="W121" s="17" t="n">
        <v>1150</v>
      </c>
      <c r="X121" s="17" t="s">
        <v>273</v>
      </c>
      <c r="Y121" s="17" t="n">
        <v>3</v>
      </c>
      <c r="Z121" s="17" t="str">
        <f aca="false">"insert into course values('"&amp;V121&amp;"','"&amp;W121&amp;"','"&amp;X121&amp;"',"&amp;Y121&amp;",null);"</f>
        <v>insert into course values('MUSC','1150','History of Rock &amp; Roll',3,null);</v>
      </c>
    </row>
    <row r="122" customFormat="false" ht="13.8" hidden="false" customHeight="false" outlineLevel="0" collapsed="false">
      <c r="A122" s="2" t="s">
        <v>12</v>
      </c>
      <c r="B122" s="16" t="n">
        <v>2017</v>
      </c>
      <c r="C122" s="16" t="s">
        <v>477</v>
      </c>
      <c r="D122" s="20" t="n">
        <v>50176</v>
      </c>
      <c r="E122" s="20" t="s">
        <v>228</v>
      </c>
      <c r="F122" s="20" t="n">
        <v>4120</v>
      </c>
      <c r="G122" s="20" t="n">
        <v>1</v>
      </c>
      <c r="H122" s="20" t="n">
        <v>0</v>
      </c>
      <c r="I122" s="20" t="n">
        <v>0</v>
      </c>
      <c r="J122" s="20"/>
      <c r="K122" s="21"/>
      <c r="L122" s="21"/>
      <c r="M122" s="20"/>
      <c r="N122" s="20" t="s">
        <v>241</v>
      </c>
      <c r="O122" s="20"/>
      <c r="P122" s="16" t="str">
        <f aca="false">"insert into course_list values('"&amp;A122&amp;"',"&amp;B122&amp;",'"&amp;C122&amp;"',"&amp;D122&amp;",'"&amp;E122&amp;"','"&amp;F122&amp;"','"&amp;G122&amp;"',"&amp;H122&amp;","&amp;I122&amp;",'"&amp;J122&amp;"','"&amp;K122&amp;"','"&amp;L122&amp;"','"&amp;M122&amp;"','"&amp;N122&amp;"','"&amp;O122&amp;"');"</f>
        <v>insert into course_list values('C',2017,'summer',50176,'HPER','4120','1',0,0,'','','','','Meador, B','');</v>
      </c>
      <c r="Q122" s="20" t="s">
        <v>228</v>
      </c>
      <c r="R122" s="20" t="n">
        <v>4120</v>
      </c>
      <c r="S122" s="20" t="s">
        <v>247</v>
      </c>
      <c r="T122" s="20" t="n">
        <v>4</v>
      </c>
      <c r="V122" s="17" t="s">
        <v>275</v>
      </c>
      <c r="W122" s="17" t="n">
        <v>2004</v>
      </c>
      <c r="X122" s="17" t="s">
        <v>276</v>
      </c>
      <c r="Y122" s="17" t="n">
        <v>2</v>
      </c>
      <c r="Z122" s="17" t="str">
        <f aca="false">"insert into course values('"&amp;V122&amp;"','"&amp;W122&amp;"','"&amp;X122&amp;"',"&amp;Y122&amp;",null);"</f>
        <v>insert into course values('NURS','2004','Medical Terminology',2,null);</v>
      </c>
    </row>
    <row r="123" customFormat="false" ht="13.8" hidden="false" customHeight="false" outlineLevel="0" collapsed="false">
      <c r="A123" s="2"/>
      <c r="B123" s="16" t="n">
        <v>2017</v>
      </c>
      <c r="C123" s="16" t="s">
        <v>477</v>
      </c>
      <c r="D123" s="24" t="n">
        <v>50250</v>
      </c>
      <c r="E123" s="24" t="s">
        <v>248</v>
      </c>
      <c r="F123" s="24" t="n">
        <v>1101</v>
      </c>
      <c r="G123" s="24" t="n">
        <v>1</v>
      </c>
      <c r="H123" s="24" t="n">
        <v>29</v>
      </c>
      <c r="I123" s="24" t="n">
        <v>35</v>
      </c>
      <c r="J123" s="24"/>
      <c r="K123" s="21"/>
      <c r="L123" s="21"/>
      <c r="M123" s="24"/>
      <c r="N123" s="24" t="s">
        <v>250</v>
      </c>
      <c r="O123" s="24" t="s">
        <v>21</v>
      </c>
      <c r="P123" s="16" t="str">
        <f aca="false">"insert into course_list values('"&amp;A123&amp;"',"&amp;B123&amp;",'"&amp;C123&amp;"',"&amp;D123&amp;",'"&amp;E123&amp;"','"&amp;F123&amp;"','"&amp;G123&amp;"',"&amp;H123&amp;","&amp;I123&amp;",'"&amp;J123&amp;"','"&amp;K123&amp;"','"&amp;L123&amp;"','"&amp;M123&amp;"','"&amp;N123&amp;"','"&amp;O123&amp;"');"</f>
        <v>insert into course_list values('',2017,'summer',50250,'MATH','1101','1',29,35,'','','','','Gugg, C','Online Course');</v>
      </c>
      <c r="Q123" s="24" t="s">
        <v>248</v>
      </c>
      <c r="R123" s="24" t="n">
        <v>1101</v>
      </c>
      <c r="S123" s="24" t="s">
        <v>249</v>
      </c>
      <c r="T123" s="24" t="n">
        <v>3</v>
      </c>
      <c r="V123" s="17" t="s">
        <v>275</v>
      </c>
      <c r="W123" s="17" t="n">
        <v>3005</v>
      </c>
      <c r="X123" s="17" t="s">
        <v>278</v>
      </c>
      <c r="Y123" s="17" t="n">
        <v>3</v>
      </c>
      <c r="Z123" s="17" t="str">
        <f aca="false">"insert into course values('"&amp;V123&amp;"','"&amp;W123&amp;"','"&amp;X123&amp;"',"&amp;Y123&amp;",null);"</f>
        <v>insert into course values('NURS','3005','Human Pathophysiology',3,null);</v>
      </c>
    </row>
    <row r="124" customFormat="false" ht="13.8" hidden="false" customHeight="false" outlineLevel="0" collapsed="false">
      <c r="A124" s="4"/>
      <c r="B124" s="16" t="n">
        <v>2017</v>
      </c>
      <c r="C124" s="16" t="s">
        <v>477</v>
      </c>
      <c r="D124" s="23" t="n">
        <v>50247</v>
      </c>
      <c r="E124" s="23" t="s">
        <v>248</v>
      </c>
      <c r="F124" s="23" t="n">
        <v>1111</v>
      </c>
      <c r="G124" s="23" t="n">
        <v>1</v>
      </c>
      <c r="H124" s="23" t="n">
        <v>29</v>
      </c>
      <c r="I124" s="23" t="n">
        <v>30</v>
      </c>
      <c r="J124" s="23" t="s">
        <v>25</v>
      </c>
      <c r="K124" s="21" t="s">
        <v>425</v>
      </c>
      <c r="L124" s="21" t="s">
        <v>426</v>
      </c>
      <c r="M124" s="23" t="s">
        <v>252</v>
      </c>
      <c r="N124" s="23" t="s">
        <v>253</v>
      </c>
      <c r="O124" s="23"/>
      <c r="P124" s="16" t="str">
        <f aca="false">"insert into course_list values('"&amp;A124&amp;"',"&amp;B124&amp;",'"&amp;C124&amp;"',"&amp;D124&amp;",'"&amp;E124&amp;"','"&amp;F124&amp;"','"&amp;G124&amp;"',"&amp;H124&amp;","&amp;I124&amp;",'"&amp;J124&amp;"','"&amp;K124&amp;"','"&amp;L124&amp;"','"&amp;M124&amp;"','"&amp;N124&amp;"','"&amp;O124&amp;"');"</f>
        <v>insert into course_list values('',2017,'summer',50247,'MATH','1111','1',29,30,'MTWR','09:30','10:45','CWH 104','Anderson, E','');</v>
      </c>
      <c r="Q124" s="23" t="s">
        <v>248</v>
      </c>
      <c r="R124" s="23" t="n">
        <v>1111</v>
      </c>
      <c r="S124" s="23" t="s">
        <v>251</v>
      </c>
      <c r="T124" s="23" t="n">
        <v>3</v>
      </c>
      <c r="V124" s="17" t="s">
        <v>275</v>
      </c>
      <c r="W124" s="17" t="n">
        <v>3010</v>
      </c>
      <c r="X124" s="17" t="s">
        <v>280</v>
      </c>
      <c r="Y124" s="17" t="n">
        <v>3</v>
      </c>
      <c r="Z124" s="17" t="str">
        <f aca="false">"insert into course values('"&amp;V124&amp;"','"&amp;W124&amp;"','"&amp;X124&amp;"',"&amp;Y124&amp;",null);"</f>
        <v>insert into course values('NURS','3010','Prof Nurs Practice for RNs',3,null);</v>
      </c>
    </row>
    <row r="125" customFormat="false" ht="13.8" hidden="false" customHeight="false" outlineLevel="0" collapsed="false">
      <c r="A125" s="4"/>
      <c r="B125" s="16" t="n">
        <v>2017</v>
      </c>
      <c r="C125" s="16" t="s">
        <v>477</v>
      </c>
      <c r="D125" s="23" t="n">
        <v>50248</v>
      </c>
      <c r="E125" s="23" t="s">
        <v>248</v>
      </c>
      <c r="F125" s="23" t="n">
        <v>1111</v>
      </c>
      <c r="G125" s="23" t="n">
        <v>1</v>
      </c>
      <c r="H125" s="23" t="n">
        <v>26</v>
      </c>
      <c r="I125" s="23" t="n">
        <v>30</v>
      </c>
      <c r="J125" s="23" t="s">
        <v>25</v>
      </c>
      <c r="K125" s="21" t="s">
        <v>467</v>
      </c>
      <c r="L125" s="21" t="s">
        <v>468</v>
      </c>
      <c r="M125" s="23" t="s">
        <v>252</v>
      </c>
      <c r="N125" s="23" t="s">
        <v>253</v>
      </c>
      <c r="O125" s="23"/>
      <c r="P125" s="16" t="str">
        <f aca="false">"insert into course_list values('"&amp;A125&amp;"',"&amp;B125&amp;",'"&amp;C125&amp;"',"&amp;D125&amp;",'"&amp;E125&amp;"','"&amp;F125&amp;"','"&amp;G125&amp;"',"&amp;H125&amp;","&amp;I125&amp;",'"&amp;J125&amp;"','"&amp;K125&amp;"','"&amp;L125&amp;"','"&amp;M125&amp;"','"&amp;N125&amp;"','"&amp;O125&amp;"');"</f>
        <v>insert into course_list values('',2017,'summer',50248,'MATH','1111','1',26,30,'MTWR','12:30','13:45','CWH 104','Anderson, E','');</v>
      </c>
      <c r="Q125" s="23" t="s">
        <v>248</v>
      </c>
      <c r="R125" s="23" t="n">
        <v>1111</v>
      </c>
      <c r="S125" s="23" t="s">
        <v>251</v>
      </c>
      <c r="T125" s="23" t="n">
        <v>3</v>
      </c>
      <c r="V125" s="17" t="s">
        <v>275</v>
      </c>
      <c r="W125" s="17" t="n">
        <v>3120</v>
      </c>
      <c r="X125" s="17" t="s">
        <v>281</v>
      </c>
      <c r="Y125" s="17" t="n">
        <v>3</v>
      </c>
      <c r="Z125" s="17" t="str">
        <f aca="false">"insert into course values('"&amp;V125&amp;"','"&amp;W125&amp;"','"&amp;X125&amp;"',"&amp;Y125&amp;",null);"</f>
        <v>insert into course values('NURS','3120','Nursing Informatics',3,null);</v>
      </c>
    </row>
    <row r="126" customFormat="false" ht="13.8" hidden="false" customHeight="false" outlineLevel="0" collapsed="false">
      <c r="A126" s="2"/>
      <c r="B126" s="16" t="n">
        <v>2017</v>
      </c>
      <c r="C126" s="16" t="s">
        <v>477</v>
      </c>
      <c r="D126" s="24" t="n">
        <v>50251</v>
      </c>
      <c r="E126" s="24" t="s">
        <v>248</v>
      </c>
      <c r="F126" s="24" t="n">
        <v>1113</v>
      </c>
      <c r="G126" s="24" t="n">
        <v>1</v>
      </c>
      <c r="H126" s="24" t="n">
        <v>21</v>
      </c>
      <c r="I126" s="24" t="n">
        <v>35</v>
      </c>
      <c r="J126" s="24"/>
      <c r="K126" s="21"/>
      <c r="L126" s="21"/>
      <c r="M126" s="24"/>
      <c r="N126" s="24" t="s">
        <v>256</v>
      </c>
      <c r="O126" s="24" t="s">
        <v>21</v>
      </c>
      <c r="P126" s="16" t="str">
        <f aca="false">"insert into course_list values('"&amp;A126&amp;"',"&amp;B126&amp;",'"&amp;C126&amp;"',"&amp;D126&amp;",'"&amp;E126&amp;"','"&amp;F126&amp;"','"&amp;G126&amp;"',"&amp;H126&amp;","&amp;I126&amp;",'"&amp;J126&amp;"','"&amp;K126&amp;"','"&amp;L126&amp;"','"&amp;M126&amp;"','"&amp;N126&amp;"','"&amp;O126&amp;"');"</f>
        <v>insert into course_list values('',2017,'summer',50251,'MATH','1113','1',21,35,'','','','','Qi, D','Online Course');</v>
      </c>
      <c r="Q126" s="24" t="s">
        <v>248</v>
      </c>
      <c r="R126" s="24" t="n">
        <v>1113</v>
      </c>
      <c r="S126" s="24" t="s">
        <v>255</v>
      </c>
      <c r="T126" s="24" t="n">
        <v>3</v>
      </c>
      <c r="V126" s="17" t="s">
        <v>275</v>
      </c>
      <c r="W126" s="17" t="n">
        <v>3140</v>
      </c>
      <c r="X126" s="17" t="s">
        <v>286</v>
      </c>
      <c r="Y126" s="17" t="n">
        <v>4</v>
      </c>
      <c r="Z126" s="17" t="str">
        <f aca="false">"insert into course values('"&amp;V126&amp;"','"&amp;W126&amp;"','"&amp;X126&amp;"',"&amp;Y126&amp;",null);"</f>
        <v>insert into course values('NURS','3140','Nursing of Childbearing Family',4,null);</v>
      </c>
    </row>
    <row r="127" customFormat="false" ht="13.8" hidden="false" customHeight="false" outlineLevel="0" collapsed="false">
      <c r="A127" s="2"/>
      <c r="B127" s="16" t="n">
        <v>2017</v>
      </c>
      <c r="C127" s="16" t="s">
        <v>477</v>
      </c>
      <c r="D127" s="24" t="n">
        <v>50249</v>
      </c>
      <c r="E127" s="24" t="s">
        <v>248</v>
      </c>
      <c r="F127" s="24" t="n">
        <v>2204</v>
      </c>
      <c r="G127" s="24" t="n">
        <v>1</v>
      </c>
      <c r="H127" s="24" t="n">
        <v>11</v>
      </c>
      <c r="I127" s="24" t="n">
        <v>35</v>
      </c>
      <c r="J127" s="24"/>
      <c r="K127" s="21"/>
      <c r="L127" s="21"/>
      <c r="M127" s="24"/>
      <c r="N127" s="24" t="s">
        <v>258</v>
      </c>
      <c r="O127" s="24" t="s">
        <v>21</v>
      </c>
      <c r="P127" s="16" t="str">
        <f aca="false">"insert into course_list values('"&amp;A127&amp;"',"&amp;B127&amp;",'"&amp;C127&amp;"',"&amp;D127&amp;",'"&amp;E127&amp;"','"&amp;F127&amp;"','"&amp;G127&amp;"',"&amp;H127&amp;","&amp;I127&amp;",'"&amp;J127&amp;"','"&amp;K127&amp;"','"&amp;L127&amp;"','"&amp;M127&amp;"','"&amp;N127&amp;"','"&amp;O127&amp;"');"</f>
        <v>insert into course_list values('',2017,'summer',50249,'MATH','2204','1',11,35,'','','','','Ghimire, K','Online Course');</v>
      </c>
      <c r="Q127" s="24" t="s">
        <v>248</v>
      </c>
      <c r="R127" s="24" t="n">
        <v>2204</v>
      </c>
      <c r="S127" s="24" t="s">
        <v>257</v>
      </c>
      <c r="T127" s="24" t="n">
        <v>3</v>
      </c>
      <c r="V127" s="17" t="s">
        <v>275</v>
      </c>
      <c r="W127" s="17" t="s">
        <v>292</v>
      </c>
      <c r="X127" s="17" t="s">
        <v>293</v>
      </c>
      <c r="Y127" s="17" t="n">
        <v>0</v>
      </c>
      <c r="Z127" s="17" t="str">
        <f aca="false">"insert into course values('"&amp;V127&amp;"','"&amp;W127&amp;"','"&amp;X127&amp;"',"&amp;Y127&amp;",null);"</f>
        <v>insert into course values('NURS','3140L','Nurs of Childbearing Fam Sim',0,null);</v>
      </c>
    </row>
    <row r="128" customFormat="false" ht="13.8" hidden="false" customHeight="false" outlineLevel="0" collapsed="false">
      <c r="A128" s="2" t="s">
        <v>12</v>
      </c>
      <c r="B128" s="16" t="n">
        <v>2017</v>
      </c>
      <c r="C128" s="16" t="s">
        <v>477</v>
      </c>
      <c r="D128" s="20" t="n">
        <v>50337</v>
      </c>
      <c r="E128" s="20" t="s">
        <v>248</v>
      </c>
      <c r="F128" s="20" t="n">
        <v>2223</v>
      </c>
      <c r="G128" s="20" t="n">
        <v>4</v>
      </c>
      <c r="H128" s="20" t="n">
        <v>0</v>
      </c>
      <c r="I128" s="20" t="n">
        <v>5</v>
      </c>
      <c r="J128" s="20" t="s">
        <v>155</v>
      </c>
      <c r="K128" s="21" t="s">
        <v>409</v>
      </c>
      <c r="L128" s="21" t="s">
        <v>437</v>
      </c>
      <c r="M128" s="20" t="s">
        <v>252</v>
      </c>
      <c r="N128" s="20" t="s">
        <v>261</v>
      </c>
      <c r="O128" s="20" t="s">
        <v>115</v>
      </c>
      <c r="P128" s="16" t="str">
        <f aca="false">"insert into course_list values('"&amp;A128&amp;"',"&amp;B128&amp;",'"&amp;C128&amp;"',"&amp;D128&amp;",'"&amp;E128&amp;"','"&amp;F128&amp;"','"&amp;G128&amp;"',"&amp;H128&amp;","&amp;I128&amp;",'"&amp;J128&amp;"','"&amp;K128&amp;"','"&amp;L128&amp;"','"&amp;M128&amp;"','"&amp;N128&amp;"','"&amp;O128&amp;"');"</f>
        <v>insert into course_list values('C',2017,'summer',50337,'MATH','2223','4',0,5,'T R','08:00','11:40','CWH 104','Thapa, M','Hybrid Course');</v>
      </c>
      <c r="Q128" s="20" t="s">
        <v>248</v>
      </c>
      <c r="R128" s="20" t="n">
        <v>2223</v>
      </c>
      <c r="S128" s="20" t="s">
        <v>259</v>
      </c>
      <c r="T128" s="20" t="n">
        <v>3</v>
      </c>
      <c r="V128" s="17" t="s">
        <v>275</v>
      </c>
      <c r="W128" s="17" t="s">
        <v>292</v>
      </c>
      <c r="X128" s="17" t="s">
        <v>295</v>
      </c>
      <c r="Y128" s="17" t="n">
        <v>0</v>
      </c>
      <c r="Z128" s="17" t="str">
        <f aca="false">"insert into course values('"&amp;V128&amp;"','"&amp;W128&amp;"','"&amp;X128&amp;"',"&amp;Y128&amp;",null);"</f>
        <v>insert into course values('NURS','3140L','Nurs of Childbearing Fam Lab',0,null);</v>
      </c>
    </row>
    <row r="129" customFormat="false" ht="13.8" hidden="false" customHeight="false" outlineLevel="0" collapsed="false">
      <c r="A129" s="2"/>
      <c r="B129" s="16" t="n">
        <v>2017</v>
      </c>
      <c r="C129" s="16" t="s">
        <v>477</v>
      </c>
      <c r="D129" s="24" t="n">
        <v>50252</v>
      </c>
      <c r="E129" s="24" t="s">
        <v>248</v>
      </c>
      <c r="F129" s="24" t="n">
        <v>3002</v>
      </c>
      <c r="G129" s="24" t="n">
        <v>1</v>
      </c>
      <c r="H129" s="24" t="n">
        <v>28</v>
      </c>
      <c r="I129" s="24" t="n">
        <v>35</v>
      </c>
      <c r="J129" s="24"/>
      <c r="K129" s="21"/>
      <c r="L129" s="21"/>
      <c r="M129" s="24"/>
      <c r="N129" s="24" t="s">
        <v>263</v>
      </c>
      <c r="O129" s="24" t="s">
        <v>21</v>
      </c>
      <c r="P129" s="16" t="str">
        <f aca="false">"insert into course_list values('"&amp;A129&amp;"',"&amp;B129&amp;",'"&amp;C129&amp;"',"&amp;D129&amp;",'"&amp;E129&amp;"','"&amp;F129&amp;"','"&amp;G129&amp;"',"&amp;H129&amp;","&amp;I129&amp;",'"&amp;J129&amp;"','"&amp;K129&amp;"','"&amp;L129&amp;"','"&amp;M129&amp;"','"&amp;N129&amp;"','"&amp;O129&amp;"');"</f>
        <v>insert into course_list values('',2017,'summer',50252,'MATH','3002','1',28,35,'','','','','Boesten, J','Online Course');</v>
      </c>
      <c r="Q129" s="24" t="s">
        <v>248</v>
      </c>
      <c r="R129" s="24" t="n">
        <v>3002</v>
      </c>
      <c r="S129" s="24" t="s">
        <v>262</v>
      </c>
      <c r="T129" s="24" t="n">
        <v>3</v>
      </c>
      <c r="V129" s="17" t="s">
        <v>275</v>
      </c>
      <c r="W129" s="17" t="n">
        <v>3145</v>
      </c>
      <c r="X129" s="17" t="s">
        <v>296</v>
      </c>
      <c r="Y129" s="17" t="n">
        <v>4</v>
      </c>
      <c r="Z129" s="17" t="str">
        <f aca="false">"insert into course values('"&amp;V129&amp;"','"&amp;W129&amp;"','"&amp;X129&amp;"',"&amp;Y129&amp;",null);"</f>
        <v>insert into course values('NURS','3145','Pedatric Nursing Care',4,null);</v>
      </c>
    </row>
    <row r="130" customFormat="false" ht="13.8" hidden="false" customHeight="false" outlineLevel="0" collapsed="false">
      <c r="A130" s="2"/>
      <c r="B130" s="16" t="n">
        <v>2017</v>
      </c>
      <c r="C130" s="16" t="s">
        <v>477</v>
      </c>
      <c r="D130" s="24" t="n">
        <v>50253</v>
      </c>
      <c r="E130" s="24" t="s">
        <v>248</v>
      </c>
      <c r="F130" s="24" t="n">
        <v>3003</v>
      </c>
      <c r="G130" s="24" t="n">
        <v>1</v>
      </c>
      <c r="H130" s="24" t="n">
        <v>21</v>
      </c>
      <c r="I130" s="24" t="n">
        <v>35</v>
      </c>
      <c r="J130" s="24"/>
      <c r="K130" s="21"/>
      <c r="L130" s="21"/>
      <c r="M130" s="24"/>
      <c r="N130" s="24" t="s">
        <v>263</v>
      </c>
      <c r="O130" s="24" t="s">
        <v>21</v>
      </c>
      <c r="P130" s="16" t="str">
        <f aca="false">"insert into course_list values('"&amp;A130&amp;"',"&amp;B130&amp;",'"&amp;C130&amp;"',"&amp;D130&amp;",'"&amp;E130&amp;"','"&amp;F130&amp;"','"&amp;G130&amp;"',"&amp;H130&amp;","&amp;I130&amp;",'"&amp;J130&amp;"','"&amp;K130&amp;"','"&amp;L130&amp;"','"&amp;M130&amp;"','"&amp;N130&amp;"','"&amp;O130&amp;"');"</f>
        <v>insert into course_list values('',2017,'summer',50253,'MATH','3003','1',21,35,'','','','','Boesten, J','Online Course');</v>
      </c>
      <c r="Q130" s="24" t="s">
        <v>248</v>
      </c>
      <c r="R130" s="24" t="n">
        <v>3003</v>
      </c>
      <c r="S130" s="24" t="s">
        <v>264</v>
      </c>
      <c r="T130" s="24" t="n">
        <v>3</v>
      </c>
      <c r="V130" s="17" t="s">
        <v>275</v>
      </c>
      <c r="W130" s="17" t="n">
        <v>3145</v>
      </c>
      <c r="X130" s="17" t="s">
        <v>298</v>
      </c>
      <c r="Y130" s="17" t="n">
        <v>4</v>
      </c>
      <c r="Z130" s="17" t="str">
        <f aca="false">"insert into course values('"&amp;V130&amp;"','"&amp;W130&amp;"','"&amp;X130&amp;"',"&amp;Y130&amp;",null);"</f>
        <v>insert into course values('NURS','3145','Pediatric Nursing Care',4,null);</v>
      </c>
    </row>
    <row r="131" customFormat="false" ht="13.8" hidden="false" customHeight="false" outlineLevel="0" collapsed="false">
      <c r="A131" s="4"/>
      <c r="B131" s="16" t="n">
        <v>2017</v>
      </c>
      <c r="C131" s="16" t="s">
        <v>477</v>
      </c>
      <c r="D131" s="23" t="n">
        <v>50346</v>
      </c>
      <c r="E131" s="23" t="s">
        <v>248</v>
      </c>
      <c r="F131" s="23" t="n">
        <v>4412</v>
      </c>
      <c r="G131" s="23" t="n">
        <v>1</v>
      </c>
      <c r="H131" s="23" t="n">
        <v>2</v>
      </c>
      <c r="I131" s="23" t="n">
        <v>2</v>
      </c>
      <c r="J131" s="23"/>
      <c r="K131" s="21"/>
      <c r="L131" s="21"/>
      <c r="M131" s="23"/>
      <c r="N131" s="23" t="s">
        <v>256</v>
      </c>
      <c r="O131" s="23"/>
      <c r="P131" s="16" t="str">
        <f aca="false">"insert into course_list values('"&amp;A131&amp;"',"&amp;B131&amp;",'"&amp;C131&amp;"',"&amp;D131&amp;",'"&amp;E131&amp;"','"&amp;F131&amp;"','"&amp;G131&amp;"',"&amp;H131&amp;","&amp;I131&amp;",'"&amp;J131&amp;"','"&amp;K131&amp;"','"&amp;L131&amp;"','"&amp;M131&amp;"','"&amp;N131&amp;"','"&amp;O131&amp;"');"</f>
        <v>insert into course_list values('',2017,'summer',50346,'MATH','4412','1',2,2,'','','','','Qi, D','');</v>
      </c>
      <c r="Q131" s="23" t="s">
        <v>248</v>
      </c>
      <c r="R131" s="23" t="n">
        <v>4412</v>
      </c>
      <c r="S131" s="23" t="s">
        <v>265</v>
      </c>
      <c r="T131" s="23" t="n">
        <v>3</v>
      </c>
      <c r="V131" s="17" t="s">
        <v>275</v>
      </c>
      <c r="W131" s="17" t="s">
        <v>299</v>
      </c>
      <c r="X131" s="17" t="s">
        <v>300</v>
      </c>
      <c r="Y131" s="17" t="n">
        <v>0</v>
      </c>
      <c r="Z131" s="17" t="str">
        <f aca="false">"insert into course values('"&amp;V131&amp;"','"&amp;W131&amp;"','"&amp;X131&amp;"',"&amp;Y131&amp;",null);"</f>
        <v>insert into course values('NURS','3145L','Pediatric Nursing Care Lab',0,null);</v>
      </c>
    </row>
    <row r="132" customFormat="false" ht="13.8" hidden="false" customHeight="false" outlineLevel="0" collapsed="false">
      <c r="A132" s="4"/>
      <c r="B132" s="16" t="n">
        <v>2017</v>
      </c>
      <c r="C132" s="16" t="s">
        <v>477</v>
      </c>
      <c r="D132" s="23" t="n">
        <v>50246</v>
      </c>
      <c r="E132" s="23" t="s">
        <v>248</v>
      </c>
      <c r="F132" s="23" t="n">
        <v>4490</v>
      </c>
      <c r="G132" s="23" t="n">
        <v>4</v>
      </c>
      <c r="H132" s="23" t="n">
        <v>12</v>
      </c>
      <c r="I132" s="23" t="n">
        <v>35</v>
      </c>
      <c r="J132" s="23" t="s">
        <v>25</v>
      </c>
      <c r="K132" s="21" t="s">
        <v>450</v>
      </c>
      <c r="L132" s="21" t="s">
        <v>458</v>
      </c>
      <c r="M132" s="23" t="s">
        <v>252</v>
      </c>
      <c r="N132" s="23" t="s">
        <v>261</v>
      </c>
      <c r="O132" s="23"/>
      <c r="P132" s="16" t="str">
        <f aca="false">"insert into course_list values('"&amp;A132&amp;"',"&amp;B132&amp;",'"&amp;C132&amp;"',"&amp;D132&amp;",'"&amp;E132&amp;"','"&amp;F132&amp;"','"&amp;G132&amp;"',"&amp;H132&amp;","&amp;I132&amp;",'"&amp;J132&amp;"','"&amp;K132&amp;"','"&amp;L132&amp;"','"&amp;M132&amp;"','"&amp;N132&amp;"','"&amp;O132&amp;"');"</f>
        <v>insert into course_list values('',2017,'summer',50246,'MATH','4490','4',12,35,'MTWR','12:00','15:40','CWH 104','Thapa, M','');</v>
      </c>
      <c r="Q132" s="23" t="s">
        <v>248</v>
      </c>
      <c r="R132" s="23" t="n">
        <v>4490</v>
      </c>
      <c r="S132" s="23" t="s">
        <v>266</v>
      </c>
      <c r="T132" s="23" t="n">
        <v>3</v>
      </c>
      <c r="V132" s="17" t="s">
        <v>275</v>
      </c>
      <c r="W132" s="17" t="n">
        <v>4010</v>
      </c>
      <c r="X132" s="17" t="s">
        <v>301</v>
      </c>
      <c r="Y132" s="17" t="n">
        <v>3</v>
      </c>
      <c r="Z132" s="17" t="str">
        <f aca="false">"insert into course values('"&amp;V132&amp;"','"&amp;W132&amp;"','"&amp;X132&amp;"',"&amp;Y132&amp;",null);"</f>
        <v>insert into course values('NURS','4010','Leadership in Nursing RN',3,null);</v>
      </c>
    </row>
    <row r="133" customFormat="false" ht="13.8" hidden="false" customHeight="false" outlineLevel="0" collapsed="false">
      <c r="A133" s="2"/>
      <c r="B133" s="16" t="n">
        <v>2017</v>
      </c>
      <c r="C133" s="16" t="s">
        <v>477</v>
      </c>
      <c r="D133" s="24" t="n">
        <v>50334</v>
      </c>
      <c r="E133" s="24" t="s">
        <v>248</v>
      </c>
      <c r="F133" s="24" t="n">
        <v>4495</v>
      </c>
      <c r="G133" s="24" t="n">
        <v>1</v>
      </c>
      <c r="H133" s="24" t="n">
        <v>16</v>
      </c>
      <c r="I133" s="24" t="n">
        <v>20</v>
      </c>
      <c r="J133" s="24"/>
      <c r="K133" s="21"/>
      <c r="L133" s="21"/>
      <c r="M133" s="24"/>
      <c r="N133" s="24" t="s">
        <v>258</v>
      </c>
      <c r="O133" s="24" t="s">
        <v>21</v>
      </c>
      <c r="P133" s="16" t="str">
        <f aca="false">"insert into course_list values('"&amp;A133&amp;"',"&amp;B133&amp;",'"&amp;C133&amp;"',"&amp;D133&amp;",'"&amp;E133&amp;"','"&amp;F133&amp;"','"&amp;G133&amp;"',"&amp;H133&amp;","&amp;I133&amp;",'"&amp;J133&amp;"','"&amp;K133&amp;"','"&amp;L133&amp;"','"&amp;M133&amp;"','"&amp;N133&amp;"','"&amp;O133&amp;"');"</f>
        <v>insert into course_list values('',2017,'summer',50334,'MATH','4495','1',16,20,'','','','','Ghimire, K','Online Course');</v>
      </c>
      <c r="Q133" s="24" t="s">
        <v>248</v>
      </c>
      <c r="R133" s="24" t="n">
        <v>4495</v>
      </c>
      <c r="S133" s="24" t="s">
        <v>267</v>
      </c>
      <c r="T133" s="24" t="n">
        <v>3</v>
      </c>
      <c r="V133" s="17" t="s">
        <v>275</v>
      </c>
      <c r="W133" s="17" t="n">
        <v>4800</v>
      </c>
      <c r="X133" s="17" t="s">
        <v>303</v>
      </c>
      <c r="Y133" s="17" t="n">
        <v>3</v>
      </c>
      <c r="Z133" s="17" t="str">
        <f aca="false">"insert into course values('"&amp;V133&amp;"','"&amp;W133&amp;"','"&amp;X133&amp;"',"&amp;Y133&amp;",null);"</f>
        <v>insert into course values('NURS','4800','Research in Nursing RN',3,null);</v>
      </c>
    </row>
    <row r="134" customFormat="false" ht="13.8" hidden="false" customHeight="false" outlineLevel="0" collapsed="false">
      <c r="A134" s="2"/>
      <c r="B134" s="16" t="n">
        <v>2017</v>
      </c>
      <c r="C134" s="16" t="s">
        <v>477</v>
      </c>
      <c r="D134" s="24" t="n">
        <v>50255</v>
      </c>
      <c r="E134" s="24" t="s">
        <v>248</v>
      </c>
      <c r="F134" s="24" t="n">
        <v>5000</v>
      </c>
      <c r="G134" s="24" t="n">
        <v>1</v>
      </c>
      <c r="H134" s="24" t="n">
        <v>18</v>
      </c>
      <c r="I134" s="24" t="n">
        <v>20</v>
      </c>
      <c r="J134" s="24"/>
      <c r="K134" s="21"/>
      <c r="L134" s="21"/>
      <c r="M134" s="24"/>
      <c r="N134" s="24" t="s">
        <v>250</v>
      </c>
      <c r="O134" s="24" t="s">
        <v>21</v>
      </c>
      <c r="P134" s="16" t="str">
        <f aca="false">"insert into course_list values('"&amp;A134&amp;"',"&amp;B134&amp;",'"&amp;C134&amp;"',"&amp;D134&amp;",'"&amp;E134&amp;"','"&amp;F134&amp;"','"&amp;G134&amp;"',"&amp;H134&amp;","&amp;I134&amp;",'"&amp;J134&amp;"','"&amp;K134&amp;"','"&amp;L134&amp;"','"&amp;M134&amp;"','"&amp;N134&amp;"','"&amp;O134&amp;"');"</f>
        <v>insert into course_list values('',2017,'summer',50255,'MATH','5000','1',18,20,'','','','','Gugg, C','Online Course');</v>
      </c>
      <c r="Q134" s="24" t="s">
        <v>248</v>
      </c>
      <c r="R134" s="24" t="n">
        <v>5000</v>
      </c>
      <c r="S134" s="24" t="s">
        <v>268</v>
      </c>
      <c r="T134" s="24" t="n">
        <v>3</v>
      </c>
      <c r="V134" s="17" t="s">
        <v>275</v>
      </c>
      <c r="W134" s="17" t="n">
        <v>4810</v>
      </c>
      <c r="X134" s="17" t="s">
        <v>304</v>
      </c>
      <c r="Y134" s="17" t="n">
        <v>3</v>
      </c>
      <c r="Z134" s="17" t="str">
        <f aca="false">"insert into course values('"&amp;V134&amp;"','"&amp;W134&amp;"','"&amp;X134&amp;"',"&amp;Y134&amp;",null);"</f>
        <v>insert into course values('NURS','4810','Evidence Based Practice Nurs.',3,null);</v>
      </c>
    </row>
    <row r="135" customFormat="false" ht="13.8" hidden="false" customHeight="false" outlineLevel="0" collapsed="false">
      <c r="A135" s="2"/>
      <c r="B135" s="16" t="n">
        <v>2017</v>
      </c>
      <c r="C135" s="16" t="s">
        <v>477</v>
      </c>
      <c r="D135" s="24" t="n">
        <v>50347</v>
      </c>
      <c r="E135" s="24" t="s">
        <v>248</v>
      </c>
      <c r="F135" s="24" t="n">
        <v>7710</v>
      </c>
      <c r="G135" s="24" t="n">
        <v>1</v>
      </c>
      <c r="H135" s="24" t="n">
        <v>10</v>
      </c>
      <c r="I135" s="24" t="n">
        <v>10</v>
      </c>
      <c r="J135" s="24"/>
      <c r="K135" s="21"/>
      <c r="L135" s="21"/>
      <c r="M135" s="24"/>
      <c r="N135" s="24" t="s">
        <v>258</v>
      </c>
      <c r="O135" s="24" t="s">
        <v>21</v>
      </c>
      <c r="P135" s="16" t="str">
        <f aca="false">"insert into course_list values('"&amp;A135&amp;"',"&amp;B135&amp;",'"&amp;C135&amp;"',"&amp;D135&amp;",'"&amp;E135&amp;"','"&amp;F135&amp;"','"&amp;G135&amp;"',"&amp;H135&amp;","&amp;I135&amp;",'"&amp;J135&amp;"','"&amp;K135&amp;"','"&amp;L135&amp;"','"&amp;M135&amp;"','"&amp;N135&amp;"','"&amp;O135&amp;"');"</f>
        <v>insert into course_list values('',2017,'summer',50347,'MATH','7710','1',10,10,'','','','','Ghimire, K','Online Course');</v>
      </c>
      <c r="Q135" s="24" t="s">
        <v>248</v>
      </c>
      <c r="R135" s="24" t="n">
        <v>7710</v>
      </c>
      <c r="S135" s="24" t="s">
        <v>269</v>
      </c>
      <c r="T135" s="24" t="n">
        <v>3</v>
      </c>
      <c r="V135" s="17" t="s">
        <v>275</v>
      </c>
      <c r="W135" s="17" t="n">
        <v>4900</v>
      </c>
      <c r="X135" s="17" t="s">
        <v>308</v>
      </c>
      <c r="Y135" s="17" t="n">
        <v>4</v>
      </c>
      <c r="Z135" s="17" t="str">
        <f aca="false">"insert into course values('"&amp;V135&amp;"','"&amp;W135&amp;"','"&amp;X135&amp;"',"&amp;Y135&amp;",null);"</f>
        <v>insert into course values('NURS','4900','Practicum in Nursing RN',4,null);</v>
      </c>
    </row>
    <row r="136" customFormat="false" ht="13.8" hidden="false" customHeight="false" outlineLevel="0" collapsed="false">
      <c r="A136" s="2"/>
      <c r="B136" s="16" t="n">
        <v>2017</v>
      </c>
      <c r="C136" s="16" t="s">
        <v>477</v>
      </c>
      <c r="D136" s="24" t="n">
        <v>50223</v>
      </c>
      <c r="E136" s="24" t="s">
        <v>270</v>
      </c>
      <c r="F136" s="24" t="n">
        <v>1100</v>
      </c>
      <c r="G136" s="24" t="n">
        <v>4</v>
      </c>
      <c r="H136" s="24" t="n">
        <v>14</v>
      </c>
      <c r="I136" s="24" t="n">
        <v>30</v>
      </c>
      <c r="J136" s="24"/>
      <c r="K136" s="21"/>
      <c r="L136" s="21"/>
      <c r="M136" s="24"/>
      <c r="N136" s="24" t="s">
        <v>272</v>
      </c>
      <c r="O136" s="24" t="s">
        <v>21</v>
      </c>
      <c r="P136" s="16" t="str">
        <f aca="false">"insert into course_list values('"&amp;A136&amp;"',"&amp;B136&amp;",'"&amp;C136&amp;"',"&amp;D136&amp;",'"&amp;E136&amp;"','"&amp;F136&amp;"','"&amp;G136&amp;"',"&amp;H136&amp;","&amp;I136&amp;",'"&amp;J136&amp;"','"&amp;K136&amp;"','"&amp;L136&amp;"','"&amp;M136&amp;"','"&amp;N136&amp;"','"&amp;O136&amp;"');"</f>
        <v>insert into course_list values('',2017,'summer',50223,'MUSC','1100','4',14,30,'','','','','Megginson, J','Online Course');</v>
      </c>
      <c r="Q136" s="24" t="s">
        <v>270</v>
      </c>
      <c r="R136" s="24" t="n">
        <v>1100</v>
      </c>
      <c r="S136" s="24" t="s">
        <v>271</v>
      </c>
      <c r="T136" s="24" t="n">
        <v>3</v>
      </c>
      <c r="V136" s="17" t="s">
        <v>275</v>
      </c>
      <c r="W136" s="17" t="n">
        <v>6105</v>
      </c>
      <c r="X136" s="17" t="s">
        <v>309</v>
      </c>
      <c r="Y136" s="17" t="n">
        <v>3</v>
      </c>
      <c r="Z136" s="17" t="str">
        <f aca="false">"insert into course values('"&amp;V136&amp;"','"&amp;W136&amp;"','"&amp;X136&amp;"',"&amp;Y136&amp;",null);"</f>
        <v>insert into course values('NURS','6105','Research Evidence-Based Nsg Pr',3,null);</v>
      </c>
    </row>
    <row r="137" customFormat="false" ht="13.8" hidden="false" customHeight="false" outlineLevel="0" collapsed="false">
      <c r="A137" s="2"/>
      <c r="B137" s="16" t="n">
        <v>2017</v>
      </c>
      <c r="C137" s="16" t="s">
        <v>477</v>
      </c>
      <c r="D137" s="24" t="n">
        <v>50224</v>
      </c>
      <c r="E137" s="24" t="s">
        <v>270</v>
      </c>
      <c r="F137" s="24" t="n">
        <v>1150</v>
      </c>
      <c r="G137" s="24" t="n">
        <v>2</v>
      </c>
      <c r="H137" s="24" t="n">
        <v>18</v>
      </c>
      <c r="I137" s="24" t="n">
        <v>30</v>
      </c>
      <c r="J137" s="24"/>
      <c r="K137" s="21"/>
      <c r="L137" s="21"/>
      <c r="M137" s="24"/>
      <c r="N137" s="24" t="s">
        <v>274</v>
      </c>
      <c r="O137" s="24" t="s">
        <v>21</v>
      </c>
      <c r="P137" s="16" t="str">
        <f aca="false">"insert into course_list values('"&amp;A137&amp;"',"&amp;B137&amp;",'"&amp;C137&amp;"',"&amp;D137&amp;",'"&amp;E137&amp;"','"&amp;F137&amp;"','"&amp;G137&amp;"',"&amp;H137&amp;","&amp;I137&amp;",'"&amp;J137&amp;"','"&amp;K137&amp;"','"&amp;L137&amp;"','"&amp;M137&amp;"','"&amp;N137&amp;"','"&amp;O137&amp;"');"</f>
        <v>insert into course_list values('',2017,'summer',50224,'MUSC','1150','2',18,30,'','','','','Laughlin, E','Online Course');</v>
      </c>
      <c r="Q137" s="24" t="s">
        <v>270</v>
      </c>
      <c r="R137" s="24" t="n">
        <v>1150</v>
      </c>
      <c r="S137" s="24" t="s">
        <v>273</v>
      </c>
      <c r="T137" s="24" t="n">
        <v>3</v>
      </c>
      <c r="V137" s="17" t="s">
        <v>275</v>
      </c>
      <c r="W137" s="17" t="n">
        <v>6107</v>
      </c>
      <c r="X137" s="17" t="s">
        <v>312</v>
      </c>
      <c r="Y137" s="17" t="n">
        <v>3</v>
      </c>
      <c r="Z137" s="17" t="str">
        <f aca="false">"insert into course values('"&amp;V137&amp;"','"&amp;W137&amp;"','"&amp;X137&amp;"',"&amp;Y137&amp;",null);"</f>
        <v>insert into course values('NURS','6107','Advanced Pathophysiology',3,null);</v>
      </c>
    </row>
    <row r="138" customFormat="false" ht="13.8" hidden="false" customHeight="false" outlineLevel="0" collapsed="false">
      <c r="A138" s="2"/>
      <c r="B138" s="16" t="n">
        <v>2017</v>
      </c>
      <c r="C138" s="16" t="s">
        <v>477</v>
      </c>
      <c r="D138" s="24" t="n">
        <v>50196</v>
      </c>
      <c r="E138" s="24" t="s">
        <v>275</v>
      </c>
      <c r="F138" s="24" t="n">
        <v>2004</v>
      </c>
      <c r="G138" s="24" t="n">
        <v>1</v>
      </c>
      <c r="H138" s="24" t="n">
        <v>14</v>
      </c>
      <c r="I138" s="24" t="n">
        <v>20</v>
      </c>
      <c r="J138" s="24"/>
      <c r="K138" s="21"/>
      <c r="L138" s="21"/>
      <c r="M138" s="24"/>
      <c r="N138" s="24" t="s">
        <v>277</v>
      </c>
      <c r="O138" s="24" t="s">
        <v>21</v>
      </c>
      <c r="P138" s="16" t="str">
        <f aca="false">"insert into course_list values('"&amp;A138&amp;"',"&amp;B138&amp;",'"&amp;C138&amp;"',"&amp;D138&amp;",'"&amp;E138&amp;"','"&amp;F138&amp;"','"&amp;G138&amp;"',"&amp;H138&amp;","&amp;I138&amp;",'"&amp;J138&amp;"','"&amp;K138&amp;"','"&amp;L138&amp;"','"&amp;M138&amp;"','"&amp;N138&amp;"','"&amp;O138&amp;"');"</f>
        <v>insert into course_list values('',2017,'summer',50196,'NURS','2004','1',14,20,'','','','','Slocumb, R','Online Course');</v>
      </c>
      <c r="Q138" s="24" t="s">
        <v>275</v>
      </c>
      <c r="R138" s="24" t="n">
        <v>2004</v>
      </c>
      <c r="S138" s="24" t="s">
        <v>276</v>
      </c>
      <c r="T138" s="24" t="n">
        <v>2</v>
      </c>
      <c r="V138" s="17" t="s">
        <v>275</v>
      </c>
      <c r="W138" s="17" t="n">
        <v>6128</v>
      </c>
      <c r="X138" s="17" t="s">
        <v>314</v>
      </c>
      <c r="Y138" s="17" t="n">
        <v>3</v>
      </c>
      <c r="Z138" s="17" t="str">
        <f aca="false">"insert into course values('"&amp;V138&amp;"','"&amp;W138&amp;"','"&amp;X138&amp;"',"&amp;Y138&amp;",null);"</f>
        <v>insert into course values('NURS','6128','Pharmacology for APN',3,null);</v>
      </c>
    </row>
    <row r="139" customFormat="false" ht="13.8" hidden="false" customHeight="false" outlineLevel="0" collapsed="false">
      <c r="A139" s="2"/>
      <c r="B139" s="16" t="n">
        <v>2017</v>
      </c>
      <c r="C139" s="16" t="s">
        <v>477</v>
      </c>
      <c r="D139" s="24" t="n">
        <v>50197</v>
      </c>
      <c r="E139" s="24" t="s">
        <v>275</v>
      </c>
      <c r="F139" s="24" t="n">
        <v>3005</v>
      </c>
      <c r="G139" s="24" t="n">
        <v>1</v>
      </c>
      <c r="H139" s="24" t="n">
        <v>18</v>
      </c>
      <c r="I139" s="24" t="n">
        <v>20</v>
      </c>
      <c r="J139" s="24"/>
      <c r="K139" s="21"/>
      <c r="L139" s="21"/>
      <c r="M139" s="24"/>
      <c r="N139" s="24" t="s">
        <v>279</v>
      </c>
      <c r="O139" s="24" t="s">
        <v>21</v>
      </c>
      <c r="P139" s="16" t="str">
        <f aca="false">"insert into course_list values('"&amp;A139&amp;"',"&amp;B139&amp;",'"&amp;C139&amp;"',"&amp;D139&amp;",'"&amp;E139&amp;"','"&amp;F139&amp;"','"&amp;G139&amp;"',"&amp;H139&amp;","&amp;I139&amp;",'"&amp;J139&amp;"','"&amp;K139&amp;"','"&amp;L139&amp;"','"&amp;M139&amp;"','"&amp;N139&amp;"','"&amp;O139&amp;"');"</f>
        <v>insert into course_list values('',2017,'summer',50197,'NURS','3005','1',18,20,'','','','','Gary, B','Online Course');</v>
      </c>
      <c r="Q139" s="24" t="s">
        <v>275</v>
      </c>
      <c r="R139" s="24" t="n">
        <v>3005</v>
      </c>
      <c r="S139" s="24" t="s">
        <v>278</v>
      </c>
      <c r="T139" s="24" t="n">
        <v>3</v>
      </c>
      <c r="V139" s="17" t="s">
        <v>275</v>
      </c>
      <c r="W139" s="17" t="n">
        <v>6129</v>
      </c>
      <c r="X139" s="17" t="s">
        <v>315</v>
      </c>
      <c r="Y139" s="17" t="n">
        <v>2</v>
      </c>
      <c r="Z139" s="17" t="str">
        <f aca="false">"insert into course values('"&amp;V139&amp;"','"&amp;W139&amp;"','"&amp;X139&amp;"',"&amp;Y139&amp;",null);"</f>
        <v>insert into course values('NURS','6129','Hlth Care Del Mod Econ Policy',2,null);</v>
      </c>
    </row>
    <row r="140" customFormat="false" ht="13.8" hidden="false" customHeight="false" outlineLevel="0" collapsed="false">
      <c r="A140" s="2"/>
      <c r="B140" s="16" t="n">
        <v>2017</v>
      </c>
      <c r="C140" s="16" t="s">
        <v>477</v>
      </c>
      <c r="D140" s="24" t="n">
        <v>50198</v>
      </c>
      <c r="E140" s="24" t="s">
        <v>275</v>
      </c>
      <c r="F140" s="24" t="n">
        <v>3010</v>
      </c>
      <c r="G140" s="24" t="n">
        <v>1</v>
      </c>
      <c r="H140" s="24" t="n">
        <v>20</v>
      </c>
      <c r="I140" s="24" t="n">
        <v>20</v>
      </c>
      <c r="J140" s="24"/>
      <c r="K140" s="21"/>
      <c r="L140" s="21"/>
      <c r="M140" s="24"/>
      <c r="N140" s="24" t="s">
        <v>279</v>
      </c>
      <c r="O140" s="24" t="s">
        <v>21</v>
      </c>
      <c r="P140" s="16" t="str">
        <f aca="false">"insert into course_list values('"&amp;A140&amp;"',"&amp;B140&amp;",'"&amp;C140&amp;"',"&amp;D140&amp;",'"&amp;E140&amp;"','"&amp;F140&amp;"','"&amp;G140&amp;"',"&amp;H140&amp;","&amp;I140&amp;",'"&amp;J140&amp;"','"&amp;K140&amp;"','"&amp;L140&amp;"','"&amp;M140&amp;"','"&amp;N140&amp;"','"&amp;O140&amp;"');"</f>
        <v>insert into course_list values('',2017,'summer',50198,'NURS','3010','1',20,20,'','','','','Gary, B','Online Course');</v>
      </c>
      <c r="Q140" s="24" t="s">
        <v>275</v>
      </c>
      <c r="R140" s="24" t="n">
        <v>3010</v>
      </c>
      <c r="S140" s="24" t="s">
        <v>280</v>
      </c>
      <c r="T140" s="24" t="n">
        <v>3</v>
      </c>
      <c r="V140" s="17" t="s">
        <v>275</v>
      </c>
      <c r="W140" s="17" t="n">
        <v>6228</v>
      </c>
      <c r="X140" s="17" t="s">
        <v>316</v>
      </c>
      <c r="Y140" s="17" t="n">
        <v>6</v>
      </c>
      <c r="Z140" s="17" t="str">
        <f aca="false">"insert into course values('"&amp;V140&amp;"','"&amp;W140&amp;"','"&amp;X140&amp;"',"&amp;Y140&amp;",null);"</f>
        <v>insert into course values('NURS','6228','Health Promo of the Elderly',6,null);</v>
      </c>
    </row>
    <row r="141" customFormat="false" ht="13.8" hidden="false" customHeight="false" outlineLevel="0" collapsed="false">
      <c r="A141" s="2" t="s">
        <v>12</v>
      </c>
      <c r="B141" s="16" t="n">
        <v>2017</v>
      </c>
      <c r="C141" s="16" t="s">
        <v>477</v>
      </c>
      <c r="D141" s="20" t="n">
        <v>50199</v>
      </c>
      <c r="E141" s="20" t="s">
        <v>275</v>
      </c>
      <c r="F141" s="20" t="n">
        <v>3120</v>
      </c>
      <c r="G141" s="20" t="n">
        <v>1</v>
      </c>
      <c r="H141" s="20" t="n">
        <v>0</v>
      </c>
      <c r="I141" s="20" t="n">
        <v>25</v>
      </c>
      <c r="J141" s="20" t="s">
        <v>282</v>
      </c>
      <c r="K141" s="21" t="s">
        <v>459</v>
      </c>
      <c r="L141" s="21" t="s">
        <v>469</v>
      </c>
      <c r="M141" s="20" t="s">
        <v>284</v>
      </c>
      <c r="N141" s="20" t="s">
        <v>285</v>
      </c>
      <c r="O141" s="20"/>
      <c r="P141" s="16" t="str">
        <f aca="false">"insert into course_list values('"&amp;A141&amp;"',"&amp;B141&amp;",'"&amp;C141&amp;"',"&amp;D141&amp;",'"&amp;E141&amp;"','"&amp;F141&amp;"','"&amp;G141&amp;"',"&amp;H141&amp;","&amp;I141&amp;",'"&amp;J141&amp;"','"&amp;K141&amp;"','"&amp;L141&amp;"','"&amp;M141&amp;"','"&amp;N141&amp;"','"&amp;O141&amp;"');"</f>
        <v>insert into course_list values('C',2017,'summer',50199,'NURS','3120','1',0,25,'T','13:00','16:45','HHS1 124','Humphrey, J','');</v>
      </c>
      <c r="Q141" s="20" t="s">
        <v>275</v>
      </c>
      <c r="R141" s="20" t="n">
        <v>3120</v>
      </c>
      <c r="S141" s="20" t="s">
        <v>281</v>
      </c>
      <c r="T141" s="20" t="n">
        <v>3</v>
      </c>
      <c r="V141" s="17" t="s">
        <v>275</v>
      </c>
      <c r="W141" s="17" t="s">
        <v>318</v>
      </c>
      <c r="X141" s="17" t="s">
        <v>319</v>
      </c>
      <c r="Y141" s="17" t="n">
        <v>0</v>
      </c>
      <c r="Z141" s="17" t="str">
        <f aca="false">"insert into course values('"&amp;V141&amp;"','"&amp;W141&amp;"','"&amp;X141&amp;"',"&amp;Y141&amp;",null);"</f>
        <v>insert into course values('NURS','6228L','Health Promo of Elderly Lab',0,null);</v>
      </c>
    </row>
    <row r="142" customFormat="false" ht="13.8" hidden="false" customHeight="false" outlineLevel="0" collapsed="false">
      <c r="A142" s="4"/>
      <c r="B142" s="16" t="n">
        <v>2017</v>
      </c>
      <c r="C142" s="16" t="s">
        <v>477</v>
      </c>
      <c r="D142" s="23" t="n">
        <v>50200</v>
      </c>
      <c r="E142" s="23" t="s">
        <v>275</v>
      </c>
      <c r="F142" s="23" t="n">
        <v>3120</v>
      </c>
      <c r="G142" s="23" t="n">
        <v>1</v>
      </c>
      <c r="H142" s="23" t="n">
        <v>4</v>
      </c>
      <c r="I142" s="23" t="n">
        <v>25</v>
      </c>
      <c r="J142" s="23" t="s">
        <v>282</v>
      </c>
      <c r="K142" s="21" t="s">
        <v>459</v>
      </c>
      <c r="L142" s="21" t="s">
        <v>469</v>
      </c>
      <c r="M142" s="23" t="s">
        <v>284</v>
      </c>
      <c r="N142" s="23" t="s">
        <v>285</v>
      </c>
      <c r="O142" s="23"/>
      <c r="P142" s="16" t="str">
        <f aca="false">"insert into course_list values('"&amp;A142&amp;"',"&amp;B142&amp;",'"&amp;C142&amp;"',"&amp;D142&amp;",'"&amp;E142&amp;"','"&amp;F142&amp;"','"&amp;G142&amp;"',"&amp;H142&amp;","&amp;I142&amp;",'"&amp;J142&amp;"','"&amp;K142&amp;"','"&amp;L142&amp;"','"&amp;M142&amp;"','"&amp;N142&amp;"','"&amp;O142&amp;"');"</f>
        <v>insert into course_list values('',2017,'summer',50200,'NURS','3120','1',4,25,'T','13:00','16:45','HHS1 124','Humphrey, J','');</v>
      </c>
      <c r="Q142" s="23" t="s">
        <v>275</v>
      </c>
      <c r="R142" s="23" t="n">
        <v>3120</v>
      </c>
      <c r="S142" s="23" t="s">
        <v>281</v>
      </c>
      <c r="T142" s="23" t="n">
        <v>3</v>
      </c>
      <c r="V142" s="17" t="s">
        <v>321</v>
      </c>
      <c r="W142" s="17" t="n">
        <v>1010</v>
      </c>
      <c r="X142" s="17" t="s">
        <v>322</v>
      </c>
      <c r="Y142" s="17" t="n">
        <v>1</v>
      </c>
      <c r="Z142" s="17" t="str">
        <f aca="false">"insert into course values('"&amp;V142&amp;"','"&amp;W142&amp;"','"&amp;X142&amp;"',"&amp;Y142&amp;",null);"</f>
        <v>insert into course values('PEDS','1010','Lifetime Fitness',1,null);</v>
      </c>
    </row>
    <row r="143" customFormat="false" ht="13.8" hidden="false" customHeight="false" outlineLevel="0" collapsed="false">
      <c r="A143" s="2" t="s">
        <v>12</v>
      </c>
      <c r="B143" s="16" t="n">
        <v>2017</v>
      </c>
      <c r="C143" s="16" t="s">
        <v>477</v>
      </c>
      <c r="D143" s="20" t="n">
        <v>50201</v>
      </c>
      <c r="E143" s="20" t="s">
        <v>275</v>
      </c>
      <c r="F143" s="20" t="n">
        <v>3140</v>
      </c>
      <c r="G143" s="20" t="s">
        <v>287</v>
      </c>
      <c r="H143" s="20" t="n">
        <v>0</v>
      </c>
      <c r="I143" s="20" t="n">
        <v>25</v>
      </c>
      <c r="J143" s="20" t="s">
        <v>282</v>
      </c>
      <c r="K143" s="21" t="s">
        <v>439</v>
      </c>
      <c r="L143" s="21" t="s">
        <v>465</v>
      </c>
      <c r="M143" s="20" t="s">
        <v>284</v>
      </c>
      <c r="N143" s="20" t="s">
        <v>289</v>
      </c>
      <c r="O143" s="20" t="s">
        <v>290</v>
      </c>
      <c r="P143" s="16" t="str">
        <f aca="false">"insert into course_list values('"&amp;A143&amp;"',"&amp;B143&amp;",'"&amp;C143&amp;"',"&amp;D143&amp;",'"&amp;E143&amp;"','"&amp;F143&amp;"','"&amp;G143&amp;"',"&amp;H143&amp;","&amp;I143&amp;",'"&amp;J143&amp;"','"&amp;K143&amp;"','"&amp;L143&amp;"','"&amp;M143&amp;"','"&amp;N143&amp;"','"&amp;O143&amp;"');"</f>
        <v>insert into course_list values('C',2017,'summer',50201,'NURS','3140','N',0,25,'T','08:30','12:15','HHS1 124','Roseth, J','Extended Session');</v>
      </c>
      <c r="Q143" s="20" t="s">
        <v>275</v>
      </c>
      <c r="R143" s="20" t="n">
        <v>3140</v>
      </c>
      <c r="S143" s="20" t="s">
        <v>286</v>
      </c>
      <c r="T143" s="20" t="n">
        <v>4</v>
      </c>
      <c r="V143" s="17" t="s">
        <v>321</v>
      </c>
      <c r="W143" s="17" t="n">
        <v>1020</v>
      </c>
      <c r="X143" s="17" t="s">
        <v>328</v>
      </c>
      <c r="Y143" s="17" t="n">
        <v>1</v>
      </c>
      <c r="Z143" s="17" t="str">
        <f aca="false">"insert into course values('"&amp;V143&amp;"','"&amp;W143&amp;"','"&amp;X143&amp;"',"&amp;Y143&amp;",null);"</f>
        <v>insert into course values('PEDS','1020','Aerobics - Walk-Jog',1,null);</v>
      </c>
    </row>
    <row r="144" customFormat="false" ht="13.8" hidden="false" customHeight="false" outlineLevel="0" collapsed="false">
      <c r="A144" s="7"/>
      <c r="B144" s="16" t="n">
        <v>2017</v>
      </c>
      <c r="C144" s="16" t="s">
        <v>477</v>
      </c>
      <c r="D144" s="25" t="n">
        <v>50202</v>
      </c>
      <c r="E144" s="25" t="s">
        <v>275</v>
      </c>
      <c r="F144" s="25" t="n">
        <v>3140</v>
      </c>
      <c r="G144" s="25" t="s">
        <v>287</v>
      </c>
      <c r="H144" s="25" t="n">
        <v>3</v>
      </c>
      <c r="I144" s="25" t="n">
        <v>25</v>
      </c>
      <c r="J144" s="25" t="s">
        <v>282</v>
      </c>
      <c r="K144" s="21" t="s">
        <v>409</v>
      </c>
      <c r="L144" s="21" t="s">
        <v>465</v>
      </c>
      <c r="M144" s="25" t="s">
        <v>284</v>
      </c>
      <c r="N144" s="25" t="s">
        <v>289</v>
      </c>
      <c r="O144" s="25" t="s">
        <v>290</v>
      </c>
      <c r="P144" s="16" t="str">
        <f aca="false">"insert into course_list values('"&amp;A144&amp;"',"&amp;B144&amp;",'"&amp;C144&amp;"',"&amp;D144&amp;",'"&amp;E144&amp;"','"&amp;F144&amp;"','"&amp;G144&amp;"',"&amp;H144&amp;","&amp;I144&amp;",'"&amp;J144&amp;"','"&amp;K144&amp;"','"&amp;L144&amp;"','"&amp;M144&amp;"','"&amp;N144&amp;"','"&amp;O144&amp;"');"</f>
        <v>insert into course_list values('',2017,'summer',50202,'NURS','3140','N',3,25,'T','08:00','12:15','HHS1 124','Roseth, J','Extended Session');</v>
      </c>
      <c r="Q144" s="25" t="s">
        <v>275</v>
      </c>
      <c r="R144" s="25" t="n">
        <v>3140</v>
      </c>
      <c r="S144" s="25" t="s">
        <v>286</v>
      </c>
      <c r="T144" s="25" t="n">
        <v>4</v>
      </c>
      <c r="V144" s="17" t="s">
        <v>321</v>
      </c>
      <c r="W144" s="17" t="n">
        <v>1230</v>
      </c>
      <c r="X144" s="17" t="s">
        <v>332</v>
      </c>
      <c r="Y144" s="17" t="n">
        <v>1</v>
      </c>
      <c r="Z144" s="17" t="str">
        <f aca="false">"insert into course values('"&amp;V144&amp;"','"&amp;W144&amp;"','"&amp;X144&amp;"',"&amp;Y144&amp;",null);"</f>
        <v>insert into course values('PEDS','1230','Racquetball',1,null);</v>
      </c>
    </row>
    <row r="145" customFormat="false" ht="13.8" hidden="false" customHeight="false" outlineLevel="0" collapsed="false">
      <c r="A145" s="7"/>
      <c r="B145" s="16" t="n">
        <v>2017</v>
      </c>
      <c r="C145" s="16" t="s">
        <v>477</v>
      </c>
      <c r="D145" s="25" t="n">
        <v>50203</v>
      </c>
      <c r="E145" s="25" t="s">
        <v>275</v>
      </c>
      <c r="F145" s="25" t="s">
        <v>292</v>
      </c>
      <c r="G145" s="25" t="s">
        <v>287</v>
      </c>
      <c r="H145" s="25" t="n">
        <v>40</v>
      </c>
      <c r="I145" s="25" t="n">
        <v>40</v>
      </c>
      <c r="J145" s="25"/>
      <c r="K145" s="21"/>
      <c r="L145" s="21"/>
      <c r="M145" s="25" t="s">
        <v>294</v>
      </c>
      <c r="N145" s="25" t="s">
        <v>289</v>
      </c>
      <c r="O145" s="25" t="s">
        <v>290</v>
      </c>
      <c r="P145" s="16" t="str">
        <f aca="false">"insert into course_list values('"&amp;A145&amp;"',"&amp;B145&amp;",'"&amp;C145&amp;"',"&amp;D145&amp;",'"&amp;E145&amp;"','"&amp;F145&amp;"','"&amp;G145&amp;"',"&amp;H145&amp;","&amp;I145&amp;",'"&amp;J145&amp;"','"&amp;K145&amp;"','"&amp;L145&amp;"','"&amp;M145&amp;"','"&amp;N145&amp;"','"&amp;O145&amp;"');"</f>
        <v>insert into course_list values('',2017,'summer',50203,'NURS','3140L','N',40,40,'','','','HHS1 228','Roseth, J','Extended Session');</v>
      </c>
      <c r="Q145" s="25" t="s">
        <v>275</v>
      </c>
      <c r="R145" s="25" t="s">
        <v>292</v>
      </c>
      <c r="S145" s="25" t="s">
        <v>293</v>
      </c>
      <c r="T145" s="25" t="n">
        <v>0</v>
      </c>
      <c r="V145" s="17" t="s">
        <v>321</v>
      </c>
      <c r="W145" s="17" t="n">
        <v>2000</v>
      </c>
      <c r="X145" s="17" t="s">
        <v>334</v>
      </c>
      <c r="Y145" s="17" t="n">
        <v>2</v>
      </c>
      <c r="Z145" s="17" t="str">
        <f aca="false">"insert into course values('"&amp;V145&amp;"','"&amp;W145&amp;"','"&amp;X145&amp;"',"&amp;Y145&amp;",null);"</f>
        <v>insert into course values('PEDS','2000','CPR and First Aid',2,null);</v>
      </c>
    </row>
    <row r="146" customFormat="false" ht="13.8" hidden="false" customHeight="false" outlineLevel="0" collapsed="false">
      <c r="A146" s="7"/>
      <c r="B146" s="16" t="n">
        <v>2017</v>
      </c>
      <c r="C146" s="16" t="s">
        <v>477</v>
      </c>
      <c r="D146" s="25" t="n">
        <v>50204</v>
      </c>
      <c r="E146" s="25" t="s">
        <v>275</v>
      </c>
      <c r="F146" s="25" t="s">
        <v>292</v>
      </c>
      <c r="G146" s="25" t="s">
        <v>287</v>
      </c>
      <c r="H146" s="25" t="n">
        <v>10</v>
      </c>
      <c r="I146" s="25" t="n">
        <v>10</v>
      </c>
      <c r="J146" s="25"/>
      <c r="K146" s="21"/>
      <c r="L146" s="21"/>
      <c r="M146" s="25"/>
      <c r="N146" s="25" t="s">
        <v>34</v>
      </c>
      <c r="O146" s="25" t="s">
        <v>290</v>
      </c>
      <c r="P146" s="16" t="str">
        <f aca="false">"insert into course_list values('"&amp;A146&amp;"',"&amp;B146&amp;",'"&amp;C146&amp;"',"&amp;D146&amp;",'"&amp;E146&amp;"','"&amp;F146&amp;"','"&amp;G146&amp;"',"&amp;H146&amp;","&amp;I146&amp;",'"&amp;J146&amp;"','"&amp;K146&amp;"','"&amp;L146&amp;"','"&amp;M146&amp;"','"&amp;N146&amp;"','"&amp;O146&amp;"');"</f>
        <v>insert into course_list values('',2017,'summer',50204,'NURS','3140L','N',10,10,'','','','','STAFF','Extended Session');</v>
      </c>
      <c r="Q146" s="25" t="s">
        <v>275</v>
      </c>
      <c r="R146" s="25" t="s">
        <v>292</v>
      </c>
      <c r="S146" s="25" t="s">
        <v>295</v>
      </c>
      <c r="T146" s="25" t="n">
        <v>0</v>
      </c>
      <c r="V146" s="17" t="s">
        <v>337</v>
      </c>
      <c r="W146" s="17" t="n">
        <v>1222</v>
      </c>
      <c r="X146" s="17" t="s">
        <v>338</v>
      </c>
      <c r="Y146" s="17" t="n">
        <v>3</v>
      </c>
      <c r="Z146" s="17" t="str">
        <f aca="false">"insert into course values('"&amp;V146&amp;"','"&amp;W146&amp;"','"&amp;X146&amp;"',"&amp;Y146&amp;",null);"</f>
        <v>insert into course values('PHYS','1222','Stellar Astronomy',3,null);</v>
      </c>
    </row>
    <row r="147" customFormat="false" ht="13.8" hidden="false" customHeight="false" outlineLevel="0" collapsed="false">
      <c r="A147" s="7"/>
      <c r="B147" s="16" t="n">
        <v>2017</v>
      </c>
      <c r="C147" s="16" t="s">
        <v>477</v>
      </c>
      <c r="D147" s="25" t="n">
        <v>50205</v>
      </c>
      <c r="E147" s="25" t="s">
        <v>275</v>
      </c>
      <c r="F147" s="25" t="s">
        <v>292</v>
      </c>
      <c r="G147" s="25" t="s">
        <v>287</v>
      </c>
      <c r="H147" s="25" t="n">
        <v>10</v>
      </c>
      <c r="I147" s="25" t="n">
        <v>10</v>
      </c>
      <c r="J147" s="25"/>
      <c r="K147" s="21"/>
      <c r="L147" s="21"/>
      <c r="M147" s="25"/>
      <c r="N147" s="25" t="s">
        <v>34</v>
      </c>
      <c r="O147" s="25" t="s">
        <v>290</v>
      </c>
      <c r="P147" s="16" t="str">
        <f aca="false">"insert into course_list values('"&amp;A147&amp;"',"&amp;B147&amp;",'"&amp;C147&amp;"',"&amp;D147&amp;",'"&amp;E147&amp;"','"&amp;F147&amp;"','"&amp;G147&amp;"',"&amp;H147&amp;","&amp;I147&amp;",'"&amp;J147&amp;"','"&amp;K147&amp;"','"&amp;L147&amp;"','"&amp;M147&amp;"','"&amp;N147&amp;"','"&amp;O147&amp;"');"</f>
        <v>insert into course_list values('',2017,'summer',50205,'NURS','3140L','N',10,10,'','','','','STAFF','Extended Session');</v>
      </c>
      <c r="Q147" s="25" t="s">
        <v>275</v>
      </c>
      <c r="R147" s="25" t="s">
        <v>292</v>
      </c>
      <c r="S147" s="25" t="s">
        <v>295</v>
      </c>
      <c r="T147" s="25" t="n">
        <v>0</v>
      </c>
      <c r="V147" s="17" t="s">
        <v>340</v>
      </c>
      <c r="W147" s="17" t="n">
        <v>1101</v>
      </c>
      <c r="X147" s="17" t="s">
        <v>341</v>
      </c>
      <c r="Y147" s="17" t="n">
        <v>3</v>
      </c>
      <c r="Z147" s="17" t="str">
        <f aca="false">"insert into course values('"&amp;V147&amp;"','"&amp;W147&amp;"','"&amp;X147&amp;"',"&amp;Y147&amp;",null);"</f>
        <v>insert into course values('POLS','1101','American Government',3,null);</v>
      </c>
    </row>
    <row r="148" customFormat="false" ht="13.8" hidden="false" customHeight="false" outlineLevel="0" collapsed="false">
      <c r="A148" s="7"/>
      <c r="B148" s="16" t="n">
        <v>2017</v>
      </c>
      <c r="C148" s="16" t="s">
        <v>477</v>
      </c>
      <c r="D148" s="25" t="n">
        <v>50206</v>
      </c>
      <c r="E148" s="25" t="s">
        <v>275</v>
      </c>
      <c r="F148" s="25" t="s">
        <v>292</v>
      </c>
      <c r="G148" s="25" t="s">
        <v>287</v>
      </c>
      <c r="H148" s="25" t="n">
        <v>10</v>
      </c>
      <c r="I148" s="25" t="n">
        <v>10</v>
      </c>
      <c r="J148" s="25"/>
      <c r="K148" s="21"/>
      <c r="L148" s="21"/>
      <c r="M148" s="25"/>
      <c r="N148" s="25" t="s">
        <v>34</v>
      </c>
      <c r="O148" s="25" t="s">
        <v>290</v>
      </c>
      <c r="P148" s="16" t="str">
        <f aca="false">"insert into course_list values('"&amp;A148&amp;"',"&amp;B148&amp;",'"&amp;C148&amp;"',"&amp;D148&amp;",'"&amp;E148&amp;"','"&amp;F148&amp;"','"&amp;G148&amp;"',"&amp;H148&amp;","&amp;I148&amp;",'"&amp;J148&amp;"','"&amp;K148&amp;"','"&amp;L148&amp;"','"&amp;M148&amp;"','"&amp;N148&amp;"','"&amp;O148&amp;"');"</f>
        <v>insert into course_list values('',2017,'summer',50206,'NURS','3140L','N',10,10,'','','','','STAFF','Extended Session');</v>
      </c>
      <c r="Q148" s="25" t="s">
        <v>275</v>
      </c>
      <c r="R148" s="25" t="s">
        <v>292</v>
      </c>
      <c r="S148" s="25" t="s">
        <v>295</v>
      </c>
      <c r="T148" s="25" t="n">
        <v>0</v>
      </c>
      <c r="V148" s="17" t="s">
        <v>340</v>
      </c>
      <c r="W148" s="17" t="n">
        <v>2401</v>
      </c>
      <c r="X148" s="17" t="s">
        <v>343</v>
      </c>
      <c r="Y148" s="17" t="n">
        <v>3</v>
      </c>
      <c r="Z148" s="17" t="str">
        <f aca="false">"insert into course values('"&amp;V148&amp;"','"&amp;W148&amp;"','"&amp;X148&amp;"',"&amp;Y148&amp;",null);"</f>
        <v>insert into course values('POLS','2401','Intro to Global Issues',3,null);</v>
      </c>
    </row>
    <row r="149" customFormat="false" ht="13.8" hidden="false" customHeight="false" outlineLevel="0" collapsed="false">
      <c r="A149" s="7"/>
      <c r="B149" s="16" t="n">
        <v>2017</v>
      </c>
      <c r="C149" s="16" t="s">
        <v>477</v>
      </c>
      <c r="D149" s="25" t="n">
        <v>50207</v>
      </c>
      <c r="E149" s="25" t="s">
        <v>275</v>
      </c>
      <c r="F149" s="25" t="s">
        <v>292</v>
      </c>
      <c r="G149" s="25" t="s">
        <v>287</v>
      </c>
      <c r="H149" s="25" t="n">
        <v>10</v>
      </c>
      <c r="I149" s="25" t="n">
        <v>10</v>
      </c>
      <c r="J149" s="25"/>
      <c r="K149" s="21"/>
      <c r="L149" s="21"/>
      <c r="M149" s="25"/>
      <c r="N149" s="25" t="s">
        <v>34</v>
      </c>
      <c r="O149" s="25" t="s">
        <v>290</v>
      </c>
      <c r="P149" s="16" t="str">
        <f aca="false">"insert into course_list values('"&amp;A149&amp;"',"&amp;B149&amp;",'"&amp;C149&amp;"',"&amp;D149&amp;",'"&amp;E149&amp;"','"&amp;F149&amp;"','"&amp;G149&amp;"',"&amp;H149&amp;","&amp;I149&amp;",'"&amp;J149&amp;"','"&amp;K149&amp;"','"&amp;L149&amp;"','"&amp;M149&amp;"','"&amp;N149&amp;"','"&amp;O149&amp;"');"</f>
        <v>insert into course_list values('',2017,'summer',50207,'NURS','3140L','N',10,10,'','','','','STAFF','Extended Session');</v>
      </c>
      <c r="Q149" s="25" t="s">
        <v>275</v>
      </c>
      <c r="R149" s="25" t="s">
        <v>292</v>
      </c>
      <c r="S149" s="25" t="s">
        <v>295</v>
      </c>
      <c r="T149" s="25" t="n">
        <v>0</v>
      </c>
      <c r="V149" s="17" t="s">
        <v>340</v>
      </c>
      <c r="W149" s="17" t="n">
        <v>4900</v>
      </c>
      <c r="X149" s="17" t="s">
        <v>344</v>
      </c>
      <c r="Y149" s="17" t="n">
        <v>3</v>
      </c>
      <c r="Z149" s="17" t="str">
        <f aca="false">"insert into course values('"&amp;V149&amp;"','"&amp;W149&amp;"','"&amp;X149&amp;"',"&amp;Y149&amp;",null);"</f>
        <v>insert into course values('POLS','4900','The Carter Presidency',3,null);</v>
      </c>
    </row>
    <row r="150" customFormat="false" ht="13.8" hidden="false" customHeight="false" outlineLevel="0" collapsed="false">
      <c r="A150" s="2" t="s">
        <v>12</v>
      </c>
      <c r="B150" s="16" t="n">
        <v>2017</v>
      </c>
      <c r="C150" s="16" t="s">
        <v>477</v>
      </c>
      <c r="D150" s="20" t="n">
        <v>50208</v>
      </c>
      <c r="E150" s="20" t="s">
        <v>275</v>
      </c>
      <c r="F150" s="20" t="n">
        <v>3145</v>
      </c>
      <c r="G150" s="20" t="s">
        <v>287</v>
      </c>
      <c r="H150" s="20" t="n">
        <v>0</v>
      </c>
      <c r="I150" s="20" t="n">
        <v>25</v>
      </c>
      <c r="J150" s="20" t="s">
        <v>230</v>
      </c>
      <c r="K150" s="21" t="s">
        <v>409</v>
      </c>
      <c r="L150" s="21" t="s">
        <v>465</v>
      </c>
      <c r="M150" s="20" t="s">
        <v>284</v>
      </c>
      <c r="N150" s="20" t="s">
        <v>297</v>
      </c>
      <c r="O150" s="20" t="s">
        <v>290</v>
      </c>
      <c r="P150" s="16" t="str">
        <f aca="false">"insert into course_list values('"&amp;A150&amp;"',"&amp;B150&amp;",'"&amp;C150&amp;"',"&amp;D150&amp;",'"&amp;E150&amp;"','"&amp;F150&amp;"','"&amp;G150&amp;"',"&amp;H150&amp;","&amp;I150&amp;",'"&amp;J150&amp;"','"&amp;K150&amp;"','"&amp;L150&amp;"','"&amp;M150&amp;"','"&amp;N150&amp;"','"&amp;O150&amp;"');"</f>
        <v>insert into course_list values('C',2017,'summer',50208,'NURS','3145','N',0,25,'R','08:00','12:15','HHS1 124','Ragsdale, M','Extended Session');</v>
      </c>
      <c r="Q150" s="20" t="s">
        <v>275</v>
      </c>
      <c r="R150" s="20" t="n">
        <v>3145</v>
      </c>
      <c r="S150" s="20" t="s">
        <v>296</v>
      </c>
      <c r="T150" s="20" t="n">
        <v>4</v>
      </c>
      <c r="V150" s="17" t="s">
        <v>340</v>
      </c>
      <c r="W150" s="17" t="n">
        <v>4920</v>
      </c>
      <c r="X150" s="17" t="s">
        <v>347</v>
      </c>
      <c r="Y150" s="17" t="n">
        <v>3</v>
      </c>
      <c r="Z150" s="17" t="str">
        <f aca="false">"insert into course values('"&amp;V150&amp;"','"&amp;W150&amp;"','"&amp;X150&amp;"',"&amp;Y150&amp;",null);"</f>
        <v>insert into course values('POLS','4920','Political Science Internship',3,null);</v>
      </c>
    </row>
    <row r="151" customFormat="false" ht="13.8" hidden="false" customHeight="false" outlineLevel="0" collapsed="false">
      <c r="A151" s="7"/>
      <c r="B151" s="16" t="n">
        <v>2017</v>
      </c>
      <c r="C151" s="16" t="s">
        <v>477</v>
      </c>
      <c r="D151" s="25" t="n">
        <v>50209</v>
      </c>
      <c r="E151" s="25" t="s">
        <v>275</v>
      </c>
      <c r="F151" s="25" t="n">
        <v>3145</v>
      </c>
      <c r="G151" s="25" t="s">
        <v>287</v>
      </c>
      <c r="H151" s="25" t="n">
        <v>3</v>
      </c>
      <c r="I151" s="25" t="n">
        <v>25</v>
      </c>
      <c r="J151" s="25" t="s">
        <v>230</v>
      </c>
      <c r="K151" s="21" t="s">
        <v>409</v>
      </c>
      <c r="L151" s="21" t="s">
        <v>465</v>
      </c>
      <c r="M151" s="25" t="s">
        <v>284</v>
      </c>
      <c r="N151" s="25" t="s">
        <v>297</v>
      </c>
      <c r="O151" s="25" t="s">
        <v>290</v>
      </c>
      <c r="P151" s="16" t="str">
        <f aca="false">"insert into course_list values('"&amp;A151&amp;"',"&amp;B151&amp;",'"&amp;C151&amp;"',"&amp;D151&amp;",'"&amp;E151&amp;"','"&amp;F151&amp;"','"&amp;G151&amp;"',"&amp;H151&amp;","&amp;I151&amp;",'"&amp;J151&amp;"','"&amp;K151&amp;"','"&amp;L151&amp;"','"&amp;M151&amp;"','"&amp;N151&amp;"','"&amp;O151&amp;"');"</f>
        <v>insert into course_list values('',2017,'summer',50209,'NURS','3145','N',3,25,'R','08:00','12:15','HHS1 124','Ragsdale, M','Extended Session');</v>
      </c>
      <c r="Q151" s="25" t="s">
        <v>275</v>
      </c>
      <c r="R151" s="25" t="n">
        <v>3145</v>
      </c>
      <c r="S151" s="25" t="s">
        <v>298</v>
      </c>
      <c r="T151" s="25" t="n">
        <v>4</v>
      </c>
      <c r="V151" s="17" t="s">
        <v>349</v>
      </c>
      <c r="W151" s="17" t="n">
        <v>1102</v>
      </c>
      <c r="X151" s="17" t="s">
        <v>350</v>
      </c>
      <c r="Y151" s="17" t="n">
        <v>3</v>
      </c>
      <c r="Z151" s="17" t="str">
        <f aca="false">"insert into course values('"&amp;V151&amp;"','"&amp;W151&amp;"','"&amp;X151&amp;"',"&amp;Y151&amp;",null);"</f>
        <v>insert into course values('PSYC','1102','Psyc as a Natural Science',3,null);</v>
      </c>
    </row>
    <row r="152" customFormat="false" ht="13.8" hidden="false" customHeight="false" outlineLevel="0" collapsed="false">
      <c r="A152" s="7"/>
      <c r="B152" s="16" t="n">
        <v>2017</v>
      </c>
      <c r="C152" s="16" t="s">
        <v>477</v>
      </c>
      <c r="D152" s="25" t="n">
        <v>50210</v>
      </c>
      <c r="E152" s="25" t="s">
        <v>275</v>
      </c>
      <c r="F152" s="25" t="s">
        <v>299</v>
      </c>
      <c r="G152" s="25" t="s">
        <v>287</v>
      </c>
      <c r="H152" s="25" t="n">
        <v>40</v>
      </c>
      <c r="I152" s="25" t="n">
        <v>40</v>
      </c>
      <c r="J152" s="25"/>
      <c r="K152" s="21"/>
      <c r="L152" s="21"/>
      <c r="M152" s="25" t="s">
        <v>294</v>
      </c>
      <c r="N152" s="25" t="s">
        <v>297</v>
      </c>
      <c r="O152" s="25" t="s">
        <v>290</v>
      </c>
      <c r="P152" s="16" t="str">
        <f aca="false">"insert into course_list values('"&amp;A152&amp;"',"&amp;B152&amp;",'"&amp;C152&amp;"',"&amp;D152&amp;",'"&amp;E152&amp;"','"&amp;F152&amp;"','"&amp;G152&amp;"',"&amp;H152&amp;","&amp;I152&amp;",'"&amp;J152&amp;"','"&amp;K152&amp;"','"&amp;L152&amp;"','"&amp;M152&amp;"','"&amp;N152&amp;"','"&amp;O152&amp;"');"</f>
        <v>insert into course_list values('',2017,'summer',50210,'NURS','3145L','N',40,40,'','','','HHS1 228','Ragsdale, M','Extended Session');</v>
      </c>
      <c r="Q152" s="25" t="s">
        <v>275</v>
      </c>
      <c r="R152" s="25" t="s">
        <v>299</v>
      </c>
      <c r="S152" s="25" t="s">
        <v>300</v>
      </c>
      <c r="T152" s="25" t="n">
        <v>0</v>
      </c>
      <c r="V152" s="17" t="s">
        <v>349</v>
      </c>
      <c r="W152" s="17" t="n">
        <v>2001</v>
      </c>
      <c r="X152" s="17" t="s">
        <v>354</v>
      </c>
      <c r="Y152" s="17" t="n">
        <v>3</v>
      </c>
      <c r="Z152" s="17" t="str">
        <f aca="false">"insert into course values('"&amp;V152&amp;"','"&amp;W152&amp;"','"&amp;X152&amp;"',"&amp;Y152&amp;",null);"</f>
        <v>insert into course values('PSYC','2001','Introduction to Caregiving',3,null);</v>
      </c>
    </row>
    <row r="153" customFormat="false" ht="13.8" hidden="false" customHeight="false" outlineLevel="0" collapsed="false">
      <c r="A153" s="7"/>
      <c r="B153" s="16" t="n">
        <v>2017</v>
      </c>
      <c r="C153" s="16" t="s">
        <v>477</v>
      </c>
      <c r="D153" s="25" t="n">
        <v>50211</v>
      </c>
      <c r="E153" s="25" t="s">
        <v>275</v>
      </c>
      <c r="F153" s="25" t="s">
        <v>299</v>
      </c>
      <c r="G153" s="25" t="s">
        <v>287</v>
      </c>
      <c r="H153" s="25" t="n">
        <v>10</v>
      </c>
      <c r="I153" s="25" t="n">
        <v>10</v>
      </c>
      <c r="J153" s="25"/>
      <c r="K153" s="21"/>
      <c r="L153" s="21"/>
      <c r="M153" s="25"/>
      <c r="N153" s="25" t="s">
        <v>34</v>
      </c>
      <c r="O153" s="25" t="s">
        <v>290</v>
      </c>
      <c r="P153" s="16" t="str">
        <f aca="false">"insert into course_list values('"&amp;A153&amp;"',"&amp;B153&amp;",'"&amp;C153&amp;"',"&amp;D153&amp;",'"&amp;E153&amp;"','"&amp;F153&amp;"','"&amp;G153&amp;"',"&amp;H153&amp;","&amp;I153&amp;",'"&amp;J153&amp;"','"&amp;K153&amp;"','"&amp;L153&amp;"','"&amp;M153&amp;"','"&amp;N153&amp;"','"&amp;O153&amp;"');"</f>
        <v>insert into course_list values('',2017,'summer',50211,'NURS','3145L','N',10,10,'','','','','STAFF','Extended Session');</v>
      </c>
      <c r="Q153" s="25" t="s">
        <v>275</v>
      </c>
      <c r="R153" s="25" t="s">
        <v>299</v>
      </c>
      <c r="S153" s="25" t="s">
        <v>300</v>
      </c>
      <c r="T153" s="25" t="n">
        <v>0</v>
      </c>
      <c r="V153" s="17" t="s">
        <v>349</v>
      </c>
      <c r="W153" s="17" t="n">
        <v>2103</v>
      </c>
      <c r="X153" s="17" t="s">
        <v>356</v>
      </c>
      <c r="Y153" s="17" t="n">
        <v>3</v>
      </c>
      <c r="Z153" s="17" t="str">
        <f aca="false">"insert into course values('"&amp;V153&amp;"','"&amp;W153&amp;"','"&amp;X153&amp;"',"&amp;Y153&amp;",null);"</f>
        <v>insert into course values('PSYC','2103','Human Growth-Development',3,null);</v>
      </c>
    </row>
    <row r="154" customFormat="false" ht="13.8" hidden="false" customHeight="false" outlineLevel="0" collapsed="false">
      <c r="A154" s="7"/>
      <c r="B154" s="16" t="n">
        <v>2017</v>
      </c>
      <c r="C154" s="16" t="s">
        <v>477</v>
      </c>
      <c r="D154" s="25" t="n">
        <v>50212</v>
      </c>
      <c r="E154" s="25" t="s">
        <v>275</v>
      </c>
      <c r="F154" s="25" t="s">
        <v>299</v>
      </c>
      <c r="G154" s="25" t="s">
        <v>287</v>
      </c>
      <c r="H154" s="25" t="n">
        <v>10</v>
      </c>
      <c r="I154" s="25" t="n">
        <v>10</v>
      </c>
      <c r="J154" s="25"/>
      <c r="K154" s="21"/>
      <c r="L154" s="21"/>
      <c r="M154" s="25"/>
      <c r="N154" s="25" t="s">
        <v>34</v>
      </c>
      <c r="O154" s="25" t="s">
        <v>290</v>
      </c>
      <c r="P154" s="16" t="str">
        <f aca="false">"insert into course_list values('"&amp;A154&amp;"',"&amp;B154&amp;",'"&amp;C154&amp;"',"&amp;D154&amp;",'"&amp;E154&amp;"','"&amp;F154&amp;"','"&amp;G154&amp;"',"&amp;H154&amp;","&amp;I154&amp;",'"&amp;J154&amp;"','"&amp;K154&amp;"','"&amp;L154&amp;"','"&amp;M154&amp;"','"&amp;N154&amp;"','"&amp;O154&amp;"');"</f>
        <v>insert into course_list values('',2017,'summer',50212,'NURS','3145L','N',10,10,'','','','','STAFF','Extended Session');</v>
      </c>
      <c r="Q154" s="25" t="s">
        <v>275</v>
      </c>
      <c r="R154" s="25" t="s">
        <v>299</v>
      </c>
      <c r="S154" s="25" t="s">
        <v>300</v>
      </c>
      <c r="T154" s="25" t="n">
        <v>0</v>
      </c>
      <c r="V154" s="17" t="s">
        <v>349</v>
      </c>
      <c r="W154" s="17" t="n">
        <v>3340</v>
      </c>
      <c r="X154" s="17" t="s">
        <v>357</v>
      </c>
      <c r="Y154" s="17" t="n">
        <v>3</v>
      </c>
      <c r="Z154" s="17" t="str">
        <f aca="false">"insert into course values('"&amp;V154&amp;"','"&amp;W154&amp;"','"&amp;X154&amp;"',"&amp;Y154&amp;",null);"</f>
        <v>insert into course values('PSYC','3340','Mass Media Influences',3,null);</v>
      </c>
    </row>
    <row r="155" customFormat="false" ht="13.8" hidden="false" customHeight="false" outlineLevel="0" collapsed="false">
      <c r="A155" s="7"/>
      <c r="B155" s="16" t="n">
        <v>2017</v>
      </c>
      <c r="C155" s="16" t="s">
        <v>477</v>
      </c>
      <c r="D155" s="25" t="n">
        <v>50213</v>
      </c>
      <c r="E155" s="25" t="s">
        <v>275</v>
      </c>
      <c r="F155" s="25" t="s">
        <v>299</v>
      </c>
      <c r="G155" s="25" t="s">
        <v>287</v>
      </c>
      <c r="H155" s="25" t="n">
        <v>10</v>
      </c>
      <c r="I155" s="25" t="n">
        <v>10</v>
      </c>
      <c r="J155" s="25"/>
      <c r="K155" s="21"/>
      <c r="L155" s="21"/>
      <c r="M155" s="25"/>
      <c r="N155" s="25" t="s">
        <v>34</v>
      </c>
      <c r="O155" s="25" t="s">
        <v>290</v>
      </c>
      <c r="P155" s="16" t="str">
        <f aca="false">"insert into course_list values('"&amp;A155&amp;"',"&amp;B155&amp;",'"&amp;C155&amp;"',"&amp;D155&amp;",'"&amp;E155&amp;"','"&amp;F155&amp;"','"&amp;G155&amp;"',"&amp;H155&amp;","&amp;I155&amp;",'"&amp;J155&amp;"','"&amp;K155&amp;"','"&amp;L155&amp;"','"&amp;M155&amp;"','"&amp;N155&amp;"','"&amp;O155&amp;"');"</f>
        <v>insert into course_list values('',2017,'summer',50213,'NURS','3145L','N',10,10,'','','','','STAFF','Extended Session');</v>
      </c>
      <c r="Q155" s="25" t="s">
        <v>275</v>
      </c>
      <c r="R155" s="25" t="s">
        <v>299</v>
      </c>
      <c r="S155" s="25" t="s">
        <v>300</v>
      </c>
      <c r="T155" s="25" t="n">
        <v>0</v>
      </c>
      <c r="V155" s="17" t="s">
        <v>349</v>
      </c>
      <c r="W155" s="17" t="n">
        <v>3350</v>
      </c>
      <c r="X155" s="17" t="s">
        <v>359</v>
      </c>
      <c r="Y155" s="17" t="n">
        <v>3</v>
      </c>
      <c r="Z155" s="17" t="str">
        <f aca="false">"insert into course values('"&amp;V155&amp;"','"&amp;W155&amp;"','"&amp;X155&amp;"',"&amp;Y155&amp;",null);"</f>
        <v>insert into course values('PSYC','3350','Health Psychology',3,null);</v>
      </c>
    </row>
    <row r="156" customFormat="false" ht="13.8" hidden="false" customHeight="false" outlineLevel="0" collapsed="false">
      <c r="A156" s="7"/>
      <c r="B156" s="16" t="n">
        <v>2017</v>
      </c>
      <c r="C156" s="16" t="s">
        <v>477</v>
      </c>
      <c r="D156" s="25" t="n">
        <v>50214</v>
      </c>
      <c r="E156" s="25" t="s">
        <v>275</v>
      </c>
      <c r="F156" s="25" t="s">
        <v>299</v>
      </c>
      <c r="G156" s="25" t="s">
        <v>287</v>
      </c>
      <c r="H156" s="25" t="n">
        <v>10</v>
      </c>
      <c r="I156" s="25" t="n">
        <v>10</v>
      </c>
      <c r="J156" s="25"/>
      <c r="K156" s="21"/>
      <c r="L156" s="21"/>
      <c r="M156" s="25"/>
      <c r="N156" s="25" t="s">
        <v>34</v>
      </c>
      <c r="O156" s="25" t="s">
        <v>290</v>
      </c>
      <c r="P156" s="16" t="str">
        <f aca="false">"insert into course_list values('"&amp;A156&amp;"',"&amp;B156&amp;",'"&amp;C156&amp;"',"&amp;D156&amp;",'"&amp;E156&amp;"','"&amp;F156&amp;"','"&amp;G156&amp;"',"&amp;H156&amp;","&amp;I156&amp;",'"&amp;J156&amp;"','"&amp;K156&amp;"','"&amp;L156&amp;"','"&amp;M156&amp;"','"&amp;N156&amp;"','"&amp;O156&amp;"');"</f>
        <v>insert into course_list values('',2017,'summer',50214,'NURS','3145L','N',10,10,'','','','','STAFF','Extended Session');</v>
      </c>
      <c r="Q156" s="25" t="s">
        <v>275</v>
      </c>
      <c r="R156" s="25" t="s">
        <v>299</v>
      </c>
      <c r="S156" s="25" t="s">
        <v>300</v>
      </c>
      <c r="T156" s="25" t="n">
        <v>0</v>
      </c>
      <c r="V156" s="17" t="s">
        <v>349</v>
      </c>
      <c r="W156" s="17" t="n">
        <v>4401</v>
      </c>
      <c r="X156" s="17" t="s">
        <v>361</v>
      </c>
      <c r="Y156" s="17" t="n">
        <v>3</v>
      </c>
      <c r="Z156" s="17" t="str">
        <f aca="false">"insert into course values('"&amp;V156&amp;"','"&amp;W156&amp;"','"&amp;X156&amp;"',"&amp;Y156&amp;",null);"</f>
        <v>insert into course values('PSYC','4401','Abnormal Psychology',3,null);</v>
      </c>
    </row>
    <row r="157" customFormat="false" ht="13.8" hidden="false" customHeight="false" outlineLevel="0" collapsed="false">
      <c r="A157" s="2"/>
      <c r="B157" s="16" t="n">
        <v>2017</v>
      </c>
      <c r="C157" s="16" t="s">
        <v>477</v>
      </c>
      <c r="D157" s="24" t="n">
        <v>50215</v>
      </c>
      <c r="E157" s="24" t="s">
        <v>275</v>
      </c>
      <c r="F157" s="24" t="n">
        <v>4010</v>
      </c>
      <c r="G157" s="24" t="n">
        <v>1</v>
      </c>
      <c r="H157" s="24" t="n">
        <v>15</v>
      </c>
      <c r="I157" s="24" t="n">
        <v>20</v>
      </c>
      <c r="J157" s="24"/>
      <c r="K157" s="21"/>
      <c r="L157" s="21"/>
      <c r="M157" s="24"/>
      <c r="N157" s="24" t="s">
        <v>302</v>
      </c>
      <c r="O157" s="24" t="s">
        <v>21</v>
      </c>
      <c r="P157" s="16" t="str">
        <f aca="false">"insert into course_list values('"&amp;A157&amp;"',"&amp;B157&amp;",'"&amp;C157&amp;"',"&amp;D157&amp;",'"&amp;E157&amp;"','"&amp;F157&amp;"','"&amp;G157&amp;"',"&amp;H157&amp;","&amp;I157&amp;",'"&amp;J157&amp;"','"&amp;K157&amp;"','"&amp;L157&amp;"','"&amp;M157&amp;"','"&amp;N157&amp;"','"&amp;O157&amp;"');"</f>
        <v>insert into course_list values('',2017,'summer',50215,'NURS','4010','1',15,20,'','','','','Bryant, P','Online Course');</v>
      </c>
      <c r="Q157" s="24" t="s">
        <v>275</v>
      </c>
      <c r="R157" s="24" t="n">
        <v>4010</v>
      </c>
      <c r="S157" s="24" t="s">
        <v>301</v>
      </c>
      <c r="T157" s="24" t="n">
        <v>3</v>
      </c>
      <c r="V157" s="17" t="s">
        <v>349</v>
      </c>
      <c r="W157" s="17" t="n">
        <v>4492</v>
      </c>
      <c r="X157" s="17" t="s">
        <v>363</v>
      </c>
      <c r="Y157" s="17" t="n">
        <v>3</v>
      </c>
      <c r="Z157" s="17" t="str">
        <f aca="false">"insert into course values('"&amp;V157&amp;"','"&amp;W157&amp;"','"&amp;X157&amp;"',"&amp;Y157&amp;",null);"</f>
        <v>insert into course values('PSYC','4492','Psychology Internship',3,null);</v>
      </c>
    </row>
    <row r="158" customFormat="false" ht="13.8" hidden="false" customHeight="false" outlineLevel="0" collapsed="false">
      <c r="A158" s="2"/>
      <c r="B158" s="16" t="n">
        <v>2017</v>
      </c>
      <c r="C158" s="16" t="s">
        <v>477</v>
      </c>
      <c r="D158" s="24" t="n">
        <v>50217</v>
      </c>
      <c r="E158" s="24" t="s">
        <v>275</v>
      </c>
      <c r="F158" s="24" t="n">
        <v>4800</v>
      </c>
      <c r="G158" s="24" t="n">
        <v>1</v>
      </c>
      <c r="H158" s="24" t="n">
        <v>27</v>
      </c>
      <c r="I158" s="24" t="n">
        <v>30</v>
      </c>
      <c r="J158" s="24"/>
      <c r="K158" s="21"/>
      <c r="L158" s="21"/>
      <c r="M158" s="24"/>
      <c r="N158" s="24" t="s">
        <v>277</v>
      </c>
      <c r="O158" s="24" t="s">
        <v>21</v>
      </c>
      <c r="P158" s="16" t="str">
        <f aca="false">"insert into course_list values('"&amp;A158&amp;"',"&amp;B158&amp;",'"&amp;C158&amp;"',"&amp;D158&amp;",'"&amp;E158&amp;"','"&amp;F158&amp;"','"&amp;G158&amp;"',"&amp;H158&amp;","&amp;I158&amp;",'"&amp;J158&amp;"','"&amp;K158&amp;"','"&amp;L158&amp;"','"&amp;M158&amp;"','"&amp;N158&amp;"','"&amp;O158&amp;"');"</f>
        <v>insert into course_list values('',2017,'summer',50217,'NURS','4800','1',27,30,'','','','','Slocumb, R','Online Course');</v>
      </c>
      <c r="Q158" s="24" t="s">
        <v>275</v>
      </c>
      <c r="R158" s="24" t="n">
        <v>4800</v>
      </c>
      <c r="S158" s="24" t="s">
        <v>303</v>
      </c>
      <c r="T158" s="24" t="n">
        <v>3</v>
      </c>
      <c r="V158" s="17" t="s">
        <v>349</v>
      </c>
      <c r="W158" s="17" t="n">
        <v>4492</v>
      </c>
      <c r="X158" s="17" t="s">
        <v>363</v>
      </c>
      <c r="Y158" s="17" t="n">
        <v>6</v>
      </c>
      <c r="Z158" s="17" t="str">
        <f aca="false">"insert into course values('"&amp;V158&amp;"','"&amp;W158&amp;"','"&amp;X158&amp;"',"&amp;Y158&amp;",null);"</f>
        <v>insert into course values('PSYC','4492','Psychology Internship',6,null);</v>
      </c>
    </row>
    <row r="159" customFormat="false" ht="13.8" hidden="false" customHeight="false" outlineLevel="0" collapsed="false">
      <c r="A159" s="4"/>
      <c r="B159" s="16" t="n">
        <v>2017</v>
      </c>
      <c r="C159" s="16" t="s">
        <v>477</v>
      </c>
      <c r="D159" s="23" t="n">
        <v>50216</v>
      </c>
      <c r="E159" s="23" t="s">
        <v>275</v>
      </c>
      <c r="F159" s="23" t="n">
        <v>4810</v>
      </c>
      <c r="G159" s="23" t="n">
        <v>1</v>
      </c>
      <c r="H159" s="23" t="n">
        <v>15</v>
      </c>
      <c r="I159" s="23" t="n">
        <v>25</v>
      </c>
      <c r="J159" s="23" t="s">
        <v>305</v>
      </c>
      <c r="K159" s="21" t="s">
        <v>421</v>
      </c>
      <c r="L159" s="21" t="s">
        <v>470</v>
      </c>
      <c r="M159" s="23" t="s">
        <v>307</v>
      </c>
      <c r="N159" s="23" t="s">
        <v>277</v>
      </c>
      <c r="O159" s="23"/>
      <c r="P159" s="16" t="str">
        <f aca="false">"insert into course_list values('"&amp;A159&amp;"',"&amp;B159&amp;",'"&amp;C159&amp;"',"&amp;D159&amp;",'"&amp;E159&amp;"','"&amp;F159&amp;"','"&amp;G159&amp;"',"&amp;H159&amp;","&amp;I159&amp;",'"&amp;J159&amp;"','"&amp;K159&amp;"','"&amp;L159&amp;"','"&amp;M159&amp;"','"&amp;N159&amp;"','"&amp;O159&amp;"');"</f>
        <v>insert into course_list values('',2017,'summer',50216,'NURS','4810','1',15,25,'W','09:00','12:45','HHS1 111','Slocumb, R','');</v>
      </c>
      <c r="Q159" s="23" t="s">
        <v>275</v>
      </c>
      <c r="R159" s="23" t="n">
        <v>4810</v>
      </c>
      <c r="S159" s="23" t="s">
        <v>304</v>
      </c>
      <c r="T159" s="23" t="n">
        <v>3</v>
      </c>
      <c r="V159" s="17" t="s">
        <v>349</v>
      </c>
      <c r="W159" s="17" t="n">
        <v>4492</v>
      </c>
      <c r="X159" s="17" t="s">
        <v>363</v>
      </c>
      <c r="Y159" s="17" t="n">
        <v>9</v>
      </c>
      <c r="Z159" s="17" t="str">
        <f aca="false">"insert into course values('"&amp;V159&amp;"','"&amp;W159&amp;"','"&amp;X159&amp;"',"&amp;Y159&amp;",null);"</f>
        <v>insert into course values('PSYC','4492','Psychology Internship',9,null);</v>
      </c>
    </row>
    <row r="160" customFormat="false" ht="13.8" hidden="false" customHeight="false" outlineLevel="0" collapsed="false">
      <c r="A160" s="7"/>
      <c r="B160" s="16" t="n">
        <v>2017</v>
      </c>
      <c r="C160" s="16" t="s">
        <v>477</v>
      </c>
      <c r="D160" s="25" t="n">
        <v>50218</v>
      </c>
      <c r="E160" s="25" t="s">
        <v>275</v>
      </c>
      <c r="F160" s="25" t="n">
        <v>4900</v>
      </c>
      <c r="G160" s="25" t="s">
        <v>287</v>
      </c>
      <c r="H160" s="25" t="n">
        <v>10</v>
      </c>
      <c r="I160" s="25" t="n">
        <v>10</v>
      </c>
      <c r="J160" s="25"/>
      <c r="K160" s="21"/>
      <c r="L160" s="21"/>
      <c r="M160" s="25"/>
      <c r="N160" s="25" t="s">
        <v>302</v>
      </c>
      <c r="O160" s="25" t="s">
        <v>290</v>
      </c>
      <c r="P160" s="16" t="str">
        <f aca="false">"insert into course_list values('"&amp;A160&amp;"',"&amp;B160&amp;",'"&amp;C160&amp;"',"&amp;D160&amp;",'"&amp;E160&amp;"','"&amp;F160&amp;"','"&amp;G160&amp;"',"&amp;H160&amp;","&amp;I160&amp;",'"&amp;J160&amp;"','"&amp;K160&amp;"','"&amp;L160&amp;"','"&amp;M160&amp;"','"&amp;N160&amp;"','"&amp;O160&amp;"');"</f>
        <v>insert into course_list values('',2017,'summer',50218,'NURS','4900','N',10,10,'','','','','Bryant, P','Extended Session');</v>
      </c>
      <c r="Q160" s="25" t="s">
        <v>275</v>
      </c>
      <c r="R160" s="25" t="n">
        <v>4900</v>
      </c>
      <c r="S160" s="25" t="s">
        <v>308</v>
      </c>
      <c r="T160" s="25" t="n">
        <v>4</v>
      </c>
      <c r="V160" s="17" t="s">
        <v>349</v>
      </c>
      <c r="W160" s="17" t="n">
        <v>4497</v>
      </c>
      <c r="X160" s="17" t="s">
        <v>364</v>
      </c>
      <c r="Y160" s="17" t="n">
        <v>3</v>
      </c>
      <c r="Z160" s="17" t="str">
        <f aca="false">"insert into course values('"&amp;V160&amp;"','"&amp;W160&amp;"','"&amp;X160&amp;"',"&amp;Y160&amp;",null);"</f>
        <v>insert into course values('PSYC','4497','Senior Research I',3,null);</v>
      </c>
    </row>
    <row r="161" customFormat="false" ht="13.8" hidden="false" customHeight="false" outlineLevel="0" collapsed="false">
      <c r="A161" s="2"/>
      <c r="B161" s="16" t="n">
        <v>2017</v>
      </c>
      <c r="C161" s="16" t="s">
        <v>477</v>
      </c>
      <c r="D161" s="24" t="n">
        <v>50226</v>
      </c>
      <c r="E161" s="24" t="s">
        <v>275</v>
      </c>
      <c r="F161" s="24" t="n">
        <v>6105</v>
      </c>
      <c r="G161" s="24" t="s">
        <v>310</v>
      </c>
      <c r="H161" s="24" t="n">
        <v>19</v>
      </c>
      <c r="I161" s="24" t="n">
        <v>52</v>
      </c>
      <c r="J161" s="24"/>
      <c r="K161" s="21"/>
      <c r="L161" s="21"/>
      <c r="M161" s="24"/>
      <c r="N161" s="24" t="s">
        <v>311</v>
      </c>
      <c r="O161" s="24" t="s">
        <v>21</v>
      </c>
      <c r="P161" s="16" t="str">
        <f aca="false">"insert into course_list values('"&amp;A161&amp;"',"&amp;B161&amp;",'"&amp;C161&amp;"',"&amp;D161&amp;",'"&amp;E161&amp;"','"&amp;F161&amp;"','"&amp;G161&amp;"',"&amp;H161&amp;","&amp;I161&amp;",'"&amp;J161&amp;"','"&amp;K161&amp;"','"&amp;L161&amp;"','"&amp;M161&amp;"','"&amp;N161&amp;"','"&amp;O161&amp;"');"</f>
        <v>insert into course_list values('',2017,'summer',50226,'NURS','6105','I',19,52,'','','','','Simmons, B','Online Course');</v>
      </c>
      <c r="Q161" s="24" t="s">
        <v>275</v>
      </c>
      <c r="R161" s="24" t="n">
        <v>6105</v>
      </c>
      <c r="S161" s="24" t="s">
        <v>309</v>
      </c>
      <c r="T161" s="24" t="n">
        <v>3</v>
      </c>
      <c r="V161" s="17" t="s">
        <v>349</v>
      </c>
      <c r="W161" s="17" t="s">
        <v>365</v>
      </c>
      <c r="X161" s="17" t="s">
        <v>366</v>
      </c>
      <c r="Y161" s="17" t="n">
        <v>3</v>
      </c>
      <c r="Z161" s="17" t="str">
        <f aca="false">"insert into course values('"&amp;V161&amp;"','"&amp;W161&amp;"','"&amp;X161&amp;"',"&amp;Y161&amp;",null);"</f>
        <v>insert into course values('PSYC','449A','Special Topics in Psychology',3,null);</v>
      </c>
    </row>
    <row r="162" customFormat="false" ht="13.8" hidden="false" customHeight="false" outlineLevel="0" collapsed="false">
      <c r="A162" s="2"/>
      <c r="B162" s="16" t="n">
        <v>2017</v>
      </c>
      <c r="C162" s="16" t="s">
        <v>477</v>
      </c>
      <c r="D162" s="24" t="n">
        <v>50225</v>
      </c>
      <c r="E162" s="24" t="s">
        <v>275</v>
      </c>
      <c r="F162" s="24" t="n">
        <v>6107</v>
      </c>
      <c r="G162" s="24" t="s">
        <v>310</v>
      </c>
      <c r="H162" s="24" t="n">
        <v>5</v>
      </c>
      <c r="I162" s="24" t="n">
        <v>14</v>
      </c>
      <c r="J162" s="24"/>
      <c r="K162" s="21"/>
      <c r="L162" s="21"/>
      <c r="M162" s="24"/>
      <c r="N162" s="24" t="s">
        <v>313</v>
      </c>
      <c r="O162" s="24" t="s">
        <v>21</v>
      </c>
      <c r="P162" s="16" t="str">
        <f aca="false">"insert into course_list values('"&amp;A162&amp;"',"&amp;B162&amp;",'"&amp;C162&amp;"',"&amp;D162&amp;",'"&amp;E162&amp;"','"&amp;F162&amp;"','"&amp;G162&amp;"',"&amp;H162&amp;","&amp;I162&amp;",'"&amp;J162&amp;"','"&amp;K162&amp;"','"&amp;L162&amp;"','"&amp;M162&amp;"','"&amp;N162&amp;"','"&amp;O162&amp;"');"</f>
        <v>insert into course_list values('',2017,'summer',50225,'NURS','6107','I',5,14,'','','','','Hasbach, K','Online Course');</v>
      </c>
      <c r="Q162" s="24" t="s">
        <v>275</v>
      </c>
      <c r="R162" s="24" t="n">
        <v>6107</v>
      </c>
      <c r="S162" s="24" t="s">
        <v>312</v>
      </c>
      <c r="T162" s="24" t="n">
        <v>3</v>
      </c>
      <c r="V162" s="17" t="s">
        <v>367</v>
      </c>
      <c r="W162" s="17" t="n">
        <v>1160</v>
      </c>
      <c r="X162" s="17" t="s">
        <v>368</v>
      </c>
      <c r="Y162" s="17" t="n">
        <v>3</v>
      </c>
      <c r="Z162" s="17" t="str">
        <f aca="false">"insert into course values('"&amp;V162&amp;"','"&amp;W162&amp;"','"&amp;X162&amp;"',"&amp;Y162&amp;",null);"</f>
        <v>insert into course values('SOCI','1160','Contemporary Social Problems',3,null);</v>
      </c>
    </row>
    <row r="163" customFormat="false" ht="13.8" hidden="false" customHeight="false" outlineLevel="0" collapsed="false">
      <c r="A163" s="2"/>
      <c r="B163" s="16" t="n">
        <v>2017</v>
      </c>
      <c r="C163" s="16" t="s">
        <v>477</v>
      </c>
      <c r="D163" s="24" t="n">
        <v>50325</v>
      </c>
      <c r="E163" s="24" t="s">
        <v>275</v>
      </c>
      <c r="F163" s="24" t="n">
        <v>6128</v>
      </c>
      <c r="G163" s="24" t="s">
        <v>310</v>
      </c>
      <c r="H163" s="24" t="n">
        <v>8</v>
      </c>
      <c r="I163" s="24" t="n">
        <v>8</v>
      </c>
      <c r="J163" s="24"/>
      <c r="K163" s="21"/>
      <c r="L163" s="21"/>
      <c r="M163" s="24"/>
      <c r="N163" s="24" t="s">
        <v>34</v>
      </c>
      <c r="O163" s="24" t="s">
        <v>21</v>
      </c>
      <c r="P163" s="16" t="str">
        <f aca="false">"insert into course_list values('"&amp;A163&amp;"',"&amp;B163&amp;",'"&amp;C163&amp;"',"&amp;D163&amp;",'"&amp;E163&amp;"','"&amp;F163&amp;"','"&amp;G163&amp;"',"&amp;H163&amp;","&amp;I163&amp;",'"&amp;J163&amp;"','"&amp;K163&amp;"','"&amp;L163&amp;"','"&amp;M163&amp;"','"&amp;N163&amp;"','"&amp;O163&amp;"');"</f>
        <v>insert into course_list values('',2017,'summer',50325,'NURS','6128','I',8,8,'','','','','STAFF','Online Course');</v>
      </c>
      <c r="Q163" s="24" t="s">
        <v>275</v>
      </c>
      <c r="R163" s="24" t="n">
        <v>6128</v>
      </c>
      <c r="S163" s="24" t="s">
        <v>314</v>
      </c>
      <c r="T163" s="24" t="n">
        <v>3</v>
      </c>
      <c r="V163" s="17" t="s">
        <v>367</v>
      </c>
      <c r="W163" s="17" t="n">
        <v>2293</v>
      </c>
      <c r="X163" s="17" t="s">
        <v>370</v>
      </c>
      <c r="Y163" s="17" t="n">
        <v>3</v>
      </c>
      <c r="Z163" s="17" t="str">
        <f aca="false">"insert into course values('"&amp;V163&amp;"','"&amp;W163&amp;"','"&amp;X163&amp;"',"&amp;Y163&amp;",null);"</f>
        <v>insert into course values('SOCI','2293','Sociology of Family',3,null);</v>
      </c>
    </row>
    <row r="164" customFormat="false" ht="13.8" hidden="false" customHeight="false" outlineLevel="0" collapsed="false">
      <c r="A164" s="2"/>
      <c r="B164" s="16" t="n">
        <v>2017</v>
      </c>
      <c r="C164" s="16" t="s">
        <v>477</v>
      </c>
      <c r="D164" s="24" t="n">
        <v>50227</v>
      </c>
      <c r="E164" s="24" t="s">
        <v>275</v>
      </c>
      <c r="F164" s="24" t="n">
        <v>6129</v>
      </c>
      <c r="G164" s="24" t="s">
        <v>310</v>
      </c>
      <c r="H164" s="24" t="n">
        <v>48</v>
      </c>
      <c r="I164" s="24" t="n">
        <v>50</v>
      </c>
      <c r="J164" s="24"/>
      <c r="K164" s="21"/>
      <c r="L164" s="21"/>
      <c r="M164" s="24"/>
      <c r="N164" s="24" t="s">
        <v>285</v>
      </c>
      <c r="O164" s="24" t="s">
        <v>21</v>
      </c>
      <c r="P164" s="16" t="str">
        <f aca="false">"insert into course_list values('"&amp;A164&amp;"',"&amp;B164&amp;",'"&amp;C164&amp;"',"&amp;D164&amp;",'"&amp;E164&amp;"','"&amp;F164&amp;"','"&amp;G164&amp;"',"&amp;H164&amp;","&amp;I164&amp;",'"&amp;J164&amp;"','"&amp;K164&amp;"','"&amp;L164&amp;"','"&amp;M164&amp;"','"&amp;N164&amp;"','"&amp;O164&amp;"');"</f>
        <v>insert into course_list values('',2017,'summer',50227,'NURS','6129','I',48,50,'','','','','Humphrey, J','Online Course');</v>
      </c>
      <c r="Q164" s="24" t="s">
        <v>275</v>
      </c>
      <c r="R164" s="24" t="n">
        <v>6129</v>
      </c>
      <c r="S164" s="24" t="s">
        <v>315</v>
      </c>
      <c r="T164" s="24" t="n">
        <v>2</v>
      </c>
      <c r="V164" s="17" t="s">
        <v>367</v>
      </c>
      <c r="W164" s="17" t="n">
        <v>3318</v>
      </c>
      <c r="X164" s="17" t="s">
        <v>372</v>
      </c>
      <c r="Y164" s="17" t="n">
        <v>3</v>
      </c>
      <c r="Z164" s="17" t="str">
        <f aca="false">"insert into course values('"&amp;V164&amp;"','"&amp;W164&amp;"','"&amp;X164&amp;"',"&amp;Y164&amp;",null);"</f>
        <v>insert into course values('SOCI','3318','Sociology of Religion',3,null);</v>
      </c>
    </row>
    <row r="165" customFormat="false" ht="13.8" hidden="false" customHeight="false" outlineLevel="0" collapsed="false">
      <c r="A165" s="2"/>
      <c r="B165" s="16" t="n">
        <v>2017</v>
      </c>
      <c r="C165" s="16" t="s">
        <v>477</v>
      </c>
      <c r="D165" s="24" t="n">
        <v>50228</v>
      </c>
      <c r="E165" s="24" t="s">
        <v>275</v>
      </c>
      <c r="F165" s="24" t="n">
        <v>6228</v>
      </c>
      <c r="G165" s="24" t="s">
        <v>310</v>
      </c>
      <c r="H165" s="24" t="n">
        <v>11</v>
      </c>
      <c r="I165" s="24" t="n">
        <v>24</v>
      </c>
      <c r="J165" s="24"/>
      <c r="K165" s="21"/>
      <c r="L165" s="21"/>
      <c r="M165" s="24"/>
      <c r="N165" s="24" t="s">
        <v>317</v>
      </c>
      <c r="O165" s="24" t="s">
        <v>21</v>
      </c>
      <c r="P165" s="16" t="str">
        <f aca="false">"insert into course_list values('"&amp;A165&amp;"',"&amp;B165&amp;",'"&amp;C165&amp;"',"&amp;D165&amp;",'"&amp;E165&amp;"','"&amp;F165&amp;"','"&amp;G165&amp;"',"&amp;H165&amp;","&amp;I165&amp;",'"&amp;J165&amp;"','"&amp;K165&amp;"','"&amp;L165&amp;"','"&amp;M165&amp;"','"&amp;N165&amp;"','"&amp;O165&amp;"');"</f>
        <v>insert into course_list values('',2017,'summer',50228,'NURS','6228','I',11,24,'','','','','Shepherd, M','Online Course');</v>
      </c>
      <c r="Q165" s="24" t="s">
        <v>275</v>
      </c>
      <c r="R165" s="24" t="n">
        <v>6228</v>
      </c>
      <c r="S165" s="24" t="s">
        <v>316</v>
      </c>
      <c r="T165" s="24" t="n">
        <v>6</v>
      </c>
      <c r="V165" s="17" t="s">
        <v>367</v>
      </c>
      <c r="W165" s="17" t="n">
        <v>4230</v>
      </c>
      <c r="X165" s="17" t="s">
        <v>373</v>
      </c>
      <c r="Y165" s="17" t="n">
        <v>3</v>
      </c>
      <c r="Z165" s="17" t="str">
        <f aca="false">"insert into course values('"&amp;V165&amp;"','"&amp;W165&amp;"','"&amp;X165&amp;"',"&amp;Y165&amp;",null);"</f>
        <v>insert into course values('SOCI','4230','Soc of Health and Medicine',3,null);</v>
      </c>
    </row>
    <row r="166" customFormat="false" ht="13.8" hidden="false" customHeight="false" outlineLevel="0" collapsed="false">
      <c r="A166" s="2" t="s">
        <v>12</v>
      </c>
      <c r="B166" s="16" t="n">
        <v>2017</v>
      </c>
      <c r="C166" s="16" t="s">
        <v>477</v>
      </c>
      <c r="D166" s="20" t="n">
        <v>50229</v>
      </c>
      <c r="E166" s="20" t="s">
        <v>275</v>
      </c>
      <c r="F166" s="20" t="s">
        <v>318</v>
      </c>
      <c r="G166" s="20" t="s">
        <v>310</v>
      </c>
      <c r="H166" s="20" t="n">
        <v>0</v>
      </c>
      <c r="I166" s="20" t="n">
        <v>6</v>
      </c>
      <c r="J166" s="20"/>
      <c r="K166" s="21"/>
      <c r="L166" s="21"/>
      <c r="M166" s="20"/>
      <c r="N166" s="20" t="s">
        <v>317</v>
      </c>
      <c r="O166" s="20" t="s">
        <v>21</v>
      </c>
      <c r="P166" s="16" t="str">
        <f aca="false">"insert into course_list values('"&amp;A166&amp;"',"&amp;B166&amp;",'"&amp;C166&amp;"',"&amp;D166&amp;",'"&amp;E166&amp;"','"&amp;F166&amp;"','"&amp;G166&amp;"',"&amp;H166&amp;","&amp;I166&amp;",'"&amp;J166&amp;"','"&amp;K166&amp;"','"&amp;L166&amp;"','"&amp;M166&amp;"','"&amp;N166&amp;"','"&amp;O166&amp;"');"</f>
        <v>insert into course_list values('C',2017,'summer',50229,'NURS','6228L','I',0,6,'','','','','Shepherd, M','Online Course');</v>
      </c>
      <c r="Q166" s="20" t="s">
        <v>275</v>
      </c>
      <c r="R166" s="20" t="s">
        <v>318</v>
      </c>
      <c r="S166" s="20" t="s">
        <v>319</v>
      </c>
      <c r="T166" s="20" t="n">
        <v>0</v>
      </c>
      <c r="V166" s="17" t="s">
        <v>367</v>
      </c>
      <c r="W166" s="17" t="n">
        <v>4492</v>
      </c>
      <c r="X166" s="17" t="s">
        <v>374</v>
      </c>
      <c r="Y166" s="17" t="n">
        <v>3</v>
      </c>
      <c r="Z166" s="17" t="str">
        <f aca="false">"insert into course values('"&amp;V166&amp;"','"&amp;W166&amp;"','"&amp;X166&amp;"',"&amp;Y166&amp;",null);"</f>
        <v>insert into course values('SOCI','4492','Sociology Internships',3,null);</v>
      </c>
    </row>
    <row r="167" customFormat="false" ht="13.8" hidden="false" customHeight="false" outlineLevel="0" collapsed="false">
      <c r="A167" s="2"/>
      <c r="B167" s="16" t="n">
        <v>2017</v>
      </c>
      <c r="C167" s="16" t="s">
        <v>477</v>
      </c>
      <c r="D167" s="24" t="n">
        <v>50230</v>
      </c>
      <c r="E167" s="24" t="s">
        <v>275</v>
      </c>
      <c r="F167" s="24" t="s">
        <v>318</v>
      </c>
      <c r="G167" s="24" t="s">
        <v>310</v>
      </c>
      <c r="H167" s="24" t="n">
        <v>1</v>
      </c>
      <c r="I167" s="24" t="n">
        <v>6</v>
      </c>
      <c r="J167" s="24"/>
      <c r="K167" s="21"/>
      <c r="L167" s="21"/>
      <c r="M167" s="24"/>
      <c r="N167" s="24" t="s">
        <v>320</v>
      </c>
      <c r="O167" s="24" t="s">
        <v>21</v>
      </c>
      <c r="P167" s="16" t="str">
        <f aca="false">"insert into course_list values('"&amp;A167&amp;"',"&amp;B167&amp;",'"&amp;C167&amp;"',"&amp;D167&amp;",'"&amp;E167&amp;"','"&amp;F167&amp;"','"&amp;G167&amp;"',"&amp;H167&amp;","&amp;I167&amp;",'"&amp;J167&amp;"','"&amp;K167&amp;"','"&amp;L167&amp;"','"&amp;M167&amp;"','"&amp;N167&amp;"','"&amp;O167&amp;"');"</f>
        <v>insert into course_list values('',2017,'summer',50230,'NURS','6228L','I',1,6,'','','','','Smith, R','Online Course');</v>
      </c>
      <c r="Q167" s="24" t="s">
        <v>275</v>
      </c>
      <c r="R167" s="24" t="s">
        <v>318</v>
      </c>
      <c r="S167" s="24" t="s">
        <v>319</v>
      </c>
      <c r="T167" s="24" t="n">
        <v>0</v>
      </c>
      <c r="V167" s="17" t="s">
        <v>375</v>
      </c>
      <c r="W167" s="17" t="n">
        <v>1101</v>
      </c>
      <c r="X167" s="17" t="s">
        <v>376</v>
      </c>
      <c r="Y167" s="17" t="n">
        <v>3</v>
      </c>
      <c r="Z167" s="17" t="str">
        <f aca="false">"insert into course values('"&amp;V167&amp;"','"&amp;W167&amp;"','"&amp;X167&amp;"',"&amp;Y167&amp;",null);"</f>
        <v>insert into course values('SOSC','1101','The World and Its Peoples',3,null);</v>
      </c>
    </row>
    <row r="168" customFormat="false" ht="13.8" hidden="false" customHeight="false" outlineLevel="0" collapsed="false">
      <c r="A168" s="2"/>
      <c r="B168" s="16" t="n">
        <v>2017</v>
      </c>
      <c r="C168" s="16" t="s">
        <v>477</v>
      </c>
      <c r="D168" s="24" t="n">
        <v>50231</v>
      </c>
      <c r="E168" s="24" t="s">
        <v>275</v>
      </c>
      <c r="F168" s="24" t="s">
        <v>318</v>
      </c>
      <c r="G168" s="24" t="s">
        <v>310</v>
      </c>
      <c r="H168" s="24" t="n">
        <v>6</v>
      </c>
      <c r="I168" s="24" t="n">
        <v>6</v>
      </c>
      <c r="J168" s="24"/>
      <c r="K168" s="21"/>
      <c r="L168" s="21"/>
      <c r="M168" s="24"/>
      <c r="N168" s="24" t="s">
        <v>320</v>
      </c>
      <c r="O168" s="24" t="s">
        <v>21</v>
      </c>
      <c r="P168" s="16" t="str">
        <f aca="false">"insert into course_list values('"&amp;A168&amp;"',"&amp;B168&amp;",'"&amp;C168&amp;"',"&amp;D168&amp;",'"&amp;E168&amp;"','"&amp;F168&amp;"','"&amp;G168&amp;"',"&amp;H168&amp;","&amp;I168&amp;",'"&amp;J168&amp;"','"&amp;K168&amp;"','"&amp;L168&amp;"','"&amp;M168&amp;"','"&amp;N168&amp;"','"&amp;O168&amp;"');"</f>
        <v>insert into course_list values('',2017,'summer',50231,'NURS','6228L','I',6,6,'','','','','Smith, R','Online Course');</v>
      </c>
      <c r="Q168" s="24" t="s">
        <v>275</v>
      </c>
      <c r="R168" s="24" t="s">
        <v>318</v>
      </c>
      <c r="S168" s="24" t="s">
        <v>319</v>
      </c>
      <c r="T168" s="24" t="n">
        <v>0</v>
      </c>
      <c r="V168" s="17" t="s">
        <v>378</v>
      </c>
      <c r="W168" s="17" t="n">
        <v>1001</v>
      </c>
      <c r="X168" s="17" t="s">
        <v>379</v>
      </c>
      <c r="Y168" s="17" t="n">
        <v>3</v>
      </c>
      <c r="Z168" s="17" t="str">
        <f aca="false">"insert into course values('"&amp;V168&amp;"','"&amp;W168&amp;"','"&amp;X168&amp;"',"&amp;Y168&amp;",null);"</f>
        <v>insert into course values('SPAN','1001','Elementary Spanish I',3,null);</v>
      </c>
    </row>
    <row r="169" customFormat="false" ht="13.8" hidden="false" customHeight="false" outlineLevel="0" collapsed="false">
      <c r="A169" s="2"/>
      <c r="B169" s="16" t="n">
        <v>2017</v>
      </c>
      <c r="C169" s="16" t="s">
        <v>477</v>
      </c>
      <c r="D169" s="24" t="n">
        <v>50232</v>
      </c>
      <c r="E169" s="24" t="s">
        <v>275</v>
      </c>
      <c r="F169" s="24" t="s">
        <v>318</v>
      </c>
      <c r="G169" s="24" t="s">
        <v>310</v>
      </c>
      <c r="H169" s="24" t="n">
        <v>5</v>
      </c>
      <c r="I169" s="24" t="n">
        <v>6</v>
      </c>
      <c r="J169" s="24"/>
      <c r="K169" s="21"/>
      <c r="L169" s="21"/>
      <c r="M169" s="24"/>
      <c r="N169" s="24" t="s">
        <v>320</v>
      </c>
      <c r="O169" s="24" t="s">
        <v>21</v>
      </c>
      <c r="P169" s="16" t="str">
        <f aca="false">"insert into course_list values('"&amp;A169&amp;"',"&amp;B169&amp;",'"&amp;C169&amp;"',"&amp;D169&amp;",'"&amp;E169&amp;"','"&amp;F169&amp;"','"&amp;G169&amp;"',"&amp;H169&amp;","&amp;I169&amp;",'"&amp;J169&amp;"','"&amp;K169&amp;"','"&amp;L169&amp;"','"&amp;M169&amp;"','"&amp;N169&amp;"','"&amp;O169&amp;"');"</f>
        <v>insert into course_list values('',2017,'summer',50232,'NURS','6228L','I',5,6,'','','','','Smith, R','Online Course');</v>
      </c>
      <c r="Q169" s="24" t="s">
        <v>275</v>
      </c>
      <c r="R169" s="24" t="s">
        <v>318</v>
      </c>
      <c r="S169" s="24" t="s">
        <v>319</v>
      </c>
      <c r="T169" s="24" t="n">
        <v>0</v>
      </c>
      <c r="V169" s="17" t="s">
        <v>378</v>
      </c>
      <c r="W169" s="17" t="n">
        <v>1002</v>
      </c>
      <c r="X169" s="17" t="s">
        <v>381</v>
      </c>
      <c r="Y169" s="17" t="n">
        <v>3</v>
      </c>
      <c r="Z169" s="17" t="str">
        <f aca="false">"insert into course values('"&amp;V169&amp;"','"&amp;W169&amp;"','"&amp;X169&amp;"',"&amp;Y169&amp;",null);"</f>
        <v>insert into course values('SPAN','1002','Elementary Spanish II',3,null);</v>
      </c>
    </row>
    <row r="170" customFormat="false" ht="13.8" hidden="false" customHeight="false" outlineLevel="0" collapsed="false">
      <c r="A170" s="4"/>
      <c r="B170" s="16" t="n">
        <v>2017</v>
      </c>
      <c r="C170" s="16" t="s">
        <v>477</v>
      </c>
      <c r="D170" s="23" t="n">
        <v>50164</v>
      </c>
      <c r="E170" s="23" t="s">
        <v>321</v>
      </c>
      <c r="F170" s="23" t="n">
        <v>1010</v>
      </c>
      <c r="G170" s="23" t="n">
        <v>4</v>
      </c>
      <c r="H170" s="23" t="n">
        <v>6</v>
      </c>
      <c r="I170" s="23" t="n">
        <v>20</v>
      </c>
      <c r="J170" s="23" t="s">
        <v>25</v>
      </c>
      <c r="K170" s="21" t="s">
        <v>409</v>
      </c>
      <c r="L170" s="21" t="s">
        <v>440</v>
      </c>
      <c r="M170" s="23" t="s">
        <v>234</v>
      </c>
      <c r="N170" s="23" t="s">
        <v>324</v>
      </c>
      <c r="O170" s="23"/>
      <c r="P170" s="16" t="str">
        <f aca="false">"insert into course_list values('"&amp;A170&amp;"',"&amp;B170&amp;",'"&amp;C170&amp;"',"&amp;D170&amp;",'"&amp;E170&amp;"','"&amp;F170&amp;"','"&amp;G170&amp;"',"&amp;H170&amp;","&amp;I170&amp;",'"&amp;J170&amp;"','"&amp;K170&amp;"','"&amp;L170&amp;"','"&amp;M170&amp;"','"&amp;N170&amp;"','"&amp;O170&amp;"');"</f>
        <v>insert into course_list values('',2017,'summer',50164,'PEDS','1010','4',6,20,'MTWR','08:00','10:20','SSC 1240','Hicks, B','');</v>
      </c>
      <c r="Q170" s="23" t="s">
        <v>321</v>
      </c>
      <c r="R170" s="23" t="n">
        <v>1010</v>
      </c>
      <c r="S170" s="23" t="s">
        <v>322</v>
      </c>
      <c r="T170" s="23" t="n">
        <v>1</v>
      </c>
      <c r="V170" s="17" t="s">
        <v>382</v>
      </c>
      <c r="W170" s="17" t="n">
        <v>1100</v>
      </c>
      <c r="X170" s="17" t="s">
        <v>383</v>
      </c>
      <c r="Y170" s="17" t="n">
        <v>3</v>
      </c>
      <c r="Z170" s="17" t="str">
        <f aca="false">"insert into course values('"&amp;V170&amp;"','"&amp;W170&amp;"','"&amp;X170&amp;"',"&amp;Y170&amp;",null);"</f>
        <v>insert into course values('THEA','1100','Theatre Appreciation',3,null);</v>
      </c>
    </row>
    <row r="171" customFormat="false" ht="13.8" hidden="false" customHeight="false" outlineLevel="0" collapsed="false">
      <c r="A171" s="2" t="s">
        <v>12</v>
      </c>
      <c r="B171" s="16" t="n">
        <v>2017</v>
      </c>
      <c r="C171" s="16" t="s">
        <v>477</v>
      </c>
      <c r="D171" s="20" t="n">
        <v>50169</v>
      </c>
      <c r="E171" s="20" t="s">
        <v>321</v>
      </c>
      <c r="F171" s="20" t="n">
        <v>1010</v>
      </c>
      <c r="G171" s="20" t="n">
        <v>2</v>
      </c>
      <c r="H171" s="20" t="n">
        <v>0</v>
      </c>
      <c r="I171" s="20" t="n">
        <v>25</v>
      </c>
      <c r="J171" s="20"/>
      <c r="K171" s="21"/>
      <c r="L171" s="21"/>
      <c r="M171" s="20"/>
      <c r="N171" s="20" t="s">
        <v>325</v>
      </c>
      <c r="O171" s="20" t="s">
        <v>21</v>
      </c>
      <c r="P171" s="16" t="str">
        <f aca="false">"insert into course_list values('"&amp;A171&amp;"',"&amp;B171&amp;",'"&amp;C171&amp;"',"&amp;D171&amp;",'"&amp;E171&amp;"','"&amp;F171&amp;"','"&amp;G171&amp;"',"&amp;H171&amp;","&amp;I171&amp;",'"&amp;J171&amp;"','"&amp;K171&amp;"','"&amp;L171&amp;"','"&amp;M171&amp;"','"&amp;N171&amp;"','"&amp;O171&amp;"');"</f>
        <v>insert into course_list values('C',2017,'summer',50169,'PEDS','1010','2',0,25,'','','','','Britsky, K','Online Course');</v>
      </c>
      <c r="Q171" s="20" t="s">
        <v>321</v>
      </c>
      <c r="R171" s="20" t="n">
        <v>1010</v>
      </c>
      <c r="S171" s="20" t="s">
        <v>322</v>
      </c>
      <c r="T171" s="20" t="n">
        <v>1</v>
      </c>
      <c r="V171" s="17" t="s">
        <v>382</v>
      </c>
      <c r="W171" s="17" t="n">
        <v>1110</v>
      </c>
      <c r="X171" s="17" t="s">
        <v>385</v>
      </c>
      <c r="Y171" s="17" t="n">
        <v>3</v>
      </c>
      <c r="Z171" s="17" t="str">
        <f aca="false">"insert into course values('"&amp;V171&amp;"','"&amp;W171&amp;"','"&amp;X171&amp;"',"&amp;Y171&amp;",null);"</f>
        <v>insert into course values('THEA','1110','Perf Skills for Bus and Prof',3,null);</v>
      </c>
    </row>
    <row r="172" customFormat="false" ht="13.8" hidden="false" customHeight="false" outlineLevel="0" collapsed="false">
      <c r="A172" s="4"/>
      <c r="B172" s="16" t="n">
        <v>2017</v>
      </c>
      <c r="C172" s="16" t="s">
        <v>477</v>
      </c>
      <c r="D172" s="23" t="n">
        <v>50300</v>
      </c>
      <c r="E172" s="23" t="s">
        <v>321</v>
      </c>
      <c r="F172" s="23" t="n">
        <v>1010</v>
      </c>
      <c r="G172" s="23" t="n">
        <v>2</v>
      </c>
      <c r="H172" s="23" t="n">
        <v>15</v>
      </c>
      <c r="I172" s="23" t="n">
        <v>20</v>
      </c>
      <c r="J172" s="23" t="s">
        <v>25</v>
      </c>
      <c r="K172" s="21" t="s">
        <v>433</v>
      </c>
      <c r="L172" s="21" t="s">
        <v>415</v>
      </c>
      <c r="M172" s="23" t="s">
        <v>234</v>
      </c>
      <c r="N172" s="23" t="s">
        <v>327</v>
      </c>
      <c r="O172" s="23"/>
      <c r="P172" s="16" t="str">
        <f aca="false">"insert into course_list values('"&amp;A172&amp;"',"&amp;B172&amp;",'"&amp;C172&amp;"',"&amp;D172&amp;",'"&amp;E172&amp;"','"&amp;F172&amp;"','"&amp;G172&amp;"',"&amp;H172&amp;","&amp;I172&amp;",'"&amp;J172&amp;"','"&amp;K172&amp;"','"&amp;L172&amp;"','"&amp;M172&amp;"','"&amp;N172&amp;"','"&amp;O172&amp;"');"</f>
        <v>insert into course_list values('',2017,'summer',50300,'PEDS','1010','2',15,20,'MTWR','10:00','11:45','SSC 1240','Champion, A','');</v>
      </c>
      <c r="Q172" s="23" t="s">
        <v>321</v>
      </c>
      <c r="R172" s="23" t="n">
        <v>1010</v>
      </c>
      <c r="S172" s="23" t="s">
        <v>322</v>
      </c>
      <c r="T172" s="23" t="n">
        <v>1</v>
      </c>
      <c r="V172" s="17" t="s">
        <v>382</v>
      </c>
      <c r="W172" s="17" t="n">
        <v>1111</v>
      </c>
      <c r="X172" s="17" t="s">
        <v>386</v>
      </c>
      <c r="Y172" s="17" t="n">
        <v>1</v>
      </c>
      <c r="Z172" s="17" t="str">
        <f aca="false">"insert into course values('"&amp;V172&amp;"','"&amp;W172&amp;"','"&amp;X172&amp;"',"&amp;Y172&amp;",null);"</f>
        <v>insert into course values('THEA','1111','Perf and Prod Practicum',1,null);</v>
      </c>
    </row>
    <row r="173" customFormat="false" ht="13.8" hidden="false" customHeight="false" outlineLevel="0" collapsed="false">
      <c r="A173" s="2" t="s">
        <v>12</v>
      </c>
      <c r="B173" s="16" t="n">
        <v>2017</v>
      </c>
      <c r="C173" s="16" t="s">
        <v>477</v>
      </c>
      <c r="D173" s="20" t="n">
        <v>50165</v>
      </c>
      <c r="E173" s="20" t="s">
        <v>321</v>
      </c>
      <c r="F173" s="20" t="n">
        <v>1020</v>
      </c>
      <c r="G173" s="20" t="n">
        <v>4</v>
      </c>
      <c r="H173" s="20" t="n">
        <v>0</v>
      </c>
      <c r="I173" s="20" t="n">
        <v>20</v>
      </c>
      <c r="J173" s="20"/>
      <c r="K173" s="21"/>
      <c r="L173" s="21"/>
      <c r="M173" s="20"/>
      <c r="N173" s="20" t="s">
        <v>324</v>
      </c>
      <c r="O173" s="20" t="s">
        <v>21</v>
      </c>
      <c r="P173" s="16" t="str">
        <f aca="false">"insert into course_list values('"&amp;A173&amp;"',"&amp;B173&amp;",'"&amp;C173&amp;"',"&amp;D173&amp;",'"&amp;E173&amp;"','"&amp;F173&amp;"','"&amp;G173&amp;"',"&amp;H173&amp;","&amp;I173&amp;",'"&amp;J173&amp;"','"&amp;K173&amp;"','"&amp;L173&amp;"','"&amp;M173&amp;"','"&amp;N173&amp;"','"&amp;O173&amp;"');"</f>
        <v>insert into course_list values('C',2017,'summer',50165,'PEDS','1020','4',0,20,'','','','','Hicks, B','Online Course');</v>
      </c>
      <c r="Q173" s="20" t="s">
        <v>321</v>
      </c>
      <c r="R173" s="20" t="n">
        <v>1020</v>
      </c>
      <c r="S173" s="20" t="s">
        <v>328</v>
      </c>
      <c r="T173" s="20" t="n">
        <v>1</v>
      </c>
      <c r="V173" s="17" t="s">
        <v>382</v>
      </c>
      <c r="W173" s="17" t="n">
        <v>2111</v>
      </c>
      <c r="X173" s="17" t="s">
        <v>386</v>
      </c>
      <c r="Y173" s="17" t="n">
        <v>1</v>
      </c>
      <c r="Z173" s="17" t="str">
        <f aca="false">"insert into course values('"&amp;V173&amp;"','"&amp;W173&amp;"','"&amp;X173&amp;"',"&amp;Y173&amp;",null);"</f>
        <v>insert into course values('THEA','2111','Perf and Prod Practicum',1,null);</v>
      </c>
    </row>
    <row r="174" customFormat="false" ht="13.8" hidden="false" customHeight="false" outlineLevel="0" collapsed="false">
      <c r="A174" s="4"/>
      <c r="B174" s="16" t="n">
        <v>2017</v>
      </c>
      <c r="C174" s="16" t="s">
        <v>477</v>
      </c>
      <c r="D174" s="23" t="n">
        <v>50177</v>
      </c>
      <c r="E174" s="23" t="s">
        <v>321</v>
      </c>
      <c r="F174" s="23" t="n">
        <v>1020</v>
      </c>
      <c r="G174" s="23" t="n">
        <v>1</v>
      </c>
      <c r="H174" s="23" t="n">
        <v>16</v>
      </c>
      <c r="I174" s="23" t="n">
        <v>20</v>
      </c>
      <c r="J174" s="23" t="s">
        <v>155</v>
      </c>
      <c r="K174" s="21" t="s">
        <v>409</v>
      </c>
      <c r="L174" s="21" t="s">
        <v>441</v>
      </c>
      <c r="M174" s="23" t="s">
        <v>330</v>
      </c>
      <c r="N174" s="23" t="s">
        <v>331</v>
      </c>
      <c r="O174" s="23"/>
      <c r="P174" s="16" t="str">
        <f aca="false">"insert into course_list values('"&amp;A174&amp;"',"&amp;B174&amp;",'"&amp;C174&amp;"',"&amp;D174&amp;",'"&amp;E174&amp;"','"&amp;F174&amp;"','"&amp;G174&amp;"',"&amp;H174&amp;","&amp;I174&amp;",'"&amp;J174&amp;"','"&amp;K174&amp;"','"&amp;L174&amp;"','"&amp;M174&amp;"','"&amp;N174&amp;"','"&amp;O174&amp;"');"</f>
        <v>insert into course_list values('',2017,'summer',50177,'PEDS','1020','1',16,20,'T R','08:00','09:45','SSC 1243','McLain, B','');</v>
      </c>
      <c r="Q174" s="23" t="s">
        <v>321</v>
      </c>
      <c r="R174" s="23" t="n">
        <v>1020</v>
      </c>
      <c r="S174" s="23" t="s">
        <v>328</v>
      </c>
      <c r="T174" s="23" t="n">
        <v>1</v>
      </c>
      <c r="V174" s="17" t="s">
        <v>382</v>
      </c>
      <c r="W174" s="17" t="n">
        <v>3111</v>
      </c>
      <c r="X174" s="17" t="s">
        <v>386</v>
      </c>
      <c r="Y174" s="17" t="n">
        <v>1</v>
      </c>
      <c r="Z174" s="17" t="str">
        <f aca="false">"insert into course values('"&amp;V174&amp;"','"&amp;W174&amp;"','"&amp;X174&amp;"',"&amp;Y174&amp;",null);"</f>
        <v>insert into course values('THEA','3111','Perf and Prod Practicum',1,null);</v>
      </c>
    </row>
    <row r="175" customFormat="false" ht="13.8" hidden="false" customHeight="false" outlineLevel="0" collapsed="false">
      <c r="A175" s="4"/>
      <c r="B175" s="16" t="n">
        <v>2017</v>
      </c>
      <c r="C175" s="16" t="s">
        <v>477</v>
      </c>
      <c r="D175" s="23" t="n">
        <v>50166</v>
      </c>
      <c r="E175" s="23" t="s">
        <v>321</v>
      </c>
      <c r="F175" s="23" t="n">
        <v>1230</v>
      </c>
      <c r="G175" s="23" t="n">
        <v>4</v>
      </c>
      <c r="H175" s="23" t="n">
        <v>11</v>
      </c>
      <c r="I175" s="23" t="n">
        <v>20</v>
      </c>
      <c r="J175" s="23" t="s">
        <v>25</v>
      </c>
      <c r="K175" s="21" t="s">
        <v>460</v>
      </c>
      <c r="L175" s="21" t="s">
        <v>471</v>
      </c>
      <c r="M175" s="23" t="s">
        <v>160</v>
      </c>
      <c r="N175" s="23" t="s">
        <v>331</v>
      </c>
      <c r="O175" s="23"/>
      <c r="P175" s="16" t="str">
        <f aca="false">"insert into course_list values('"&amp;A175&amp;"',"&amp;B175&amp;",'"&amp;C175&amp;"',"&amp;D175&amp;",'"&amp;E175&amp;"','"&amp;F175&amp;"','"&amp;G175&amp;"',"&amp;H175&amp;","&amp;I175&amp;",'"&amp;J175&amp;"','"&amp;K175&amp;"','"&amp;L175&amp;"','"&amp;M175&amp;"','"&amp;N175&amp;"','"&amp;O175&amp;"');"</f>
        <v>insert into course_list values('',2017,'summer',50166,'PEDS','1230','4',11,20,'MTWR','16:00','16:20','SSC','McLain, B','');</v>
      </c>
      <c r="Q175" s="23" t="s">
        <v>321</v>
      </c>
      <c r="R175" s="23" t="n">
        <v>1230</v>
      </c>
      <c r="S175" s="23" t="s">
        <v>332</v>
      </c>
      <c r="T175" s="23" t="n">
        <v>1</v>
      </c>
      <c r="V175" s="17" t="s">
        <v>382</v>
      </c>
      <c r="W175" s="17" t="n">
        <v>4111</v>
      </c>
      <c r="X175" s="17" t="s">
        <v>386</v>
      </c>
      <c r="Y175" s="17" t="n">
        <v>3</v>
      </c>
      <c r="Z175" s="17" t="str">
        <f aca="false">"insert into course values('"&amp;V175&amp;"','"&amp;W175&amp;"','"&amp;X175&amp;"',"&amp;Y175&amp;",null);"</f>
        <v>insert into course values('THEA','4111','Perf and Prod Practicum',3,null);</v>
      </c>
    </row>
    <row r="176" customFormat="false" ht="13.8" hidden="false" customHeight="false" outlineLevel="0" collapsed="false">
      <c r="A176" s="4"/>
      <c r="B176" s="16" t="n">
        <v>2017</v>
      </c>
      <c r="C176" s="16" t="s">
        <v>477</v>
      </c>
      <c r="D176" s="23" t="n">
        <v>50167</v>
      </c>
      <c r="E176" s="23" t="s">
        <v>321</v>
      </c>
      <c r="F176" s="23" t="n">
        <v>2000</v>
      </c>
      <c r="G176" s="23" t="n">
        <v>4</v>
      </c>
      <c r="H176" s="23" t="n">
        <v>4</v>
      </c>
      <c r="I176" s="23" t="n">
        <v>20</v>
      </c>
      <c r="J176" s="23" t="s">
        <v>25</v>
      </c>
      <c r="K176" s="21" t="s">
        <v>459</v>
      </c>
      <c r="L176" s="21" t="s">
        <v>472</v>
      </c>
      <c r="M176" s="23" t="s">
        <v>234</v>
      </c>
      <c r="N176" s="23" t="s">
        <v>336</v>
      </c>
      <c r="O176" s="23"/>
      <c r="P176" s="16" t="str">
        <f aca="false">"insert into course_list values('"&amp;A176&amp;"',"&amp;B176&amp;",'"&amp;C176&amp;"',"&amp;D176&amp;",'"&amp;E176&amp;"','"&amp;F176&amp;"','"&amp;G176&amp;"',"&amp;H176&amp;","&amp;I176&amp;",'"&amp;J176&amp;"','"&amp;K176&amp;"','"&amp;L176&amp;"','"&amp;M176&amp;"','"&amp;N176&amp;"','"&amp;O176&amp;"');"</f>
        <v>insert into course_list values('',2017,'summer',50167,'PEDS','2000','4',4,20,'MTWR','13:00','15:20','SSC 1240','Ward, C','');</v>
      </c>
      <c r="Q176" s="23" t="s">
        <v>321</v>
      </c>
      <c r="R176" s="23" t="n">
        <v>2000</v>
      </c>
      <c r="S176" s="23" t="s">
        <v>334</v>
      </c>
      <c r="T176" s="23" t="n">
        <v>2</v>
      </c>
      <c r="V176" s="17" t="s">
        <v>382</v>
      </c>
      <c r="W176" s="17" t="n">
        <v>4545</v>
      </c>
      <c r="X176" s="17" t="s">
        <v>387</v>
      </c>
      <c r="Y176" s="17" t="n">
        <v>3</v>
      </c>
      <c r="Z176" s="17" t="str">
        <f aca="false">"insert into course values('"&amp;V176&amp;"','"&amp;W176&amp;"','"&amp;X176&amp;"',"&amp;Y176&amp;",null);"</f>
        <v>insert into course values('THEA','4545','Performance Theory',3,null);</v>
      </c>
    </row>
    <row r="177" customFormat="false" ht="13.8" hidden="false" customHeight="false" outlineLevel="0" collapsed="false">
      <c r="A177" s="2" t="s">
        <v>12</v>
      </c>
      <c r="B177" s="16" t="n">
        <v>2017</v>
      </c>
      <c r="C177" s="16" t="s">
        <v>477</v>
      </c>
      <c r="D177" s="20" t="n">
        <v>50178</v>
      </c>
      <c r="E177" s="20" t="s">
        <v>321</v>
      </c>
      <c r="F177" s="20" t="n">
        <v>2000</v>
      </c>
      <c r="G177" s="20" t="n">
        <v>1</v>
      </c>
      <c r="H177" s="20" t="n">
        <v>0</v>
      </c>
      <c r="I177" s="20" t="n">
        <v>20</v>
      </c>
      <c r="J177" s="20"/>
      <c r="K177" s="21"/>
      <c r="L177" s="21"/>
      <c r="M177" s="20"/>
      <c r="N177" s="20" t="s">
        <v>336</v>
      </c>
      <c r="O177" s="20" t="s">
        <v>21</v>
      </c>
      <c r="P177" s="16" t="str">
        <f aca="false">"insert into course_list values('"&amp;A177&amp;"',"&amp;B177&amp;",'"&amp;C177&amp;"',"&amp;D177&amp;",'"&amp;E177&amp;"','"&amp;F177&amp;"','"&amp;G177&amp;"',"&amp;H177&amp;","&amp;I177&amp;",'"&amp;J177&amp;"','"&amp;K177&amp;"','"&amp;L177&amp;"','"&amp;M177&amp;"','"&amp;N177&amp;"','"&amp;O177&amp;"');"</f>
        <v>insert into course_list values('C',2017,'summer',50178,'PEDS','2000','1',0,20,'','','','','Ward, C','Online Course');</v>
      </c>
      <c r="Q177" s="20" t="s">
        <v>321</v>
      </c>
      <c r="R177" s="20" t="n">
        <v>2000</v>
      </c>
      <c r="S177" s="20" t="s">
        <v>334</v>
      </c>
      <c r="T177" s="20" t="n">
        <v>2</v>
      </c>
      <c r="V177" s="17" t="s">
        <v>382</v>
      </c>
      <c r="W177" s="17" t="n">
        <v>4770</v>
      </c>
      <c r="X177" s="17" t="s">
        <v>388</v>
      </c>
      <c r="Y177" s="17" t="n">
        <v>3</v>
      </c>
      <c r="Z177" s="17" t="str">
        <f aca="false">"insert into course values('"&amp;V177&amp;"','"&amp;W177&amp;"','"&amp;X177&amp;"',"&amp;Y177&amp;",null);"</f>
        <v>insert into course values('THEA','4770','Special Topics in Theater',3,null);</v>
      </c>
    </row>
    <row r="178" customFormat="false" ht="13.8" hidden="false" customHeight="false" outlineLevel="0" collapsed="false">
      <c r="A178" s="4"/>
      <c r="B178" s="16" t="n">
        <v>2017</v>
      </c>
      <c r="C178" s="16" t="s">
        <v>477</v>
      </c>
      <c r="D178" s="23" t="n">
        <v>50179</v>
      </c>
      <c r="E178" s="23" t="s">
        <v>321</v>
      </c>
      <c r="F178" s="23" t="n">
        <v>2000</v>
      </c>
      <c r="G178" s="23" t="n">
        <v>2</v>
      </c>
      <c r="H178" s="23" t="n">
        <v>16</v>
      </c>
      <c r="I178" s="23" t="n">
        <v>20</v>
      </c>
      <c r="J178" s="23" t="s">
        <v>25</v>
      </c>
      <c r="K178" s="21" t="s">
        <v>433</v>
      </c>
      <c r="L178" s="21" t="s">
        <v>415</v>
      </c>
      <c r="M178" s="23" t="s">
        <v>240</v>
      </c>
      <c r="N178" s="23" t="s">
        <v>331</v>
      </c>
      <c r="O178" s="23"/>
      <c r="P178" s="16" t="str">
        <f aca="false">"insert into course_list values('"&amp;A178&amp;"',"&amp;B178&amp;",'"&amp;C178&amp;"',"&amp;D178&amp;",'"&amp;E178&amp;"','"&amp;F178&amp;"','"&amp;G178&amp;"',"&amp;H178&amp;","&amp;I178&amp;",'"&amp;J178&amp;"','"&amp;K178&amp;"','"&amp;L178&amp;"','"&amp;M178&amp;"','"&amp;N178&amp;"','"&amp;O178&amp;"');"</f>
        <v>insert into course_list values('',2017,'summer',50179,'PEDS','2000','2',16,20,'MTWR','10:00','11:45','SSC 1235','McLain, B','');</v>
      </c>
      <c r="Q178" s="23" t="s">
        <v>321</v>
      </c>
      <c r="R178" s="23" t="n">
        <v>2000</v>
      </c>
      <c r="S178" s="23" t="s">
        <v>334</v>
      </c>
      <c r="T178" s="23" t="n">
        <v>2</v>
      </c>
      <c r="V178" s="17" t="s">
        <v>389</v>
      </c>
      <c r="W178" s="17" t="s">
        <v>390</v>
      </c>
      <c r="X178" s="17" t="s">
        <v>391</v>
      </c>
      <c r="Y178" s="17" t="n">
        <v>1</v>
      </c>
      <c r="Z178" s="17" t="str">
        <f aca="false">"insert into course values('"&amp;V178&amp;"','"&amp;W178&amp;"','"&amp;X178&amp;"',"&amp;Y178&amp;",null);"</f>
        <v>insert into course values('UNIV','1000E','The GSW Experience for ESL',1,null);</v>
      </c>
    </row>
    <row r="179" customFormat="false" ht="13.8" hidden="false" customHeight="false" outlineLevel="0" collapsed="false">
      <c r="A179" s="2"/>
      <c r="B179" s="16" t="n">
        <v>2017</v>
      </c>
      <c r="C179" s="16" t="s">
        <v>477</v>
      </c>
      <c r="D179" s="24" t="n">
        <v>50008</v>
      </c>
      <c r="E179" s="24" t="s">
        <v>337</v>
      </c>
      <c r="F179" s="24" t="n">
        <v>1222</v>
      </c>
      <c r="G179" s="24" t="n">
        <v>4</v>
      </c>
      <c r="H179" s="24" t="n">
        <v>6</v>
      </c>
      <c r="I179" s="24" t="n">
        <v>35</v>
      </c>
      <c r="J179" s="24"/>
      <c r="K179" s="21"/>
      <c r="L179" s="21"/>
      <c r="M179" s="24"/>
      <c r="N179" s="24" t="s">
        <v>339</v>
      </c>
      <c r="O179" s="24" t="s">
        <v>21</v>
      </c>
      <c r="P179" s="16" t="str">
        <f aca="false">"insert into course_list values('"&amp;A179&amp;"',"&amp;B179&amp;",'"&amp;C179&amp;"',"&amp;D179&amp;",'"&amp;E179&amp;"','"&amp;F179&amp;"','"&amp;G179&amp;"',"&amp;H179&amp;","&amp;I179&amp;",'"&amp;J179&amp;"','"&amp;K179&amp;"','"&amp;L179&amp;"','"&amp;M179&amp;"','"&amp;N179&amp;"','"&amp;O179&amp;"');"</f>
        <v>insert into course_list values('',2017,'summer',50008,'PHYS','1222','4',6,35,'','','','','Kostov, S','Online Course');</v>
      </c>
      <c r="Q179" s="24" t="s">
        <v>337</v>
      </c>
      <c r="R179" s="24" t="n">
        <v>1222</v>
      </c>
      <c r="S179" s="24" t="s">
        <v>338</v>
      </c>
      <c r="T179" s="24" t="n">
        <v>3</v>
      </c>
      <c r="V179" s="17" t="s">
        <v>389</v>
      </c>
      <c r="W179" s="17" t="n">
        <v>4000</v>
      </c>
      <c r="X179" s="17" t="s">
        <v>394</v>
      </c>
      <c r="Y179" s="17" t="n">
        <v>3</v>
      </c>
      <c r="Z179" s="17" t="str">
        <f aca="false">"insert into course values('"&amp;V179&amp;"','"&amp;W179&amp;"','"&amp;X179&amp;"',"&amp;Y179&amp;",null);"</f>
        <v>insert into course values('UNIV','4000','Contemp Int Cultures-Nepal',3,null);</v>
      </c>
    </row>
    <row r="180" customFormat="false" ht="13.8" hidden="false" customHeight="false" outlineLevel="0" collapsed="false">
      <c r="A180" s="2"/>
      <c r="B180" s="16" t="n">
        <v>2017</v>
      </c>
      <c r="C180" s="16" t="s">
        <v>477</v>
      </c>
      <c r="D180" s="24" t="n">
        <v>50277</v>
      </c>
      <c r="E180" s="24" t="s">
        <v>340</v>
      </c>
      <c r="F180" s="24" t="n">
        <v>1101</v>
      </c>
      <c r="G180" s="24" t="n">
        <v>1</v>
      </c>
      <c r="H180" s="24" t="n">
        <v>1</v>
      </c>
      <c r="I180" s="24" t="n">
        <v>22</v>
      </c>
      <c r="J180" s="24"/>
      <c r="K180" s="21"/>
      <c r="L180" s="21"/>
      <c r="M180" s="24"/>
      <c r="N180" s="24" t="s">
        <v>342</v>
      </c>
      <c r="O180" s="24" t="s">
        <v>21</v>
      </c>
      <c r="P180" s="16" t="str">
        <f aca="false">"insert into course_list values('"&amp;A180&amp;"',"&amp;B180&amp;",'"&amp;C180&amp;"',"&amp;D180&amp;",'"&amp;E180&amp;"','"&amp;F180&amp;"','"&amp;G180&amp;"',"&amp;H180&amp;","&amp;I180&amp;",'"&amp;J180&amp;"','"&amp;K180&amp;"','"&amp;L180&amp;"','"&amp;M180&amp;"','"&amp;N180&amp;"','"&amp;O180&amp;"');"</f>
        <v>insert into course_list values('',2017,'summer',50277,'POLS','1101','1',1,22,'','','','','Smith, B','Online Course');</v>
      </c>
      <c r="Q180" s="24" t="s">
        <v>340</v>
      </c>
      <c r="R180" s="24" t="n">
        <v>1101</v>
      </c>
      <c r="S180" s="24" t="s">
        <v>341</v>
      </c>
      <c r="T180" s="24" t="n">
        <v>3</v>
      </c>
      <c r="V180" s="17" t="s">
        <v>395</v>
      </c>
      <c r="W180" s="17" t="n">
        <v>1100</v>
      </c>
      <c r="X180" s="17" t="s">
        <v>396</v>
      </c>
      <c r="Y180" s="17" t="n">
        <v>3</v>
      </c>
      <c r="Z180" s="17" t="str">
        <f aca="false">"insert into course values('"&amp;V180&amp;"','"&amp;W180&amp;"','"&amp;X180&amp;"',"&amp;Y180&amp;",null);"</f>
        <v>insert into course values('WBIT','1100','Intro to Inf Technology',3,null);</v>
      </c>
    </row>
    <row r="181" customFormat="false" ht="13.8" hidden="false" customHeight="false" outlineLevel="0" collapsed="false">
      <c r="A181" s="2"/>
      <c r="B181" s="16" t="n">
        <v>2017</v>
      </c>
      <c r="C181" s="16" t="s">
        <v>477</v>
      </c>
      <c r="D181" s="24" t="n">
        <v>50276</v>
      </c>
      <c r="E181" s="24" t="s">
        <v>340</v>
      </c>
      <c r="F181" s="24" t="n">
        <v>2401</v>
      </c>
      <c r="G181" s="24" t="n">
        <v>1</v>
      </c>
      <c r="H181" s="24" t="n">
        <v>14</v>
      </c>
      <c r="I181" s="24" t="n">
        <v>22</v>
      </c>
      <c r="J181" s="24"/>
      <c r="K181" s="21"/>
      <c r="L181" s="21"/>
      <c r="M181" s="24"/>
      <c r="N181" s="24" t="s">
        <v>342</v>
      </c>
      <c r="O181" s="24" t="s">
        <v>21</v>
      </c>
      <c r="P181" s="16" t="str">
        <f aca="false">"insert into course_list values('"&amp;A181&amp;"',"&amp;B181&amp;",'"&amp;C181&amp;"',"&amp;D181&amp;",'"&amp;E181&amp;"','"&amp;F181&amp;"','"&amp;G181&amp;"',"&amp;H181&amp;","&amp;I181&amp;",'"&amp;J181&amp;"','"&amp;K181&amp;"','"&amp;L181&amp;"','"&amp;M181&amp;"','"&amp;N181&amp;"','"&amp;O181&amp;"');"</f>
        <v>insert into course_list values('',2017,'summer',50276,'POLS','2401','1',14,22,'','','','','Smith, B','Online Course');</v>
      </c>
      <c r="Q181" s="24" t="s">
        <v>340</v>
      </c>
      <c r="R181" s="24" t="n">
        <v>2401</v>
      </c>
      <c r="S181" s="24" t="s">
        <v>343</v>
      </c>
      <c r="T181" s="24" t="n">
        <v>3</v>
      </c>
      <c r="V181" s="17" t="s">
        <v>395</v>
      </c>
      <c r="W181" s="17" t="n">
        <v>1310</v>
      </c>
      <c r="X181" s="17" t="s">
        <v>397</v>
      </c>
      <c r="Y181" s="17" t="n">
        <v>3</v>
      </c>
      <c r="Z181" s="17" t="str">
        <f aca="false">"insert into course values('"&amp;V181&amp;"','"&amp;W181&amp;"','"&amp;X181&amp;"',"&amp;Y181&amp;",null);"</f>
        <v>insert into course values('WBIT','1310','Programming &amp; Probl Solving',3,null);</v>
      </c>
    </row>
    <row r="182" customFormat="false" ht="13.8" hidden="false" customHeight="false" outlineLevel="0" collapsed="false">
      <c r="A182" s="9"/>
      <c r="B182" s="16" t="n">
        <v>2017</v>
      </c>
      <c r="C182" s="16" t="s">
        <v>477</v>
      </c>
      <c r="D182" s="26" t="n">
        <v>50278</v>
      </c>
      <c r="E182" s="26" t="s">
        <v>340</v>
      </c>
      <c r="F182" s="26" t="n">
        <v>4900</v>
      </c>
      <c r="G182" s="26" t="n">
        <v>1</v>
      </c>
      <c r="H182" s="26" t="n">
        <v>21</v>
      </c>
      <c r="I182" s="26" t="n">
        <v>25</v>
      </c>
      <c r="J182" s="26" t="s">
        <v>25</v>
      </c>
      <c r="K182" s="21" t="s">
        <v>434</v>
      </c>
      <c r="L182" s="21" t="s">
        <v>465</v>
      </c>
      <c r="M182" s="26" t="s">
        <v>345</v>
      </c>
      <c r="N182" s="26" t="s">
        <v>346</v>
      </c>
      <c r="O182" s="26" t="s">
        <v>115</v>
      </c>
      <c r="P182" s="16" t="str">
        <f aca="false">"insert into course_list values('"&amp;A182&amp;"',"&amp;B182&amp;",'"&amp;C182&amp;"',"&amp;D182&amp;",'"&amp;E182&amp;"','"&amp;F182&amp;"','"&amp;G182&amp;"',"&amp;H182&amp;","&amp;I182&amp;",'"&amp;J182&amp;"','"&amp;K182&amp;"','"&amp;L182&amp;"','"&amp;M182&amp;"','"&amp;N182&amp;"','"&amp;O182&amp;"');"</f>
        <v>insert into course_list values('',2017,'summer',50278,'POLS','4900','1',21,25,'MTWR','10:55','12:15','BHP 301','Berggren, J','Hybrid Course');</v>
      </c>
      <c r="Q182" s="26" t="s">
        <v>340</v>
      </c>
      <c r="R182" s="26" t="n">
        <v>4900</v>
      </c>
      <c r="S182" s="26" t="s">
        <v>344</v>
      </c>
      <c r="T182" s="26" t="n">
        <v>3</v>
      </c>
      <c r="V182" s="17" t="s">
        <v>395</v>
      </c>
      <c r="W182" s="17" t="n">
        <v>2000</v>
      </c>
      <c r="X182" s="17" t="s">
        <v>398</v>
      </c>
      <c r="Y182" s="17" t="n">
        <v>3</v>
      </c>
      <c r="Z182" s="17" t="str">
        <f aca="false">"insert into course values('"&amp;V182&amp;"','"&amp;W182&amp;"','"&amp;X182&amp;"',"&amp;Y182&amp;",null);"</f>
        <v>insert into course values('WBIT','2000','The Enterprise and IT',3,null);</v>
      </c>
    </row>
    <row r="183" customFormat="false" ht="13.8" hidden="false" customHeight="false" outlineLevel="0" collapsed="false">
      <c r="A183" s="2" t="s">
        <v>12</v>
      </c>
      <c r="B183" s="16" t="n">
        <v>2017</v>
      </c>
      <c r="C183" s="16" t="s">
        <v>477</v>
      </c>
      <c r="D183" s="20" t="n">
        <v>50281</v>
      </c>
      <c r="E183" s="20" t="s">
        <v>340</v>
      </c>
      <c r="F183" s="20" t="n">
        <v>4920</v>
      </c>
      <c r="G183" s="20" t="n">
        <v>1</v>
      </c>
      <c r="H183" s="20" t="n">
        <v>0</v>
      </c>
      <c r="I183" s="20" t="n">
        <v>0</v>
      </c>
      <c r="J183" s="20" t="s">
        <v>25</v>
      </c>
      <c r="K183" s="21" t="s">
        <v>467</v>
      </c>
      <c r="L183" s="21" t="s">
        <v>454</v>
      </c>
      <c r="M183" s="20" t="s">
        <v>345</v>
      </c>
      <c r="N183" s="20" t="s">
        <v>342</v>
      </c>
      <c r="O183" s="20"/>
      <c r="P183" s="16" t="str">
        <f aca="false">"insert into course_list values('"&amp;A183&amp;"',"&amp;B183&amp;",'"&amp;C183&amp;"',"&amp;D183&amp;",'"&amp;E183&amp;"','"&amp;F183&amp;"','"&amp;G183&amp;"',"&amp;H183&amp;","&amp;I183&amp;",'"&amp;J183&amp;"','"&amp;K183&amp;"','"&amp;L183&amp;"','"&amp;M183&amp;"','"&amp;N183&amp;"','"&amp;O183&amp;"');"</f>
        <v>insert into course_list values('C',2017,'summer',50281,'POLS','4920','1',0,0,'MTWR','12:30','13:50','BHP 301','Smith, B','');</v>
      </c>
      <c r="Q183" s="20" t="s">
        <v>340</v>
      </c>
      <c r="R183" s="20" t="n">
        <v>4920</v>
      </c>
      <c r="S183" s="20" t="s">
        <v>347</v>
      </c>
      <c r="T183" s="20" t="n">
        <v>3</v>
      </c>
      <c r="V183" s="17" t="s">
        <v>395</v>
      </c>
      <c r="W183" s="17" t="n">
        <v>2300</v>
      </c>
      <c r="X183" s="17" t="s">
        <v>399</v>
      </c>
      <c r="Y183" s="17" t="n">
        <v>3</v>
      </c>
      <c r="Z183" s="17" t="str">
        <f aca="false">"insert into course values('"&amp;V183&amp;"','"&amp;W183&amp;"','"&amp;X183&amp;"',"&amp;Y183&amp;",null);"</f>
        <v>insert into course values('WBIT','2300','Discrete Math for IT',3,null);</v>
      </c>
    </row>
    <row r="184" customFormat="false" ht="13.8" hidden="false" customHeight="false" outlineLevel="0" collapsed="false">
      <c r="A184" s="4"/>
      <c r="B184" s="16" t="n">
        <v>2017</v>
      </c>
      <c r="C184" s="16" t="s">
        <v>477</v>
      </c>
      <c r="D184" s="23" t="n">
        <v>50182</v>
      </c>
      <c r="E184" s="23" t="s">
        <v>349</v>
      </c>
      <c r="F184" s="23" t="n">
        <v>1102</v>
      </c>
      <c r="G184" s="23" t="n">
        <v>1</v>
      </c>
      <c r="H184" s="23" t="n">
        <v>41</v>
      </c>
      <c r="I184" s="23" t="n">
        <v>45</v>
      </c>
      <c r="J184" s="23" t="s">
        <v>25</v>
      </c>
      <c r="K184" s="21" t="s">
        <v>409</v>
      </c>
      <c r="L184" s="21" t="s">
        <v>444</v>
      </c>
      <c r="M184" s="23" t="s">
        <v>352</v>
      </c>
      <c r="N184" s="23" t="s">
        <v>353</v>
      </c>
      <c r="O184" s="23"/>
      <c r="P184" s="16" t="str">
        <f aca="false">"insert into course_list values('"&amp;A184&amp;"',"&amp;B184&amp;",'"&amp;C184&amp;"',"&amp;D184&amp;",'"&amp;E184&amp;"','"&amp;F184&amp;"','"&amp;G184&amp;"',"&amp;H184&amp;","&amp;I184&amp;",'"&amp;J184&amp;"','"&amp;K184&amp;"','"&amp;L184&amp;"','"&amp;M184&amp;"','"&amp;N184&amp;"','"&amp;O184&amp;"');"</f>
        <v>insert into course_list values('',2017,'summer',50182,'PSYC','1102','1',41,45,'MTWR','08:00','09:15','HHS2 235','Worthy, L','');</v>
      </c>
      <c r="Q184" s="23" t="s">
        <v>349</v>
      </c>
      <c r="R184" s="23" t="n">
        <v>1102</v>
      </c>
      <c r="S184" s="23" t="s">
        <v>350</v>
      </c>
      <c r="T184" s="23" t="n">
        <v>3</v>
      </c>
      <c r="V184" s="17" t="s">
        <v>395</v>
      </c>
      <c r="W184" s="17" t="n">
        <v>2311</v>
      </c>
      <c r="X184" s="17" t="s">
        <v>400</v>
      </c>
      <c r="Y184" s="17" t="n">
        <v>3</v>
      </c>
      <c r="Z184" s="17" t="str">
        <f aca="false">"insert into course values('"&amp;V184&amp;"','"&amp;W184&amp;"','"&amp;X184&amp;"',"&amp;Y184&amp;",null);"</f>
        <v>insert into course values('WBIT','2311','Programming &amp; Probl Solving II',3,null);</v>
      </c>
    </row>
    <row r="185" customFormat="false" ht="13.8" hidden="false" customHeight="false" outlineLevel="0" collapsed="false">
      <c r="A185" s="2"/>
      <c r="B185" s="16" t="n">
        <v>2017</v>
      </c>
      <c r="C185" s="16" t="s">
        <v>477</v>
      </c>
      <c r="D185" s="24" t="n">
        <v>50311</v>
      </c>
      <c r="E185" s="24" t="s">
        <v>349</v>
      </c>
      <c r="F185" s="24" t="n">
        <v>2001</v>
      </c>
      <c r="G185" s="24" t="n">
        <v>1</v>
      </c>
      <c r="H185" s="24" t="n">
        <v>8</v>
      </c>
      <c r="I185" s="24" t="n">
        <v>35</v>
      </c>
      <c r="J185" s="24"/>
      <c r="K185" s="21"/>
      <c r="L185" s="21"/>
      <c r="M185" s="24"/>
      <c r="N185" s="24" t="s">
        <v>355</v>
      </c>
      <c r="O185" s="24" t="s">
        <v>21</v>
      </c>
      <c r="P185" s="16" t="str">
        <f aca="false">"insert into course_list values('"&amp;A185&amp;"',"&amp;B185&amp;",'"&amp;C185&amp;"',"&amp;D185&amp;",'"&amp;E185&amp;"','"&amp;F185&amp;"','"&amp;G185&amp;"',"&amp;H185&amp;","&amp;I185&amp;",'"&amp;J185&amp;"','"&amp;K185&amp;"','"&amp;L185&amp;"','"&amp;M185&amp;"','"&amp;N185&amp;"','"&amp;O185&amp;"');"</f>
        <v>insert into course_list values('',2017,'summer',50311,'PSYC','2001','1',8,35,'','','','','Bauer, L','Online Course');</v>
      </c>
      <c r="Q185" s="24" t="s">
        <v>349</v>
      </c>
      <c r="R185" s="24" t="n">
        <v>2001</v>
      </c>
      <c r="S185" s="24" t="s">
        <v>354</v>
      </c>
      <c r="T185" s="24" t="n">
        <v>3</v>
      </c>
      <c r="V185" s="17" t="s">
        <v>395</v>
      </c>
      <c r="W185" s="17" t="n">
        <v>3110</v>
      </c>
      <c r="X185" s="17" t="s">
        <v>401</v>
      </c>
      <c r="Y185" s="17" t="n">
        <v>3</v>
      </c>
      <c r="Z185" s="17" t="str">
        <f aca="false">"insert into course values('"&amp;V185&amp;"','"&amp;W185&amp;"','"&amp;X185&amp;"',"&amp;Y185&amp;",null);"</f>
        <v>insert into course values('WBIT','3110','Systems Analysis and Design',3,null);</v>
      </c>
    </row>
    <row r="186" customFormat="false" ht="13.8" hidden="false" customHeight="false" outlineLevel="0" collapsed="false">
      <c r="A186" s="4"/>
      <c r="B186" s="16" t="n">
        <v>2017</v>
      </c>
      <c r="C186" s="16" t="s">
        <v>477</v>
      </c>
      <c r="D186" s="23" t="n">
        <v>50183</v>
      </c>
      <c r="E186" s="23" t="s">
        <v>349</v>
      </c>
      <c r="F186" s="23" t="n">
        <v>2103</v>
      </c>
      <c r="G186" s="23" t="n">
        <v>1</v>
      </c>
      <c r="H186" s="23" t="n">
        <v>43</v>
      </c>
      <c r="I186" s="23" t="n">
        <v>45</v>
      </c>
      <c r="J186" s="23" t="s">
        <v>25</v>
      </c>
      <c r="K186" s="21" t="s">
        <v>425</v>
      </c>
      <c r="L186" s="21" t="s">
        <v>426</v>
      </c>
      <c r="M186" s="23" t="s">
        <v>352</v>
      </c>
      <c r="N186" s="23" t="s">
        <v>353</v>
      </c>
      <c r="O186" s="23"/>
      <c r="P186" s="16" t="str">
        <f aca="false">"insert into course_list values('"&amp;A186&amp;"',"&amp;B186&amp;",'"&amp;C186&amp;"',"&amp;D186&amp;",'"&amp;E186&amp;"','"&amp;F186&amp;"','"&amp;G186&amp;"',"&amp;H186&amp;","&amp;I186&amp;",'"&amp;J186&amp;"','"&amp;K186&amp;"','"&amp;L186&amp;"','"&amp;M186&amp;"','"&amp;N186&amp;"','"&amp;O186&amp;"');"</f>
        <v>insert into course_list values('',2017,'summer',50183,'PSYC','2103','1',43,45,'MTWR','09:30','10:45','HHS2 235','Worthy, L','');</v>
      </c>
      <c r="Q186" s="23" t="s">
        <v>349</v>
      </c>
      <c r="R186" s="23" t="n">
        <v>2103</v>
      </c>
      <c r="S186" s="23" t="s">
        <v>356</v>
      </c>
      <c r="T186" s="23" t="n">
        <v>3</v>
      </c>
      <c r="V186" s="17" t="s">
        <v>395</v>
      </c>
      <c r="W186" s="17" t="n">
        <v>3200</v>
      </c>
      <c r="X186" s="17" t="s">
        <v>402</v>
      </c>
      <c r="Y186" s="17" t="n">
        <v>3</v>
      </c>
      <c r="Z186" s="17" t="str">
        <f aca="false">"insert into course values('"&amp;V186&amp;"','"&amp;W186&amp;"','"&amp;X186&amp;"',"&amp;Y186&amp;",null);"</f>
        <v>insert into course values('WBIT','3200','Database Des, Dev &amp; Deployment',3,null);</v>
      </c>
    </row>
    <row r="187" customFormat="false" ht="13.8" hidden="false" customHeight="false" outlineLevel="0" collapsed="false">
      <c r="A187" s="2"/>
      <c r="B187" s="16" t="n">
        <v>2017</v>
      </c>
      <c r="C187" s="16" t="s">
        <v>477</v>
      </c>
      <c r="D187" s="24" t="n">
        <v>50180</v>
      </c>
      <c r="E187" s="24" t="s">
        <v>349</v>
      </c>
      <c r="F187" s="24" t="n">
        <v>3340</v>
      </c>
      <c r="G187" s="24" t="n">
        <v>4</v>
      </c>
      <c r="H187" s="24" t="n">
        <v>6</v>
      </c>
      <c r="I187" s="24" t="n">
        <v>35</v>
      </c>
      <c r="J187" s="24"/>
      <c r="K187" s="21"/>
      <c r="L187" s="21"/>
      <c r="M187" s="24"/>
      <c r="N187" s="24" t="s">
        <v>358</v>
      </c>
      <c r="O187" s="24" t="s">
        <v>21</v>
      </c>
      <c r="P187" s="16" t="str">
        <f aca="false">"insert into course_list values('"&amp;A187&amp;"',"&amp;B187&amp;",'"&amp;C187&amp;"',"&amp;D187&amp;",'"&amp;E187&amp;"','"&amp;F187&amp;"','"&amp;G187&amp;"',"&amp;H187&amp;","&amp;I187&amp;",'"&amp;J187&amp;"','"&amp;K187&amp;"','"&amp;L187&amp;"','"&amp;M187&amp;"','"&amp;N187&amp;"','"&amp;O187&amp;"');"</f>
        <v>insert into course_list values('',2017,'summer',50180,'PSYC','3340','4',6,35,'','','','','Huffman, C','Online Course');</v>
      </c>
      <c r="Q187" s="24" t="s">
        <v>349</v>
      </c>
      <c r="R187" s="24" t="n">
        <v>3340</v>
      </c>
      <c r="S187" s="24" t="s">
        <v>357</v>
      </c>
      <c r="T187" s="24" t="n">
        <v>3</v>
      </c>
      <c r="V187" s="17" t="s">
        <v>395</v>
      </c>
      <c r="W187" s="17" t="n">
        <v>3500</v>
      </c>
      <c r="X187" s="17" t="s">
        <v>403</v>
      </c>
      <c r="Y187" s="17" t="n">
        <v>3</v>
      </c>
      <c r="Z187" s="17" t="str">
        <f aca="false">"insert into course values('"&amp;V187&amp;"','"&amp;W187&amp;"','"&amp;X187&amp;"',"&amp;Y187&amp;",null);"</f>
        <v>insert into course values('WBIT','3500','Architecture and Operating Sys',3,null);</v>
      </c>
    </row>
    <row r="188" customFormat="false" ht="13.8" hidden="false" customHeight="false" outlineLevel="0" collapsed="false">
      <c r="A188" s="2"/>
      <c r="B188" s="16" t="n">
        <v>2017</v>
      </c>
      <c r="C188" s="16" t="s">
        <v>477</v>
      </c>
      <c r="D188" s="24" t="n">
        <v>50184</v>
      </c>
      <c r="E188" s="24" t="s">
        <v>349</v>
      </c>
      <c r="F188" s="24" t="n">
        <v>3350</v>
      </c>
      <c r="G188" s="24" t="n">
        <v>1</v>
      </c>
      <c r="H188" s="24" t="n">
        <v>21</v>
      </c>
      <c r="I188" s="24" t="n">
        <v>35</v>
      </c>
      <c r="J188" s="24"/>
      <c r="K188" s="21"/>
      <c r="L188" s="21"/>
      <c r="M188" s="24"/>
      <c r="N188" s="24" t="s">
        <v>360</v>
      </c>
      <c r="O188" s="24" t="s">
        <v>21</v>
      </c>
      <c r="P188" s="16" t="str">
        <f aca="false">"insert into course_list values('"&amp;A188&amp;"',"&amp;B188&amp;",'"&amp;C188&amp;"',"&amp;D188&amp;",'"&amp;E188&amp;"','"&amp;F188&amp;"','"&amp;G188&amp;"',"&amp;H188&amp;","&amp;I188&amp;",'"&amp;J188&amp;"','"&amp;K188&amp;"','"&amp;L188&amp;"','"&amp;M188&amp;"','"&amp;N188&amp;"','"&amp;O188&amp;"');"</f>
        <v>insert into course_list values('',2017,'summer',50184,'PSYC','3350','1',21,35,'','','','','Grissett, J','Online Course');</v>
      </c>
      <c r="Q188" s="24" t="s">
        <v>349</v>
      </c>
      <c r="R188" s="24" t="n">
        <v>3350</v>
      </c>
      <c r="S188" s="24" t="s">
        <v>359</v>
      </c>
      <c r="T188" s="24" t="n">
        <v>3</v>
      </c>
      <c r="V188" s="17" t="s">
        <v>395</v>
      </c>
      <c r="W188" s="17" t="n">
        <v>4020</v>
      </c>
      <c r="X188" s="17" t="s">
        <v>404</v>
      </c>
      <c r="Y188" s="17" t="n">
        <v>3</v>
      </c>
      <c r="Z188" s="17" t="str">
        <f aca="false">"insert into course values('"&amp;V188&amp;"','"&amp;W188&amp;"','"&amp;X188&amp;"',"&amp;Y188&amp;",null);"</f>
        <v>insert into course values('WBIT','4020','Prof Practices and Ethics',3,null);</v>
      </c>
    </row>
    <row r="189" customFormat="false" ht="13.8" hidden="false" customHeight="false" outlineLevel="0" collapsed="false">
      <c r="A189" s="2"/>
      <c r="B189" s="16" t="n">
        <v>2017</v>
      </c>
      <c r="C189" s="16" t="s">
        <v>477</v>
      </c>
      <c r="D189" s="24" t="n">
        <v>50181</v>
      </c>
      <c r="E189" s="24" t="s">
        <v>349</v>
      </c>
      <c r="F189" s="24" t="n">
        <v>4401</v>
      </c>
      <c r="G189" s="24" t="n">
        <v>2</v>
      </c>
      <c r="H189" s="24" t="n">
        <v>18</v>
      </c>
      <c r="I189" s="24" t="n">
        <v>35</v>
      </c>
      <c r="J189" s="24"/>
      <c r="K189" s="21"/>
      <c r="L189" s="21"/>
      <c r="M189" s="24"/>
      <c r="N189" s="24" t="s">
        <v>362</v>
      </c>
      <c r="O189" s="24" t="s">
        <v>21</v>
      </c>
      <c r="P189" s="16" t="str">
        <f aca="false">"insert into course_list values('"&amp;A189&amp;"',"&amp;B189&amp;",'"&amp;C189&amp;"',"&amp;D189&amp;",'"&amp;E189&amp;"','"&amp;F189&amp;"','"&amp;G189&amp;"',"&amp;H189&amp;","&amp;I189&amp;",'"&amp;J189&amp;"','"&amp;K189&amp;"','"&amp;L189&amp;"','"&amp;M189&amp;"','"&amp;N189&amp;"','"&amp;O189&amp;"');"</f>
        <v>insert into course_list values('',2017,'summer',50181,'PSYC','4401','2',18,35,'','','','','Baykina, M','Online Course');</v>
      </c>
      <c r="Q189" s="24" t="s">
        <v>349</v>
      </c>
      <c r="R189" s="24" t="n">
        <v>4401</v>
      </c>
      <c r="S189" s="24" t="s">
        <v>361</v>
      </c>
      <c r="T189" s="24" t="n">
        <v>3</v>
      </c>
      <c r="V189" s="17" t="s">
        <v>395</v>
      </c>
      <c r="W189" s="17" t="n">
        <v>4030</v>
      </c>
      <c r="X189" s="17" t="s">
        <v>405</v>
      </c>
      <c r="Y189" s="17" t="n">
        <v>3</v>
      </c>
      <c r="Z189" s="17" t="str">
        <f aca="false">"insert into course values('"&amp;V189&amp;"','"&amp;W189&amp;"','"&amp;X189&amp;"',"&amp;Y189&amp;",null);"</f>
        <v>insert into course values('WBIT','4030','Senior Project',3,null);</v>
      </c>
    </row>
    <row r="190" customFormat="false" ht="13.8" hidden="false" customHeight="false" outlineLevel="0" collapsed="false">
      <c r="A190" s="2" t="s">
        <v>12</v>
      </c>
      <c r="B190" s="16" t="n">
        <v>2017</v>
      </c>
      <c r="C190" s="16" t="s">
        <v>477</v>
      </c>
      <c r="D190" s="20" t="n">
        <v>50185</v>
      </c>
      <c r="E190" s="20" t="s">
        <v>349</v>
      </c>
      <c r="F190" s="20" t="n">
        <v>4492</v>
      </c>
      <c r="G190" s="20" t="n">
        <v>1</v>
      </c>
      <c r="H190" s="20" t="n">
        <v>0</v>
      </c>
      <c r="I190" s="20" t="n">
        <v>0</v>
      </c>
      <c r="J190" s="20"/>
      <c r="K190" s="21"/>
      <c r="L190" s="21"/>
      <c r="M190" s="20"/>
      <c r="N190" s="20" t="s">
        <v>360</v>
      </c>
      <c r="O190" s="20"/>
      <c r="P190" s="16" t="str">
        <f aca="false">"insert into course_list values('"&amp;A190&amp;"',"&amp;B190&amp;",'"&amp;C190&amp;"',"&amp;D190&amp;",'"&amp;E190&amp;"','"&amp;F190&amp;"','"&amp;G190&amp;"',"&amp;H190&amp;","&amp;I190&amp;",'"&amp;J190&amp;"','"&amp;K190&amp;"','"&amp;L190&amp;"','"&amp;M190&amp;"','"&amp;N190&amp;"','"&amp;O190&amp;"');"</f>
        <v>insert into course_list values('C',2017,'summer',50185,'PSYC','4492','1',0,0,'','','','','Grissett, J','');</v>
      </c>
      <c r="Q190" s="20" t="s">
        <v>349</v>
      </c>
      <c r="R190" s="20" t="n">
        <v>4492</v>
      </c>
      <c r="S190" s="20" t="s">
        <v>363</v>
      </c>
      <c r="T190" s="20" t="n">
        <v>3</v>
      </c>
      <c r="V190" s="17" t="s">
        <v>395</v>
      </c>
      <c r="W190" s="17" t="n">
        <v>4602</v>
      </c>
      <c r="X190" s="17" t="s">
        <v>406</v>
      </c>
      <c r="Y190" s="17" t="n">
        <v>3</v>
      </c>
      <c r="Z190" s="17" t="str">
        <f aca="false">"insert into course values('"&amp;V190&amp;"','"&amp;W190&amp;"','"&amp;X190&amp;"',"&amp;Y190&amp;",null);"</f>
        <v>insert into course values('WBIT','4602','IT Seminar',3,null);</v>
      </c>
    </row>
    <row r="191" customFormat="false" ht="13.8" hidden="false" customHeight="false" outlineLevel="0" collapsed="false">
      <c r="A191" s="2" t="s">
        <v>12</v>
      </c>
      <c r="B191" s="16" t="n">
        <v>2017</v>
      </c>
      <c r="C191" s="16" t="s">
        <v>477</v>
      </c>
      <c r="D191" s="20" t="n">
        <v>50186</v>
      </c>
      <c r="E191" s="20" t="s">
        <v>349</v>
      </c>
      <c r="F191" s="20" t="n">
        <v>4492</v>
      </c>
      <c r="G191" s="20" t="n">
        <v>1</v>
      </c>
      <c r="H191" s="20" t="n">
        <v>0</v>
      </c>
      <c r="I191" s="20" t="n">
        <v>0</v>
      </c>
      <c r="J191" s="20"/>
      <c r="K191" s="21"/>
      <c r="L191" s="21"/>
      <c r="M191" s="20"/>
      <c r="N191" s="20" t="s">
        <v>360</v>
      </c>
      <c r="O191" s="20"/>
      <c r="P191" s="16" t="str">
        <f aca="false">"insert into course_list values('"&amp;A191&amp;"',"&amp;B191&amp;",'"&amp;C191&amp;"',"&amp;D191&amp;",'"&amp;E191&amp;"','"&amp;F191&amp;"','"&amp;G191&amp;"',"&amp;H191&amp;","&amp;I191&amp;",'"&amp;J191&amp;"','"&amp;K191&amp;"','"&amp;L191&amp;"','"&amp;M191&amp;"','"&amp;N191&amp;"','"&amp;O191&amp;"');"</f>
        <v>insert into course_list values('C',2017,'summer',50186,'PSYC','4492','1',0,0,'','','','','Grissett, J','');</v>
      </c>
      <c r="Q191" s="20" t="s">
        <v>349</v>
      </c>
      <c r="R191" s="20" t="n">
        <v>4492</v>
      </c>
      <c r="S191" s="20" t="s">
        <v>363</v>
      </c>
      <c r="T191" s="20" t="n">
        <v>6</v>
      </c>
      <c r="V191" s="17" t="s">
        <v>407</v>
      </c>
      <c r="W191" s="17" t="n">
        <v>2001</v>
      </c>
      <c r="X191" s="17" t="s">
        <v>408</v>
      </c>
      <c r="Y191" s="17" t="n">
        <v>3</v>
      </c>
      <c r="Z191" s="17" t="str">
        <f aca="false">"insert into course values('"&amp;V191&amp;"','"&amp;W191&amp;"','"&amp;X191&amp;"',"&amp;Y191&amp;",null);"</f>
        <v>insert into course values('WGSS','2001','Int Women, Gender, &amp; Sexuality',3,null);</v>
      </c>
    </row>
    <row r="192" customFormat="false" ht="15" hidden="false" customHeight="false" outlineLevel="0" collapsed="false">
      <c r="A192" s="2" t="s">
        <v>12</v>
      </c>
      <c r="B192" s="16" t="n">
        <v>2017</v>
      </c>
      <c r="C192" s="16" t="s">
        <v>477</v>
      </c>
      <c r="D192" s="20" t="n">
        <v>50187</v>
      </c>
      <c r="E192" s="20" t="s">
        <v>349</v>
      </c>
      <c r="F192" s="20" t="n">
        <v>4492</v>
      </c>
      <c r="G192" s="20" t="n">
        <v>1</v>
      </c>
      <c r="H192" s="20" t="n">
        <v>0</v>
      </c>
      <c r="I192" s="20" t="n">
        <v>0</v>
      </c>
      <c r="J192" s="20"/>
      <c r="K192" s="21"/>
      <c r="L192" s="21"/>
      <c r="M192" s="20"/>
      <c r="N192" s="20" t="s">
        <v>360</v>
      </c>
      <c r="O192" s="20"/>
      <c r="P192" s="16" t="str">
        <f aca="false">"insert into course_list values('"&amp;A192&amp;"',"&amp;B192&amp;",'"&amp;C192&amp;"',"&amp;D192&amp;",'"&amp;E192&amp;"','"&amp;F192&amp;"','"&amp;G192&amp;"',"&amp;H192&amp;","&amp;I192&amp;",'"&amp;J192&amp;"','"&amp;K192&amp;"','"&amp;L192&amp;"','"&amp;M192&amp;"','"&amp;N192&amp;"','"&amp;O192&amp;"');"</f>
        <v>insert into course_list values('C',2017,'summer',50187,'PSYC','4492','1',0,0,'','','','','Grissett, J','');</v>
      </c>
      <c r="Q192" s="20" t="s">
        <v>349</v>
      </c>
      <c r="R192" s="20" t="n">
        <v>4492</v>
      </c>
      <c r="S192" s="20" t="s">
        <v>363</v>
      </c>
      <c r="T192" s="20" t="n">
        <v>9</v>
      </c>
    </row>
    <row r="193" customFormat="false" ht="15" hidden="false" customHeight="false" outlineLevel="0" collapsed="false">
      <c r="A193" s="2" t="s">
        <v>12</v>
      </c>
      <c r="B193" s="16" t="n">
        <v>2017</v>
      </c>
      <c r="C193" s="16" t="s">
        <v>477</v>
      </c>
      <c r="D193" s="20" t="n">
        <v>50338</v>
      </c>
      <c r="E193" s="20" t="s">
        <v>349</v>
      </c>
      <c r="F193" s="20" t="n">
        <v>4497</v>
      </c>
      <c r="G193" s="20" t="n">
        <v>1</v>
      </c>
      <c r="H193" s="20" t="n">
        <v>0</v>
      </c>
      <c r="I193" s="20" t="n">
        <v>1</v>
      </c>
      <c r="J193" s="20"/>
      <c r="K193" s="21"/>
      <c r="L193" s="21"/>
      <c r="M193" s="20"/>
      <c r="N193" s="20" t="s">
        <v>360</v>
      </c>
      <c r="O193" s="20"/>
      <c r="P193" s="16" t="str">
        <f aca="false">"insert into course_list values('"&amp;A193&amp;"',"&amp;B193&amp;",'"&amp;C193&amp;"',"&amp;D193&amp;",'"&amp;E193&amp;"','"&amp;F193&amp;"','"&amp;G193&amp;"',"&amp;H193&amp;","&amp;I193&amp;",'"&amp;J193&amp;"','"&amp;K193&amp;"','"&amp;L193&amp;"','"&amp;M193&amp;"','"&amp;N193&amp;"','"&amp;O193&amp;"');"</f>
        <v>insert into course_list values('C',2017,'summer',50338,'PSYC','4497','1',0,1,'','','','','Grissett, J','');</v>
      </c>
      <c r="Q193" s="20" t="s">
        <v>349</v>
      </c>
      <c r="R193" s="20" t="n">
        <v>4497</v>
      </c>
      <c r="S193" s="20" t="s">
        <v>364</v>
      </c>
      <c r="T193" s="20" t="n">
        <v>3</v>
      </c>
    </row>
    <row r="194" customFormat="false" ht="15" hidden="false" customHeight="false" outlineLevel="0" collapsed="false">
      <c r="A194" s="2" t="s">
        <v>12</v>
      </c>
      <c r="B194" s="16" t="n">
        <v>2017</v>
      </c>
      <c r="C194" s="16" t="s">
        <v>477</v>
      </c>
      <c r="D194" s="20" t="n">
        <v>50339</v>
      </c>
      <c r="E194" s="20" t="s">
        <v>349</v>
      </c>
      <c r="F194" s="20" t="s">
        <v>365</v>
      </c>
      <c r="G194" s="20" t="n">
        <v>1</v>
      </c>
      <c r="H194" s="20" t="n">
        <v>0</v>
      </c>
      <c r="I194" s="20" t="n">
        <v>1</v>
      </c>
      <c r="J194" s="20"/>
      <c r="K194" s="21"/>
      <c r="L194" s="21"/>
      <c r="M194" s="20"/>
      <c r="N194" s="20" t="s">
        <v>358</v>
      </c>
      <c r="O194" s="20"/>
      <c r="P194" s="16" t="str">
        <f aca="false">"insert into course_list values('"&amp;A194&amp;"',"&amp;B194&amp;",'"&amp;C194&amp;"',"&amp;D194&amp;",'"&amp;E194&amp;"','"&amp;F194&amp;"','"&amp;G194&amp;"',"&amp;H194&amp;","&amp;I194&amp;",'"&amp;J194&amp;"','"&amp;K194&amp;"','"&amp;L194&amp;"','"&amp;M194&amp;"','"&amp;N194&amp;"','"&amp;O194&amp;"');"</f>
        <v>insert into course_list values('C',2017,'summer',50339,'PSYC','449A','1',0,1,'','','','','Huffman, C','');</v>
      </c>
      <c r="Q194" s="20" t="s">
        <v>349</v>
      </c>
      <c r="R194" s="20" t="s">
        <v>365</v>
      </c>
      <c r="S194" s="20" t="s">
        <v>366</v>
      </c>
      <c r="T194" s="20" t="n">
        <v>3</v>
      </c>
    </row>
    <row r="195" customFormat="false" ht="15" hidden="false" customHeight="false" outlineLevel="0" collapsed="false">
      <c r="A195" s="2"/>
      <c r="B195" s="16" t="n">
        <v>2017</v>
      </c>
      <c r="C195" s="16" t="s">
        <v>477</v>
      </c>
      <c r="D195" s="24" t="n">
        <v>50188</v>
      </c>
      <c r="E195" s="24" t="s">
        <v>367</v>
      </c>
      <c r="F195" s="24" t="n">
        <v>1160</v>
      </c>
      <c r="G195" s="24" t="n">
        <v>1</v>
      </c>
      <c r="H195" s="24" t="n">
        <v>27</v>
      </c>
      <c r="I195" s="24" t="n">
        <v>35</v>
      </c>
      <c r="J195" s="24"/>
      <c r="K195" s="21"/>
      <c r="L195" s="21"/>
      <c r="M195" s="24"/>
      <c r="N195" s="24" t="s">
        <v>369</v>
      </c>
      <c r="O195" s="24" t="s">
        <v>21</v>
      </c>
      <c r="P195" s="16" t="str">
        <f aca="false">"insert into course_list values('"&amp;A195&amp;"',"&amp;B195&amp;",'"&amp;C195&amp;"',"&amp;D195&amp;",'"&amp;E195&amp;"','"&amp;F195&amp;"','"&amp;G195&amp;"',"&amp;H195&amp;","&amp;I195&amp;",'"&amp;J195&amp;"','"&amp;K195&amp;"','"&amp;L195&amp;"','"&amp;M195&amp;"','"&amp;N195&amp;"','"&amp;O195&amp;"');"</f>
        <v>insert into course_list values('',2017,'summer',50188,'SOCI','1160','1',27,35,'','','','','MacLennan, J','Online Course');</v>
      </c>
      <c r="Q195" s="24" t="s">
        <v>367</v>
      </c>
      <c r="R195" s="24" t="n">
        <v>1160</v>
      </c>
      <c r="S195" s="24" t="s">
        <v>368</v>
      </c>
      <c r="T195" s="24" t="n">
        <v>3</v>
      </c>
    </row>
    <row r="196" customFormat="false" ht="15" hidden="false" customHeight="false" outlineLevel="0" collapsed="false">
      <c r="A196" s="2"/>
      <c r="B196" s="16" t="n">
        <v>2017</v>
      </c>
      <c r="C196" s="16" t="s">
        <v>477</v>
      </c>
      <c r="D196" s="24" t="n">
        <v>50189</v>
      </c>
      <c r="E196" s="24" t="s">
        <v>367</v>
      </c>
      <c r="F196" s="24" t="n">
        <v>2293</v>
      </c>
      <c r="G196" s="24" t="n">
        <v>1</v>
      </c>
      <c r="H196" s="24" t="n">
        <v>16</v>
      </c>
      <c r="I196" s="24" t="n">
        <v>35</v>
      </c>
      <c r="J196" s="24"/>
      <c r="K196" s="21"/>
      <c r="L196" s="21"/>
      <c r="M196" s="24"/>
      <c r="N196" s="24" t="s">
        <v>371</v>
      </c>
      <c r="O196" s="24" t="s">
        <v>21</v>
      </c>
      <c r="P196" s="16" t="str">
        <f aca="false">"insert into course_list values('"&amp;A196&amp;"',"&amp;B196&amp;",'"&amp;C196&amp;"',"&amp;D196&amp;",'"&amp;E196&amp;"','"&amp;F196&amp;"','"&amp;G196&amp;"',"&amp;H196&amp;","&amp;I196&amp;",'"&amp;J196&amp;"','"&amp;K196&amp;"','"&amp;L196&amp;"','"&amp;M196&amp;"','"&amp;N196&amp;"','"&amp;O196&amp;"');"</f>
        <v>insert into course_list values('',2017,'summer',50189,'SOCI','2293','1',16,35,'','','','','Comeau, J','Online Course');</v>
      </c>
      <c r="Q196" s="24" t="s">
        <v>367</v>
      </c>
      <c r="R196" s="24" t="n">
        <v>2293</v>
      </c>
      <c r="S196" s="24" t="s">
        <v>370</v>
      </c>
      <c r="T196" s="24" t="n">
        <v>3</v>
      </c>
    </row>
    <row r="197" customFormat="false" ht="15" hidden="false" customHeight="false" outlineLevel="0" collapsed="false">
      <c r="A197" s="2"/>
      <c r="B197" s="16" t="n">
        <v>2017</v>
      </c>
      <c r="C197" s="16" t="s">
        <v>477</v>
      </c>
      <c r="D197" s="24" t="n">
        <v>50190</v>
      </c>
      <c r="E197" s="24" t="s">
        <v>367</v>
      </c>
      <c r="F197" s="24" t="n">
        <v>3318</v>
      </c>
      <c r="G197" s="24" t="n">
        <v>1</v>
      </c>
      <c r="H197" s="24" t="n">
        <v>24</v>
      </c>
      <c r="I197" s="24" t="n">
        <v>35</v>
      </c>
      <c r="J197" s="24"/>
      <c r="K197" s="21"/>
      <c r="L197" s="21"/>
      <c r="M197" s="24"/>
      <c r="N197" s="24" t="s">
        <v>371</v>
      </c>
      <c r="O197" s="24" t="s">
        <v>21</v>
      </c>
      <c r="P197" s="16" t="str">
        <f aca="false">"insert into course_list values('"&amp;A197&amp;"',"&amp;B197&amp;",'"&amp;C197&amp;"',"&amp;D197&amp;",'"&amp;E197&amp;"','"&amp;F197&amp;"','"&amp;G197&amp;"',"&amp;H197&amp;","&amp;I197&amp;",'"&amp;J197&amp;"','"&amp;K197&amp;"','"&amp;L197&amp;"','"&amp;M197&amp;"','"&amp;N197&amp;"','"&amp;O197&amp;"');"</f>
        <v>insert into course_list values('',2017,'summer',50190,'SOCI','3318','1',24,35,'','','','','Comeau, J','Online Course');</v>
      </c>
      <c r="Q197" s="24" t="s">
        <v>367</v>
      </c>
      <c r="R197" s="24" t="n">
        <v>3318</v>
      </c>
      <c r="S197" s="24" t="s">
        <v>372</v>
      </c>
      <c r="T197" s="24" t="n">
        <v>3</v>
      </c>
    </row>
    <row r="198" customFormat="false" ht="15" hidden="false" customHeight="false" outlineLevel="0" collapsed="false">
      <c r="A198" s="2"/>
      <c r="B198" s="16" t="n">
        <v>2017</v>
      </c>
      <c r="C198" s="16" t="s">
        <v>477</v>
      </c>
      <c r="D198" s="24" t="n">
        <v>50191</v>
      </c>
      <c r="E198" s="24" t="s">
        <v>367</v>
      </c>
      <c r="F198" s="24" t="n">
        <v>4230</v>
      </c>
      <c r="G198" s="24" t="n">
        <v>1</v>
      </c>
      <c r="H198" s="24" t="n">
        <v>22</v>
      </c>
      <c r="I198" s="24" t="n">
        <v>35</v>
      </c>
      <c r="J198" s="24"/>
      <c r="K198" s="21"/>
      <c r="L198" s="21"/>
      <c r="M198" s="24"/>
      <c r="N198" s="24" t="s">
        <v>369</v>
      </c>
      <c r="O198" s="24" t="s">
        <v>21</v>
      </c>
      <c r="P198" s="16" t="str">
        <f aca="false">"insert into course_list values('"&amp;A198&amp;"',"&amp;B198&amp;",'"&amp;C198&amp;"',"&amp;D198&amp;",'"&amp;E198&amp;"','"&amp;F198&amp;"','"&amp;G198&amp;"',"&amp;H198&amp;","&amp;I198&amp;",'"&amp;J198&amp;"','"&amp;K198&amp;"','"&amp;L198&amp;"','"&amp;M198&amp;"','"&amp;N198&amp;"','"&amp;O198&amp;"');"</f>
        <v>insert into course_list values('',2017,'summer',50191,'SOCI','4230','1',22,35,'','','','','MacLennan, J','Online Course');</v>
      </c>
      <c r="Q198" s="24" t="s">
        <v>367</v>
      </c>
      <c r="R198" s="24" t="n">
        <v>4230</v>
      </c>
      <c r="S198" s="24" t="s">
        <v>373</v>
      </c>
      <c r="T198" s="24" t="n">
        <v>3</v>
      </c>
    </row>
    <row r="199" customFormat="false" ht="15" hidden="false" customHeight="false" outlineLevel="0" collapsed="false">
      <c r="A199" s="2" t="s">
        <v>12</v>
      </c>
      <c r="B199" s="16" t="n">
        <v>2017</v>
      </c>
      <c r="C199" s="16" t="s">
        <v>477</v>
      </c>
      <c r="D199" s="20" t="n">
        <v>50192</v>
      </c>
      <c r="E199" s="20" t="s">
        <v>367</v>
      </c>
      <c r="F199" s="20" t="n">
        <v>4492</v>
      </c>
      <c r="G199" s="20" t="n">
        <v>1</v>
      </c>
      <c r="H199" s="20" t="n">
        <v>0</v>
      </c>
      <c r="I199" s="20" t="n">
        <v>0</v>
      </c>
      <c r="J199" s="20"/>
      <c r="K199" s="21"/>
      <c r="L199" s="21"/>
      <c r="M199" s="20"/>
      <c r="N199" s="20" t="s">
        <v>34</v>
      </c>
      <c r="O199" s="20"/>
      <c r="P199" s="16" t="str">
        <f aca="false">"insert into course_list values('"&amp;A199&amp;"',"&amp;B199&amp;",'"&amp;C199&amp;"',"&amp;D199&amp;",'"&amp;E199&amp;"','"&amp;F199&amp;"','"&amp;G199&amp;"',"&amp;H199&amp;","&amp;I199&amp;",'"&amp;J199&amp;"','"&amp;K199&amp;"','"&amp;L199&amp;"','"&amp;M199&amp;"','"&amp;N199&amp;"','"&amp;O199&amp;"');"</f>
        <v>insert into course_list values('C',2017,'summer',50192,'SOCI','4492','1',0,0,'','','','','STAFF','');</v>
      </c>
      <c r="Q199" s="20" t="s">
        <v>367</v>
      </c>
      <c r="R199" s="20" t="n">
        <v>4492</v>
      </c>
      <c r="S199" s="20" t="s">
        <v>374</v>
      </c>
      <c r="T199" s="20" t="n">
        <v>3</v>
      </c>
    </row>
    <row r="200" customFormat="false" ht="15" hidden="false" customHeight="false" outlineLevel="0" collapsed="false">
      <c r="A200" s="2" t="s">
        <v>12</v>
      </c>
      <c r="B200" s="16" t="n">
        <v>2017</v>
      </c>
      <c r="C200" s="16" t="s">
        <v>477</v>
      </c>
      <c r="D200" s="20" t="n">
        <v>50193</v>
      </c>
      <c r="E200" s="20" t="s">
        <v>367</v>
      </c>
      <c r="F200" s="20" t="n">
        <v>4492</v>
      </c>
      <c r="G200" s="20" t="n">
        <v>1</v>
      </c>
      <c r="H200" s="20" t="n">
        <v>0</v>
      </c>
      <c r="I200" s="20" t="n">
        <v>0</v>
      </c>
      <c r="J200" s="20"/>
      <c r="K200" s="21"/>
      <c r="L200" s="21"/>
      <c r="M200" s="20"/>
      <c r="N200" s="20" t="s">
        <v>360</v>
      </c>
      <c r="O200" s="20"/>
      <c r="P200" s="16" t="str">
        <f aca="false">"insert into course_list values('"&amp;A200&amp;"',"&amp;B200&amp;",'"&amp;C200&amp;"',"&amp;D200&amp;",'"&amp;E200&amp;"','"&amp;F200&amp;"','"&amp;G200&amp;"',"&amp;H200&amp;","&amp;I200&amp;",'"&amp;J200&amp;"','"&amp;K200&amp;"','"&amp;L200&amp;"','"&amp;M200&amp;"','"&amp;N200&amp;"','"&amp;O200&amp;"');"</f>
        <v>insert into course_list values('C',2017,'summer',50193,'SOCI','4492','1',0,0,'','','','','Grissett, J','');</v>
      </c>
      <c r="Q200" s="20" t="s">
        <v>367</v>
      </c>
      <c r="R200" s="20" t="n">
        <v>4492</v>
      </c>
      <c r="S200" s="20" t="s">
        <v>374</v>
      </c>
      <c r="T200" s="20" t="n">
        <v>6</v>
      </c>
    </row>
    <row r="201" customFormat="false" ht="15" hidden="false" customHeight="false" outlineLevel="0" collapsed="false">
      <c r="A201" s="2" t="s">
        <v>12</v>
      </c>
      <c r="B201" s="16" t="n">
        <v>2017</v>
      </c>
      <c r="C201" s="16" t="s">
        <v>477</v>
      </c>
      <c r="D201" s="20" t="n">
        <v>50194</v>
      </c>
      <c r="E201" s="20" t="s">
        <v>367</v>
      </c>
      <c r="F201" s="20" t="n">
        <v>4492</v>
      </c>
      <c r="G201" s="20" t="n">
        <v>1</v>
      </c>
      <c r="H201" s="20" t="n">
        <v>0</v>
      </c>
      <c r="I201" s="20" t="n">
        <v>0</v>
      </c>
      <c r="J201" s="20"/>
      <c r="K201" s="21"/>
      <c r="L201" s="21"/>
      <c r="M201" s="20"/>
      <c r="N201" s="20" t="s">
        <v>360</v>
      </c>
      <c r="O201" s="20"/>
      <c r="P201" s="16" t="str">
        <f aca="false">"insert into course_list values('"&amp;A201&amp;"',"&amp;B201&amp;",'"&amp;C201&amp;"',"&amp;D201&amp;",'"&amp;E201&amp;"','"&amp;F201&amp;"','"&amp;G201&amp;"',"&amp;H201&amp;","&amp;I201&amp;",'"&amp;J201&amp;"','"&amp;K201&amp;"','"&amp;L201&amp;"','"&amp;M201&amp;"','"&amp;N201&amp;"','"&amp;O201&amp;"');"</f>
        <v>insert into course_list values('C',2017,'summer',50194,'SOCI','4492','1',0,0,'','','','','Grissett, J','');</v>
      </c>
      <c r="Q201" s="20" t="s">
        <v>367</v>
      </c>
      <c r="R201" s="20" t="n">
        <v>4492</v>
      </c>
      <c r="S201" s="20" t="s">
        <v>374</v>
      </c>
      <c r="T201" s="20" t="n">
        <v>9</v>
      </c>
    </row>
    <row r="202" customFormat="false" ht="15" hidden="false" customHeight="false" outlineLevel="0" collapsed="false">
      <c r="A202" s="2"/>
      <c r="B202" s="16" t="n">
        <v>2017</v>
      </c>
      <c r="C202" s="16" t="s">
        <v>477</v>
      </c>
      <c r="D202" s="24" t="n">
        <v>50279</v>
      </c>
      <c r="E202" s="24" t="s">
        <v>375</v>
      </c>
      <c r="F202" s="24" t="n">
        <v>1101</v>
      </c>
      <c r="G202" s="24" t="n">
        <v>1</v>
      </c>
      <c r="H202" s="24" t="n">
        <v>3</v>
      </c>
      <c r="I202" s="24" t="n">
        <v>22</v>
      </c>
      <c r="J202" s="24"/>
      <c r="K202" s="21"/>
      <c r="L202" s="21"/>
      <c r="M202" s="24"/>
      <c r="N202" s="24" t="s">
        <v>377</v>
      </c>
      <c r="O202" s="24" t="s">
        <v>21</v>
      </c>
      <c r="P202" s="16" t="str">
        <f aca="false">"insert into course_list values('"&amp;A202&amp;"',"&amp;B202&amp;",'"&amp;C202&amp;"',"&amp;D202&amp;",'"&amp;E202&amp;"','"&amp;F202&amp;"','"&amp;G202&amp;"',"&amp;H202&amp;","&amp;I202&amp;",'"&amp;J202&amp;"','"&amp;K202&amp;"','"&amp;L202&amp;"','"&amp;M202&amp;"','"&amp;N202&amp;"','"&amp;O202&amp;"');"</f>
        <v>insert into course_list values('',2017,'summer',50279,'SOSC','1101','1',3,22,'','','','','LeJeune, J','Online Course');</v>
      </c>
      <c r="Q202" s="24" t="s">
        <v>375</v>
      </c>
      <c r="R202" s="24" t="n">
        <v>1101</v>
      </c>
      <c r="S202" s="24" t="s">
        <v>376</v>
      </c>
      <c r="T202" s="24" t="n">
        <v>3</v>
      </c>
    </row>
    <row r="203" customFormat="false" ht="15" hidden="false" customHeight="false" outlineLevel="0" collapsed="false">
      <c r="A203" s="2"/>
      <c r="B203" s="16" t="n">
        <v>2017</v>
      </c>
      <c r="C203" s="16" t="s">
        <v>477</v>
      </c>
      <c r="D203" s="24" t="n">
        <v>50287</v>
      </c>
      <c r="E203" s="24" t="s">
        <v>378</v>
      </c>
      <c r="F203" s="24" t="n">
        <v>1001</v>
      </c>
      <c r="G203" s="24" t="n">
        <v>4</v>
      </c>
      <c r="H203" s="24" t="n">
        <v>1</v>
      </c>
      <c r="I203" s="24" t="n">
        <v>20</v>
      </c>
      <c r="J203" s="24"/>
      <c r="K203" s="21"/>
      <c r="L203" s="21"/>
      <c r="M203" s="24"/>
      <c r="N203" s="24" t="s">
        <v>380</v>
      </c>
      <c r="O203" s="24" t="s">
        <v>21</v>
      </c>
      <c r="P203" s="16" t="str">
        <f aca="false">"insert into course_list values('"&amp;A203&amp;"',"&amp;B203&amp;",'"&amp;C203&amp;"',"&amp;D203&amp;",'"&amp;E203&amp;"','"&amp;F203&amp;"','"&amp;G203&amp;"',"&amp;H203&amp;","&amp;I203&amp;",'"&amp;J203&amp;"','"&amp;K203&amp;"','"&amp;L203&amp;"','"&amp;M203&amp;"','"&amp;N203&amp;"','"&amp;O203&amp;"');"</f>
        <v>insert into course_list values('',2017,'summer',50287,'SPAN','1001','4',1,20,'','','','','Godoy, O','Online Course');</v>
      </c>
      <c r="Q203" s="24" t="s">
        <v>378</v>
      </c>
      <c r="R203" s="24" t="n">
        <v>1001</v>
      </c>
      <c r="S203" s="24" t="s">
        <v>379</v>
      </c>
      <c r="T203" s="24" t="n">
        <v>3</v>
      </c>
    </row>
    <row r="204" customFormat="false" ht="15" hidden="false" customHeight="false" outlineLevel="0" collapsed="false">
      <c r="A204" s="2"/>
      <c r="B204" s="16" t="n">
        <v>2017</v>
      </c>
      <c r="C204" s="16" t="s">
        <v>477</v>
      </c>
      <c r="D204" s="24" t="n">
        <v>50340</v>
      </c>
      <c r="E204" s="24" t="s">
        <v>378</v>
      </c>
      <c r="F204" s="24" t="n">
        <v>1001</v>
      </c>
      <c r="G204" s="24" t="n">
        <v>4</v>
      </c>
      <c r="H204" s="24" t="n">
        <v>16</v>
      </c>
      <c r="I204" s="24" t="n">
        <v>20</v>
      </c>
      <c r="J204" s="24"/>
      <c r="K204" s="21"/>
      <c r="L204" s="21"/>
      <c r="M204" s="24"/>
      <c r="N204" s="24" t="s">
        <v>380</v>
      </c>
      <c r="O204" s="24" t="s">
        <v>21</v>
      </c>
      <c r="P204" s="16" t="str">
        <f aca="false">"insert into course_list values('"&amp;A204&amp;"',"&amp;B204&amp;",'"&amp;C204&amp;"',"&amp;D204&amp;",'"&amp;E204&amp;"','"&amp;F204&amp;"','"&amp;G204&amp;"',"&amp;H204&amp;","&amp;I204&amp;",'"&amp;J204&amp;"','"&amp;K204&amp;"','"&amp;L204&amp;"','"&amp;M204&amp;"','"&amp;N204&amp;"','"&amp;O204&amp;"');"</f>
        <v>insert into course_list values('',2017,'summer',50340,'SPAN','1001','4',16,20,'','','','','Godoy, O','Online Course');</v>
      </c>
      <c r="Q204" s="24" t="s">
        <v>378</v>
      </c>
      <c r="R204" s="24" t="n">
        <v>1001</v>
      </c>
      <c r="S204" s="24" t="s">
        <v>379</v>
      </c>
      <c r="T204" s="24" t="n">
        <v>3</v>
      </c>
    </row>
    <row r="205" customFormat="false" ht="15" hidden="false" customHeight="false" outlineLevel="0" collapsed="false">
      <c r="A205" s="2"/>
      <c r="B205" s="16" t="n">
        <v>2017</v>
      </c>
      <c r="C205" s="16" t="s">
        <v>477</v>
      </c>
      <c r="D205" s="24" t="n">
        <v>50288</v>
      </c>
      <c r="E205" s="24" t="s">
        <v>378</v>
      </c>
      <c r="F205" s="24" t="n">
        <v>1002</v>
      </c>
      <c r="G205" s="24" t="n">
        <v>4</v>
      </c>
      <c r="H205" s="24" t="n">
        <v>18</v>
      </c>
      <c r="I205" s="24" t="n">
        <v>20</v>
      </c>
      <c r="J205" s="24"/>
      <c r="K205" s="21"/>
      <c r="L205" s="21"/>
      <c r="M205" s="24"/>
      <c r="N205" s="24" t="s">
        <v>380</v>
      </c>
      <c r="O205" s="24" t="s">
        <v>21</v>
      </c>
      <c r="P205" s="16" t="str">
        <f aca="false">"insert into course_list values('"&amp;A205&amp;"',"&amp;B205&amp;",'"&amp;C205&amp;"',"&amp;D205&amp;",'"&amp;E205&amp;"','"&amp;F205&amp;"','"&amp;G205&amp;"',"&amp;H205&amp;","&amp;I205&amp;",'"&amp;J205&amp;"','"&amp;K205&amp;"','"&amp;L205&amp;"','"&amp;M205&amp;"','"&amp;N205&amp;"','"&amp;O205&amp;"');"</f>
        <v>insert into course_list values('',2017,'summer',50288,'SPAN','1002','4',18,20,'','','','','Godoy, O','Online Course');</v>
      </c>
      <c r="Q205" s="24" t="s">
        <v>378</v>
      </c>
      <c r="R205" s="24" t="n">
        <v>1002</v>
      </c>
      <c r="S205" s="24" t="s">
        <v>381</v>
      </c>
      <c r="T205" s="24" t="n">
        <v>3</v>
      </c>
    </row>
    <row r="206" customFormat="false" ht="15" hidden="false" customHeight="false" outlineLevel="0" collapsed="false">
      <c r="A206" s="2"/>
      <c r="B206" s="16" t="n">
        <v>2017</v>
      </c>
      <c r="C206" s="16" t="s">
        <v>477</v>
      </c>
      <c r="D206" s="24" t="n">
        <v>50238</v>
      </c>
      <c r="E206" s="24" t="s">
        <v>382</v>
      </c>
      <c r="F206" s="24" t="n">
        <v>1100</v>
      </c>
      <c r="G206" s="24" t="n">
        <v>1</v>
      </c>
      <c r="H206" s="24" t="n">
        <v>27</v>
      </c>
      <c r="I206" s="24" t="n">
        <v>35</v>
      </c>
      <c r="J206" s="24"/>
      <c r="K206" s="21"/>
      <c r="L206" s="21"/>
      <c r="M206" s="24"/>
      <c r="N206" s="24" t="s">
        <v>384</v>
      </c>
      <c r="O206" s="24" t="s">
        <v>21</v>
      </c>
      <c r="P206" s="16" t="str">
        <f aca="false">"insert into course_list values('"&amp;A206&amp;"',"&amp;B206&amp;",'"&amp;C206&amp;"',"&amp;D206&amp;",'"&amp;E206&amp;"','"&amp;F206&amp;"','"&amp;G206&amp;"',"&amp;H206&amp;","&amp;I206&amp;",'"&amp;J206&amp;"','"&amp;K206&amp;"','"&amp;L206&amp;"','"&amp;M206&amp;"','"&amp;N206&amp;"','"&amp;O206&amp;"');"</f>
        <v>insert into course_list values('',2017,'summer',50238,'THEA','1100','1',27,35,'','','','','Green, J','Online Course');</v>
      </c>
      <c r="Q206" s="24" t="s">
        <v>382</v>
      </c>
      <c r="R206" s="24" t="n">
        <v>1100</v>
      </c>
      <c r="S206" s="24" t="s">
        <v>383</v>
      </c>
      <c r="T206" s="24" t="n">
        <v>3</v>
      </c>
    </row>
    <row r="207" customFormat="false" ht="15" hidden="false" customHeight="false" outlineLevel="0" collapsed="false">
      <c r="A207" s="4"/>
      <c r="B207" s="16" t="n">
        <v>2017</v>
      </c>
      <c r="C207" s="16" t="s">
        <v>477</v>
      </c>
      <c r="D207" s="23" t="n">
        <v>50239</v>
      </c>
      <c r="E207" s="23" t="s">
        <v>382</v>
      </c>
      <c r="F207" s="23" t="n">
        <v>1110</v>
      </c>
      <c r="G207" s="23" t="n">
        <v>1</v>
      </c>
      <c r="H207" s="23" t="n">
        <v>30</v>
      </c>
      <c r="I207" s="23" t="n">
        <v>30</v>
      </c>
      <c r="J207" s="23"/>
      <c r="K207" s="21"/>
      <c r="L207" s="21"/>
      <c r="M207" s="23" t="s">
        <v>99</v>
      </c>
      <c r="N207" s="23" t="s">
        <v>384</v>
      </c>
      <c r="O207" s="23"/>
      <c r="P207" s="16" t="str">
        <f aca="false">"insert into course_list values('"&amp;A207&amp;"',"&amp;B207&amp;",'"&amp;C207&amp;"',"&amp;D207&amp;",'"&amp;E207&amp;"','"&amp;F207&amp;"','"&amp;G207&amp;"',"&amp;H207&amp;","&amp;I207&amp;",'"&amp;J207&amp;"','"&amp;K207&amp;"','"&amp;L207&amp;"','"&amp;M207&amp;"','"&amp;N207&amp;"','"&amp;O207&amp;"');"</f>
        <v>insert into course_list values('',2017,'summer',50239,'THEA','1110','1',30,30,'','','','FAR','Green, J','');</v>
      </c>
      <c r="Q207" s="23" t="s">
        <v>382</v>
      </c>
      <c r="R207" s="23" t="n">
        <v>1110</v>
      </c>
      <c r="S207" s="23" t="s">
        <v>385</v>
      </c>
      <c r="T207" s="23" t="n">
        <v>3</v>
      </c>
    </row>
    <row r="208" customFormat="false" ht="15" hidden="false" customHeight="false" outlineLevel="0" collapsed="false">
      <c r="A208" s="4"/>
      <c r="B208" s="16" t="n">
        <v>2017</v>
      </c>
      <c r="C208" s="16" t="s">
        <v>477</v>
      </c>
      <c r="D208" s="23" t="n">
        <v>50242</v>
      </c>
      <c r="E208" s="23" t="s">
        <v>382</v>
      </c>
      <c r="F208" s="23" t="n">
        <v>1111</v>
      </c>
      <c r="G208" s="23" t="n">
        <v>1</v>
      </c>
      <c r="H208" s="23" t="n">
        <v>10</v>
      </c>
      <c r="I208" s="23" t="n">
        <v>10</v>
      </c>
      <c r="J208" s="23"/>
      <c r="K208" s="21"/>
      <c r="L208" s="21"/>
      <c r="M208" s="23" t="s">
        <v>99</v>
      </c>
      <c r="N208" s="23" t="s">
        <v>384</v>
      </c>
      <c r="O208" s="23"/>
      <c r="P208" s="16" t="str">
        <f aca="false">"insert into course_list values('"&amp;A208&amp;"',"&amp;B208&amp;",'"&amp;C208&amp;"',"&amp;D208&amp;",'"&amp;E208&amp;"','"&amp;F208&amp;"','"&amp;G208&amp;"',"&amp;H208&amp;","&amp;I208&amp;",'"&amp;J208&amp;"','"&amp;K208&amp;"','"&amp;L208&amp;"','"&amp;M208&amp;"','"&amp;N208&amp;"','"&amp;O208&amp;"');"</f>
        <v>insert into course_list values('',2017,'summer',50242,'THEA','1111','1',10,10,'','','','FAR','Green, J','');</v>
      </c>
      <c r="Q208" s="23" t="s">
        <v>382</v>
      </c>
      <c r="R208" s="23" t="n">
        <v>1111</v>
      </c>
      <c r="S208" s="23" t="s">
        <v>386</v>
      </c>
      <c r="T208" s="23" t="n">
        <v>1</v>
      </c>
    </row>
    <row r="209" customFormat="false" ht="15" hidden="false" customHeight="false" outlineLevel="0" collapsed="false">
      <c r="A209" s="4"/>
      <c r="B209" s="16" t="n">
        <v>2017</v>
      </c>
      <c r="C209" s="16" t="s">
        <v>477</v>
      </c>
      <c r="D209" s="23" t="n">
        <v>50243</v>
      </c>
      <c r="E209" s="23" t="s">
        <v>382</v>
      </c>
      <c r="F209" s="23" t="n">
        <v>2111</v>
      </c>
      <c r="G209" s="23" t="n">
        <v>1</v>
      </c>
      <c r="H209" s="23" t="n">
        <v>10</v>
      </c>
      <c r="I209" s="23" t="n">
        <v>10</v>
      </c>
      <c r="J209" s="23"/>
      <c r="K209" s="21"/>
      <c r="L209" s="21"/>
      <c r="M209" s="23" t="s">
        <v>99</v>
      </c>
      <c r="N209" s="23" t="s">
        <v>384</v>
      </c>
      <c r="O209" s="23"/>
      <c r="P209" s="16" t="str">
        <f aca="false">"insert into course_list values('"&amp;A209&amp;"',"&amp;B209&amp;",'"&amp;C209&amp;"',"&amp;D209&amp;",'"&amp;E209&amp;"','"&amp;F209&amp;"','"&amp;G209&amp;"',"&amp;H209&amp;","&amp;I209&amp;",'"&amp;J209&amp;"','"&amp;K209&amp;"','"&amp;L209&amp;"','"&amp;M209&amp;"','"&amp;N209&amp;"','"&amp;O209&amp;"');"</f>
        <v>insert into course_list values('',2017,'summer',50243,'THEA','2111','1',10,10,'','','','FAR','Green, J','');</v>
      </c>
      <c r="Q209" s="23" t="s">
        <v>382</v>
      </c>
      <c r="R209" s="23" t="n">
        <v>2111</v>
      </c>
      <c r="S209" s="23" t="s">
        <v>386</v>
      </c>
      <c r="T209" s="23" t="n">
        <v>1</v>
      </c>
    </row>
    <row r="210" customFormat="false" ht="15" hidden="false" customHeight="false" outlineLevel="0" collapsed="false">
      <c r="A210" s="4"/>
      <c r="B210" s="16" t="n">
        <v>2017</v>
      </c>
      <c r="C210" s="16" t="s">
        <v>477</v>
      </c>
      <c r="D210" s="23" t="n">
        <v>50244</v>
      </c>
      <c r="E210" s="23" t="s">
        <v>382</v>
      </c>
      <c r="F210" s="23" t="n">
        <v>3111</v>
      </c>
      <c r="G210" s="23" t="n">
        <v>1</v>
      </c>
      <c r="H210" s="23" t="n">
        <v>10</v>
      </c>
      <c r="I210" s="23" t="n">
        <v>10</v>
      </c>
      <c r="J210" s="23"/>
      <c r="K210" s="21"/>
      <c r="L210" s="21"/>
      <c r="M210" s="23" t="s">
        <v>99</v>
      </c>
      <c r="N210" s="23" t="s">
        <v>384</v>
      </c>
      <c r="O210" s="23"/>
      <c r="P210" s="16" t="str">
        <f aca="false">"insert into course_list values('"&amp;A210&amp;"',"&amp;B210&amp;",'"&amp;C210&amp;"',"&amp;D210&amp;",'"&amp;E210&amp;"','"&amp;F210&amp;"','"&amp;G210&amp;"',"&amp;H210&amp;","&amp;I210&amp;",'"&amp;J210&amp;"','"&amp;K210&amp;"','"&amp;L210&amp;"','"&amp;M210&amp;"','"&amp;N210&amp;"','"&amp;O210&amp;"');"</f>
        <v>insert into course_list values('',2017,'summer',50244,'THEA','3111','1',10,10,'','','','FAR','Green, J','');</v>
      </c>
      <c r="Q210" s="23" t="s">
        <v>382</v>
      </c>
      <c r="R210" s="23" t="n">
        <v>3111</v>
      </c>
      <c r="S210" s="23" t="s">
        <v>386</v>
      </c>
      <c r="T210" s="23" t="n">
        <v>1</v>
      </c>
    </row>
    <row r="211" customFormat="false" ht="15" hidden="false" customHeight="false" outlineLevel="0" collapsed="false">
      <c r="A211" s="4"/>
      <c r="B211" s="16" t="n">
        <v>2017</v>
      </c>
      <c r="C211" s="16" t="s">
        <v>477</v>
      </c>
      <c r="D211" s="23" t="n">
        <v>50245</v>
      </c>
      <c r="E211" s="23" t="s">
        <v>382</v>
      </c>
      <c r="F211" s="23" t="n">
        <v>4111</v>
      </c>
      <c r="G211" s="23" t="n">
        <v>1</v>
      </c>
      <c r="H211" s="23" t="n">
        <v>10</v>
      </c>
      <c r="I211" s="23" t="n">
        <v>10</v>
      </c>
      <c r="J211" s="23"/>
      <c r="K211" s="21"/>
      <c r="L211" s="21"/>
      <c r="M211" s="23" t="s">
        <v>99</v>
      </c>
      <c r="N211" s="23" t="s">
        <v>384</v>
      </c>
      <c r="O211" s="23"/>
      <c r="P211" s="16" t="str">
        <f aca="false">"insert into course_list values('"&amp;A211&amp;"',"&amp;B211&amp;",'"&amp;C211&amp;"',"&amp;D211&amp;",'"&amp;E211&amp;"','"&amp;F211&amp;"','"&amp;G211&amp;"',"&amp;H211&amp;","&amp;I211&amp;",'"&amp;J211&amp;"','"&amp;K211&amp;"','"&amp;L211&amp;"','"&amp;M211&amp;"','"&amp;N211&amp;"','"&amp;O211&amp;"');"</f>
        <v>insert into course_list values('',2017,'summer',50245,'THEA','4111','1',10,10,'','','','FAR','Green, J','');</v>
      </c>
      <c r="Q211" s="23" t="s">
        <v>382</v>
      </c>
      <c r="R211" s="23" t="n">
        <v>4111</v>
      </c>
      <c r="S211" s="23" t="s">
        <v>386</v>
      </c>
      <c r="T211" s="23" t="n">
        <v>3</v>
      </c>
    </row>
    <row r="212" customFormat="false" ht="15" hidden="false" customHeight="false" outlineLevel="0" collapsed="false">
      <c r="A212" s="4"/>
      <c r="B212" s="16" t="n">
        <v>2017</v>
      </c>
      <c r="C212" s="16" t="s">
        <v>477</v>
      </c>
      <c r="D212" s="23" t="n">
        <v>50240</v>
      </c>
      <c r="E212" s="23" t="s">
        <v>382</v>
      </c>
      <c r="F212" s="23" t="n">
        <v>4545</v>
      </c>
      <c r="G212" s="23" t="n">
        <v>1</v>
      </c>
      <c r="H212" s="23" t="n">
        <v>4</v>
      </c>
      <c r="I212" s="23" t="n">
        <v>5</v>
      </c>
      <c r="J212" s="23"/>
      <c r="K212" s="21"/>
      <c r="L212" s="21"/>
      <c r="M212" s="23" t="s">
        <v>99</v>
      </c>
      <c r="N212" s="23" t="s">
        <v>384</v>
      </c>
      <c r="O212" s="23"/>
      <c r="P212" s="16" t="str">
        <f aca="false">"insert into course_list values('"&amp;A212&amp;"',"&amp;B212&amp;",'"&amp;C212&amp;"',"&amp;D212&amp;",'"&amp;E212&amp;"','"&amp;F212&amp;"','"&amp;G212&amp;"',"&amp;H212&amp;","&amp;I212&amp;",'"&amp;J212&amp;"','"&amp;K212&amp;"','"&amp;L212&amp;"','"&amp;M212&amp;"','"&amp;N212&amp;"','"&amp;O212&amp;"');"</f>
        <v>insert into course_list values('',2017,'summer',50240,'THEA','4545','1',4,5,'','','','FAR','Green, J','');</v>
      </c>
      <c r="Q212" s="23" t="s">
        <v>382</v>
      </c>
      <c r="R212" s="23" t="n">
        <v>4545</v>
      </c>
      <c r="S212" s="23" t="s">
        <v>387</v>
      </c>
      <c r="T212" s="23" t="n">
        <v>3</v>
      </c>
    </row>
    <row r="213" customFormat="false" ht="15" hidden="false" customHeight="false" outlineLevel="0" collapsed="false">
      <c r="A213" s="4"/>
      <c r="B213" s="16" t="n">
        <v>2017</v>
      </c>
      <c r="C213" s="16" t="s">
        <v>477</v>
      </c>
      <c r="D213" s="23" t="n">
        <v>50241</v>
      </c>
      <c r="E213" s="23" t="s">
        <v>382</v>
      </c>
      <c r="F213" s="23" t="n">
        <v>4770</v>
      </c>
      <c r="G213" s="23" t="n">
        <v>1</v>
      </c>
      <c r="H213" s="23" t="n">
        <v>10</v>
      </c>
      <c r="I213" s="23" t="n">
        <v>15</v>
      </c>
      <c r="J213" s="23"/>
      <c r="K213" s="21"/>
      <c r="L213" s="21"/>
      <c r="M213" s="23" t="s">
        <v>99</v>
      </c>
      <c r="N213" s="23" t="s">
        <v>384</v>
      </c>
      <c r="O213" s="23"/>
      <c r="P213" s="16" t="str">
        <f aca="false">"insert into course_list values('"&amp;A213&amp;"',"&amp;B213&amp;",'"&amp;C213&amp;"',"&amp;D213&amp;",'"&amp;E213&amp;"','"&amp;F213&amp;"','"&amp;G213&amp;"',"&amp;H213&amp;","&amp;I213&amp;",'"&amp;J213&amp;"','"&amp;K213&amp;"','"&amp;L213&amp;"','"&amp;M213&amp;"','"&amp;N213&amp;"','"&amp;O213&amp;"');"</f>
        <v>insert into course_list values('',2017,'summer',50241,'THEA','4770','1',10,15,'','','','FAR','Green, J','');</v>
      </c>
      <c r="Q213" s="23" t="s">
        <v>382</v>
      </c>
      <c r="R213" s="23" t="n">
        <v>4770</v>
      </c>
      <c r="S213" s="23" t="s">
        <v>388</v>
      </c>
      <c r="T213" s="23" t="n">
        <v>3</v>
      </c>
    </row>
    <row r="214" customFormat="false" ht="15" hidden="false" customHeight="false" outlineLevel="0" collapsed="false">
      <c r="A214" s="4"/>
      <c r="B214" s="16" t="n">
        <v>2017</v>
      </c>
      <c r="C214" s="16" t="s">
        <v>477</v>
      </c>
      <c r="D214" s="23" t="n">
        <v>50320</v>
      </c>
      <c r="E214" s="23" t="s">
        <v>389</v>
      </c>
      <c r="F214" s="23" t="s">
        <v>390</v>
      </c>
      <c r="G214" s="23" t="n">
        <v>1</v>
      </c>
      <c r="H214" s="23" t="n">
        <v>12</v>
      </c>
      <c r="I214" s="23" t="n">
        <v>12</v>
      </c>
      <c r="J214" s="23" t="s">
        <v>392</v>
      </c>
      <c r="K214" s="21" t="s">
        <v>463</v>
      </c>
      <c r="L214" s="21" t="s">
        <v>473</v>
      </c>
      <c r="M214" s="23" t="s">
        <v>198</v>
      </c>
      <c r="N214" s="23" t="s">
        <v>202</v>
      </c>
      <c r="O214" s="23"/>
      <c r="P214" s="16" t="str">
        <f aca="false">"insert into course_list values('"&amp;A214&amp;"',"&amp;B214&amp;",'"&amp;C214&amp;"',"&amp;D214&amp;",'"&amp;E214&amp;"','"&amp;F214&amp;"','"&amp;G214&amp;"',"&amp;H214&amp;","&amp;I214&amp;",'"&amp;J214&amp;"','"&amp;K214&amp;"','"&amp;L214&amp;"','"&amp;M214&amp;"','"&amp;N214&amp;"','"&amp;O214&amp;"');"</f>
        <v>insert into course_list values('',2017,'summer',50320,'UNIV','1000E','1',12,12,'F','13:05','15:30','ENG 101','Fox, J','');</v>
      </c>
      <c r="Q214" s="23" t="s">
        <v>389</v>
      </c>
      <c r="R214" s="23" t="s">
        <v>390</v>
      </c>
      <c r="S214" s="23" t="s">
        <v>391</v>
      </c>
      <c r="T214" s="23" t="n">
        <v>1</v>
      </c>
    </row>
    <row r="215" customFormat="false" ht="15" hidden="false" customHeight="false" outlineLevel="0" collapsed="false">
      <c r="A215" s="4"/>
      <c r="B215" s="16" t="n">
        <v>2017</v>
      </c>
      <c r="C215" s="16" t="s">
        <v>477</v>
      </c>
      <c r="D215" s="23" t="n">
        <v>50333</v>
      </c>
      <c r="E215" s="23" t="s">
        <v>389</v>
      </c>
      <c r="F215" s="23" t="n">
        <v>4000</v>
      </c>
      <c r="G215" s="23" t="n">
        <v>4</v>
      </c>
      <c r="H215" s="23" t="n">
        <v>3</v>
      </c>
      <c r="I215" s="23" t="n">
        <v>15</v>
      </c>
      <c r="J215" s="23"/>
      <c r="K215" s="21"/>
      <c r="L215" s="21"/>
      <c r="M215" s="23"/>
      <c r="N215" s="23" t="s">
        <v>193</v>
      </c>
      <c r="O215" s="23"/>
      <c r="P215" s="16" t="str">
        <f aca="false">"insert into course_list values('"&amp;A215&amp;"',"&amp;B215&amp;",'"&amp;C215&amp;"',"&amp;D215&amp;",'"&amp;E215&amp;"','"&amp;F215&amp;"','"&amp;G215&amp;"',"&amp;H215&amp;","&amp;I215&amp;",'"&amp;J215&amp;"','"&amp;K215&amp;"','"&amp;L215&amp;"','"&amp;M215&amp;"','"&amp;N215&amp;"','"&amp;O215&amp;"');"</f>
        <v>insert into course_list values('',2017,'summer',50333,'UNIV','4000','4',3,15,'','','','','Iordanov, T','');</v>
      </c>
      <c r="Q215" s="23" t="s">
        <v>389</v>
      </c>
      <c r="R215" s="23" t="n">
        <v>4000</v>
      </c>
      <c r="S215" s="23" t="s">
        <v>394</v>
      </c>
      <c r="T215" s="23" t="n">
        <v>3</v>
      </c>
    </row>
    <row r="216" customFormat="false" ht="15" hidden="false" customHeight="false" outlineLevel="0" collapsed="false">
      <c r="A216" s="2"/>
      <c r="B216" s="16" t="n">
        <v>2017</v>
      </c>
      <c r="C216" s="16" t="s">
        <v>477</v>
      </c>
      <c r="D216" s="24" t="n">
        <v>50299</v>
      </c>
      <c r="E216" s="24" t="s">
        <v>395</v>
      </c>
      <c r="F216" s="24" t="n">
        <v>1100</v>
      </c>
      <c r="G216" s="24" t="s">
        <v>310</v>
      </c>
      <c r="H216" s="24" t="n">
        <v>4</v>
      </c>
      <c r="I216" s="24" t="n">
        <v>4</v>
      </c>
      <c r="J216" s="24"/>
      <c r="K216" s="21"/>
      <c r="L216" s="21"/>
      <c r="M216" s="24"/>
      <c r="N216" s="24" t="s">
        <v>34</v>
      </c>
      <c r="O216" s="24" t="s">
        <v>21</v>
      </c>
      <c r="P216" s="16" t="str">
        <f aca="false">"insert into course_list values('"&amp;A216&amp;"',"&amp;B216&amp;",'"&amp;C216&amp;"',"&amp;D216&amp;",'"&amp;E216&amp;"','"&amp;F216&amp;"','"&amp;G216&amp;"',"&amp;H216&amp;","&amp;I216&amp;",'"&amp;J216&amp;"','"&amp;K216&amp;"','"&amp;L216&amp;"','"&amp;M216&amp;"','"&amp;N216&amp;"','"&amp;O216&amp;"');"</f>
        <v>insert into course_list values('',2017,'summer',50299,'WBIT','1100','I',4,4,'','','','','STAFF','Online Course');</v>
      </c>
      <c r="Q216" s="24" t="s">
        <v>395</v>
      </c>
      <c r="R216" s="24" t="n">
        <v>1100</v>
      </c>
      <c r="S216" s="24" t="s">
        <v>396</v>
      </c>
      <c r="T216" s="24" t="n">
        <v>3</v>
      </c>
    </row>
    <row r="217" customFormat="false" ht="15" hidden="false" customHeight="false" outlineLevel="0" collapsed="false">
      <c r="A217" s="2"/>
      <c r="B217" s="16" t="n">
        <v>2017</v>
      </c>
      <c r="C217" s="16" t="s">
        <v>477</v>
      </c>
      <c r="D217" s="24" t="n">
        <v>50301</v>
      </c>
      <c r="E217" s="24" t="s">
        <v>395</v>
      </c>
      <c r="F217" s="24" t="n">
        <v>1310</v>
      </c>
      <c r="G217" s="24" t="s">
        <v>310</v>
      </c>
      <c r="H217" s="24" t="n">
        <v>4</v>
      </c>
      <c r="I217" s="24" t="n">
        <v>4</v>
      </c>
      <c r="J217" s="24"/>
      <c r="K217" s="21"/>
      <c r="L217" s="21"/>
      <c r="M217" s="24"/>
      <c r="N217" s="24" t="s">
        <v>85</v>
      </c>
      <c r="O217" s="24" t="s">
        <v>21</v>
      </c>
      <c r="P217" s="16" t="str">
        <f aca="false">"insert into course_list values('"&amp;A217&amp;"',"&amp;B217&amp;",'"&amp;C217&amp;"',"&amp;D217&amp;",'"&amp;E217&amp;"','"&amp;F217&amp;"','"&amp;G217&amp;"',"&amp;H217&amp;","&amp;I217&amp;",'"&amp;J217&amp;"','"&amp;K217&amp;"','"&amp;L217&amp;"','"&amp;M217&amp;"','"&amp;N217&amp;"','"&amp;O217&amp;"');"</f>
        <v>insert into course_list values('',2017,'summer',50301,'WBIT','1310','I',4,4,'','','','','Baev, S','Online Course');</v>
      </c>
      <c r="Q217" s="24" t="s">
        <v>395</v>
      </c>
      <c r="R217" s="24" t="n">
        <v>1310</v>
      </c>
      <c r="S217" s="24" t="s">
        <v>397</v>
      </c>
      <c r="T217" s="24" t="n">
        <v>3</v>
      </c>
    </row>
    <row r="218" customFormat="false" ht="15" hidden="false" customHeight="false" outlineLevel="0" collapsed="false">
      <c r="A218" s="2"/>
      <c r="B218" s="16" t="n">
        <v>2017</v>
      </c>
      <c r="C218" s="16" t="s">
        <v>477</v>
      </c>
      <c r="D218" s="24" t="n">
        <v>50302</v>
      </c>
      <c r="E218" s="24" t="s">
        <v>395</v>
      </c>
      <c r="F218" s="24" t="n">
        <v>2000</v>
      </c>
      <c r="G218" s="24" t="s">
        <v>310</v>
      </c>
      <c r="H218" s="24" t="n">
        <v>3</v>
      </c>
      <c r="I218" s="24" t="n">
        <v>3</v>
      </c>
      <c r="J218" s="24"/>
      <c r="K218" s="21"/>
      <c r="L218" s="21"/>
      <c r="M218" s="24"/>
      <c r="N218" s="24" t="s">
        <v>34</v>
      </c>
      <c r="O218" s="24" t="s">
        <v>21</v>
      </c>
      <c r="P218" s="16" t="str">
        <f aca="false">"insert into course_list values('"&amp;A218&amp;"',"&amp;B218&amp;",'"&amp;C218&amp;"',"&amp;D218&amp;",'"&amp;E218&amp;"','"&amp;F218&amp;"','"&amp;G218&amp;"',"&amp;H218&amp;","&amp;I218&amp;",'"&amp;J218&amp;"','"&amp;K218&amp;"','"&amp;L218&amp;"','"&amp;M218&amp;"','"&amp;N218&amp;"','"&amp;O218&amp;"');"</f>
        <v>insert into course_list values('',2017,'summer',50302,'WBIT','2000','I',3,3,'','','','','STAFF','Online Course');</v>
      </c>
      <c r="Q218" s="24" t="s">
        <v>395</v>
      </c>
      <c r="R218" s="24" t="n">
        <v>2000</v>
      </c>
      <c r="S218" s="24" t="s">
        <v>398</v>
      </c>
      <c r="T218" s="24" t="n">
        <v>3</v>
      </c>
    </row>
    <row r="219" customFormat="false" ht="15" hidden="false" customHeight="false" outlineLevel="0" collapsed="false">
      <c r="A219" s="2"/>
      <c r="B219" s="16" t="n">
        <v>2017</v>
      </c>
      <c r="C219" s="16" t="s">
        <v>477</v>
      </c>
      <c r="D219" s="24" t="n">
        <v>50303</v>
      </c>
      <c r="E219" s="24" t="s">
        <v>395</v>
      </c>
      <c r="F219" s="24" t="n">
        <v>2300</v>
      </c>
      <c r="G219" s="24" t="s">
        <v>310</v>
      </c>
      <c r="H219" s="24" t="n">
        <v>3</v>
      </c>
      <c r="I219" s="24" t="n">
        <v>3</v>
      </c>
      <c r="J219" s="24"/>
      <c r="K219" s="21"/>
      <c r="L219" s="21"/>
      <c r="M219" s="24"/>
      <c r="N219" s="24" t="s">
        <v>86</v>
      </c>
      <c r="O219" s="24" t="s">
        <v>21</v>
      </c>
      <c r="P219" s="16" t="str">
        <f aca="false">"insert into course_list values('"&amp;A219&amp;"',"&amp;B219&amp;",'"&amp;C219&amp;"',"&amp;D219&amp;",'"&amp;E219&amp;"','"&amp;F219&amp;"','"&amp;G219&amp;"',"&amp;H219&amp;","&amp;I219&amp;",'"&amp;J219&amp;"','"&amp;K219&amp;"','"&amp;L219&amp;"','"&amp;M219&amp;"','"&amp;N219&amp;"','"&amp;O219&amp;"');"</f>
        <v>insert into course_list values('',2017,'summer',50303,'WBIT','2300','I',3,3,'','','','','Yemelyanov, A','Online Course');</v>
      </c>
      <c r="Q219" s="24" t="s">
        <v>395</v>
      </c>
      <c r="R219" s="24" t="n">
        <v>2300</v>
      </c>
      <c r="S219" s="24" t="s">
        <v>399</v>
      </c>
      <c r="T219" s="24" t="n">
        <v>3</v>
      </c>
    </row>
    <row r="220" customFormat="false" ht="15" hidden="false" customHeight="false" outlineLevel="0" collapsed="false">
      <c r="A220" s="2"/>
      <c r="B220" s="16" t="n">
        <v>2017</v>
      </c>
      <c r="C220" s="16" t="s">
        <v>477</v>
      </c>
      <c r="D220" s="24" t="n">
        <v>50304</v>
      </c>
      <c r="E220" s="24" t="s">
        <v>395</v>
      </c>
      <c r="F220" s="24" t="n">
        <v>2311</v>
      </c>
      <c r="G220" s="24" t="s">
        <v>310</v>
      </c>
      <c r="H220" s="24" t="n">
        <v>11</v>
      </c>
      <c r="I220" s="24" t="n">
        <v>12</v>
      </c>
      <c r="J220" s="24"/>
      <c r="K220" s="21"/>
      <c r="L220" s="21"/>
      <c r="M220" s="24"/>
      <c r="N220" s="24" t="s">
        <v>34</v>
      </c>
      <c r="O220" s="24" t="s">
        <v>21</v>
      </c>
      <c r="P220" s="16" t="str">
        <f aca="false">"insert into course_list values('"&amp;A220&amp;"',"&amp;B220&amp;",'"&amp;C220&amp;"',"&amp;D220&amp;",'"&amp;E220&amp;"','"&amp;F220&amp;"','"&amp;G220&amp;"',"&amp;H220&amp;","&amp;I220&amp;",'"&amp;J220&amp;"','"&amp;K220&amp;"','"&amp;L220&amp;"','"&amp;M220&amp;"','"&amp;N220&amp;"','"&amp;O220&amp;"');"</f>
        <v>insert into course_list values('',2017,'summer',50304,'WBIT','2311','I',11,12,'','','','','STAFF','Online Course');</v>
      </c>
      <c r="Q220" s="24" t="s">
        <v>395</v>
      </c>
      <c r="R220" s="24" t="n">
        <v>2311</v>
      </c>
      <c r="S220" s="24" t="s">
        <v>400</v>
      </c>
      <c r="T220" s="24" t="n">
        <v>3</v>
      </c>
    </row>
    <row r="221" customFormat="false" ht="15" hidden="false" customHeight="false" outlineLevel="0" collapsed="false">
      <c r="A221" s="2"/>
      <c r="B221" s="16" t="n">
        <v>2017</v>
      </c>
      <c r="C221" s="16" t="s">
        <v>477</v>
      </c>
      <c r="D221" s="24" t="n">
        <v>50305</v>
      </c>
      <c r="E221" s="24" t="s">
        <v>395</v>
      </c>
      <c r="F221" s="24" t="n">
        <v>3110</v>
      </c>
      <c r="G221" s="24" t="s">
        <v>310</v>
      </c>
      <c r="H221" s="24" t="n">
        <v>3</v>
      </c>
      <c r="I221" s="24" t="n">
        <v>4</v>
      </c>
      <c r="J221" s="24"/>
      <c r="K221" s="21"/>
      <c r="L221" s="21"/>
      <c r="M221" s="24"/>
      <c r="N221" s="24" t="s">
        <v>34</v>
      </c>
      <c r="O221" s="24" t="s">
        <v>21</v>
      </c>
      <c r="P221" s="16" t="str">
        <f aca="false">"insert into course_list values('"&amp;A221&amp;"',"&amp;B221&amp;",'"&amp;C221&amp;"',"&amp;D221&amp;",'"&amp;E221&amp;"','"&amp;F221&amp;"','"&amp;G221&amp;"',"&amp;H221&amp;","&amp;I221&amp;",'"&amp;J221&amp;"','"&amp;K221&amp;"','"&amp;L221&amp;"','"&amp;M221&amp;"','"&amp;N221&amp;"','"&amp;O221&amp;"');"</f>
        <v>insert into course_list values('',2017,'summer',50305,'WBIT','3110','I',3,4,'','','','','STAFF','Online Course');</v>
      </c>
      <c r="Q221" s="24" t="s">
        <v>395</v>
      </c>
      <c r="R221" s="24" t="n">
        <v>3110</v>
      </c>
      <c r="S221" s="24" t="s">
        <v>401</v>
      </c>
      <c r="T221" s="24" t="n">
        <v>3</v>
      </c>
    </row>
    <row r="222" customFormat="false" ht="15" hidden="false" customHeight="false" outlineLevel="0" collapsed="false">
      <c r="A222" s="2"/>
      <c r="B222" s="16" t="n">
        <v>2017</v>
      </c>
      <c r="C222" s="16" t="s">
        <v>477</v>
      </c>
      <c r="D222" s="24" t="n">
        <v>50307</v>
      </c>
      <c r="E222" s="24" t="s">
        <v>395</v>
      </c>
      <c r="F222" s="24" t="n">
        <v>3200</v>
      </c>
      <c r="G222" s="24" t="s">
        <v>310</v>
      </c>
      <c r="H222" s="24" t="n">
        <v>3</v>
      </c>
      <c r="I222" s="24" t="n">
        <v>3</v>
      </c>
      <c r="J222" s="24"/>
      <c r="K222" s="21"/>
      <c r="L222" s="21"/>
      <c r="M222" s="24"/>
      <c r="N222" s="24" t="s">
        <v>34</v>
      </c>
      <c r="O222" s="24" t="s">
        <v>21</v>
      </c>
      <c r="P222" s="16" t="str">
        <f aca="false">"insert into course_list values('"&amp;A222&amp;"',"&amp;B222&amp;",'"&amp;C222&amp;"',"&amp;D222&amp;",'"&amp;E222&amp;"','"&amp;F222&amp;"','"&amp;G222&amp;"',"&amp;H222&amp;","&amp;I222&amp;",'"&amp;J222&amp;"','"&amp;K222&amp;"','"&amp;L222&amp;"','"&amp;M222&amp;"','"&amp;N222&amp;"','"&amp;O222&amp;"');"</f>
        <v>insert into course_list values('',2017,'summer',50307,'WBIT','3200','I',3,3,'','','','','STAFF','Online Course');</v>
      </c>
      <c r="Q222" s="24" t="s">
        <v>395</v>
      </c>
      <c r="R222" s="24" t="n">
        <v>3200</v>
      </c>
      <c r="S222" s="24" t="s">
        <v>402</v>
      </c>
      <c r="T222" s="24" t="n">
        <v>3</v>
      </c>
    </row>
    <row r="223" customFormat="false" ht="15" hidden="false" customHeight="false" outlineLevel="0" collapsed="false">
      <c r="A223" s="2" t="s">
        <v>12</v>
      </c>
      <c r="B223" s="16" t="n">
        <v>2017</v>
      </c>
      <c r="C223" s="16" t="s">
        <v>477</v>
      </c>
      <c r="D223" s="20" t="n">
        <v>50306</v>
      </c>
      <c r="E223" s="20" t="s">
        <v>395</v>
      </c>
      <c r="F223" s="20" t="n">
        <v>3500</v>
      </c>
      <c r="G223" s="20" t="s">
        <v>310</v>
      </c>
      <c r="H223" s="20" t="n">
        <v>0</v>
      </c>
      <c r="I223" s="20" t="n">
        <v>0</v>
      </c>
      <c r="J223" s="20"/>
      <c r="K223" s="21"/>
      <c r="L223" s="21"/>
      <c r="M223" s="20"/>
      <c r="N223" s="20" t="s">
        <v>34</v>
      </c>
      <c r="O223" s="20" t="s">
        <v>21</v>
      </c>
      <c r="P223" s="16" t="str">
        <f aca="false">"insert into course_list values('"&amp;A223&amp;"',"&amp;B223&amp;",'"&amp;C223&amp;"',"&amp;D223&amp;",'"&amp;E223&amp;"','"&amp;F223&amp;"','"&amp;G223&amp;"',"&amp;H223&amp;","&amp;I223&amp;",'"&amp;J223&amp;"','"&amp;K223&amp;"','"&amp;L223&amp;"','"&amp;M223&amp;"','"&amp;N223&amp;"','"&amp;O223&amp;"');"</f>
        <v>insert into course_list values('C',2017,'summer',50306,'WBIT','3500','I',0,0,'','','','','STAFF','Online Course');</v>
      </c>
      <c r="Q223" s="20" t="s">
        <v>395</v>
      </c>
      <c r="R223" s="20" t="n">
        <v>3500</v>
      </c>
      <c r="S223" s="20" t="s">
        <v>403</v>
      </c>
      <c r="T223" s="20" t="n">
        <v>3</v>
      </c>
    </row>
    <row r="224" customFormat="false" ht="15" hidden="false" customHeight="false" outlineLevel="0" collapsed="false">
      <c r="A224" s="2"/>
      <c r="B224" s="16" t="n">
        <v>2017</v>
      </c>
      <c r="C224" s="16" t="s">
        <v>477</v>
      </c>
      <c r="D224" s="24" t="n">
        <v>50308</v>
      </c>
      <c r="E224" s="24" t="s">
        <v>395</v>
      </c>
      <c r="F224" s="24" t="n">
        <v>4020</v>
      </c>
      <c r="G224" s="24" t="s">
        <v>310</v>
      </c>
      <c r="H224" s="24" t="n">
        <v>3</v>
      </c>
      <c r="I224" s="24" t="n">
        <v>4</v>
      </c>
      <c r="J224" s="24"/>
      <c r="K224" s="21"/>
      <c r="L224" s="21"/>
      <c r="M224" s="24"/>
      <c r="N224" s="24" t="s">
        <v>84</v>
      </c>
      <c r="O224" s="24" t="s">
        <v>21</v>
      </c>
      <c r="P224" s="16" t="str">
        <f aca="false">"insert into course_list values('"&amp;A224&amp;"',"&amp;B224&amp;",'"&amp;C224&amp;"',"&amp;D224&amp;",'"&amp;E224&amp;"','"&amp;F224&amp;"','"&amp;G224&amp;"',"&amp;H224&amp;","&amp;I224&amp;",'"&amp;J224&amp;"','"&amp;K224&amp;"','"&amp;L224&amp;"','"&amp;M224&amp;"','"&amp;N224&amp;"','"&amp;O224&amp;"');"</f>
        <v>insert into course_list values('',2017,'summer',50308,'WBIT','4020','I',3,4,'','','','','Cook, K','Online Course');</v>
      </c>
      <c r="Q224" s="24" t="s">
        <v>395</v>
      </c>
      <c r="R224" s="24" t="n">
        <v>4020</v>
      </c>
      <c r="S224" s="24" t="s">
        <v>404</v>
      </c>
      <c r="T224" s="24" t="n">
        <v>3</v>
      </c>
    </row>
    <row r="225" customFormat="false" ht="15" hidden="false" customHeight="false" outlineLevel="0" collapsed="false">
      <c r="A225" s="2"/>
      <c r="B225" s="16" t="n">
        <v>2017</v>
      </c>
      <c r="C225" s="16" t="s">
        <v>477</v>
      </c>
      <c r="D225" s="24" t="n">
        <v>50309</v>
      </c>
      <c r="E225" s="24" t="s">
        <v>395</v>
      </c>
      <c r="F225" s="24" t="n">
        <v>4030</v>
      </c>
      <c r="G225" s="24" t="s">
        <v>310</v>
      </c>
      <c r="H225" s="24" t="n">
        <v>12</v>
      </c>
      <c r="I225" s="24" t="n">
        <v>12</v>
      </c>
      <c r="J225" s="24"/>
      <c r="K225" s="21"/>
      <c r="L225" s="21"/>
      <c r="M225" s="24"/>
      <c r="N225" s="24" t="s">
        <v>34</v>
      </c>
      <c r="O225" s="24" t="s">
        <v>21</v>
      </c>
      <c r="P225" s="16" t="str">
        <f aca="false">"insert into course_list values('"&amp;A225&amp;"',"&amp;B225&amp;",'"&amp;C225&amp;"',"&amp;D225&amp;",'"&amp;E225&amp;"','"&amp;F225&amp;"','"&amp;G225&amp;"',"&amp;H225&amp;","&amp;I225&amp;",'"&amp;J225&amp;"','"&amp;K225&amp;"','"&amp;L225&amp;"','"&amp;M225&amp;"','"&amp;N225&amp;"','"&amp;O225&amp;"');"</f>
        <v>insert into course_list values('',2017,'summer',50309,'WBIT','4030','I',12,12,'','','','','STAFF','Online Course');</v>
      </c>
      <c r="Q225" s="24" t="s">
        <v>395</v>
      </c>
      <c r="R225" s="24" t="n">
        <v>4030</v>
      </c>
      <c r="S225" s="24" t="s">
        <v>405</v>
      </c>
      <c r="T225" s="24" t="n">
        <v>3</v>
      </c>
    </row>
    <row r="226" customFormat="false" ht="15" hidden="false" customHeight="false" outlineLevel="0" collapsed="false">
      <c r="A226" s="2"/>
      <c r="B226" s="16" t="n">
        <v>2017</v>
      </c>
      <c r="C226" s="16" t="s">
        <v>477</v>
      </c>
      <c r="D226" s="24" t="n">
        <v>50310</v>
      </c>
      <c r="E226" s="24" t="s">
        <v>395</v>
      </c>
      <c r="F226" s="24" t="n">
        <v>4602</v>
      </c>
      <c r="G226" s="24" t="s">
        <v>310</v>
      </c>
      <c r="H226" s="24" t="n">
        <v>10</v>
      </c>
      <c r="I226" s="24" t="n">
        <v>11</v>
      </c>
      <c r="J226" s="24"/>
      <c r="K226" s="21"/>
      <c r="L226" s="21"/>
      <c r="M226" s="24"/>
      <c r="N226" s="24" t="s">
        <v>34</v>
      </c>
      <c r="O226" s="24" t="s">
        <v>21</v>
      </c>
      <c r="P226" s="16" t="str">
        <f aca="false">"insert into course_list values('"&amp;A226&amp;"',"&amp;B226&amp;",'"&amp;C226&amp;"',"&amp;D226&amp;",'"&amp;E226&amp;"','"&amp;F226&amp;"','"&amp;G226&amp;"',"&amp;H226&amp;","&amp;I226&amp;",'"&amp;J226&amp;"','"&amp;K226&amp;"','"&amp;L226&amp;"','"&amp;M226&amp;"','"&amp;N226&amp;"','"&amp;O226&amp;"');"</f>
        <v>insert into course_list values('',2017,'summer',50310,'WBIT','4602','I',10,11,'','','','','STAFF','Online Course');</v>
      </c>
      <c r="Q226" s="24" t="s">
        <v>395</v>
      </c>
      <c r="R226" s="24" t="n">
        <v>4602</v>
      </c>
      <c r="S226" s="24" t="s">
        <v>406</v>
      </c>
      <c r="T226" s="24" t="n">
        <v>3</v>
      </c>
    </row>
    <row r="227" customFormat="false" ht="15" hidden="false" customHeight="false" outlineLevel="0" collapsed="false">
      <c r="A227" s="2"/>
      <c r="B227" s="16" t="n">
        <v>2017</v>
      </c>
      <c r="C227" s="16" t="s">
        <v>477</v>
      </c>
      <c r="D227" s="24" t="n">
        <v>50280</v>
      </c>
      <c r="E227" s="24" t="s">
        <v>407</v>
      </c>
      <c r="F227" s="24" t="n">
        <v>2001</v>
      </c>
      <c r="G227" s="24" t="n">
        <v>1</v>
      </c>
      <c r="H227" s="24" t="n">
        <v>7</v>
      </c>
      <c r="I227" s="24" t="n">
        <v>22</v>
      </c>
      <c r="J227" s="24"/>
      <c r="K227" s="21"/>
      <c r="L227" s="21"/>
      <c r="M227" s="24"/>
      <c r="N227" s="24" t="s">
        <v>223</v>
      </c>
      <c r="O227" s="24" t="s">
        <v>21</v>
      </c>
      <c r="P227" s="16" t="str">
        <f aca="false">"insert into course_list values('"&amp;A227&amp;"',"&amp;B227&amp;",'"&amp;C227&amp;"',"&amp;D227&amp;",'"&amp;E227&amp;"','"&amp;F227&amp;"','"&amp;G227&amp;"',"&amp;H227&amp;","&amp;I227&amp;",'"&amp;J227&amp;"','"&amp;K227&amp;"','"&amp;L227&amp;"','"&amp;M227&amp;"','"&amp;N227&amp;"','"&amp;O227&amp;"');"</f>
        <v>insert into course_list values('',2017,'summer',50280,'WGSS','2001','1',7,22,'','','','','Bragg, S','Online Course');</v>
      </c>
      <c r="Q227" s="24" t="s">
        <v>407</v>
      </c>
      <c r="R227" s="24" t="n">
        <v>2001</v>
      </c>
      <c r="S227" s="24" t="s">
        <v>408</v>
      </c>
      <c r="T227" s="24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2017-04-07T03:52:19Z</dcterms:created>
  <dc:creator>Hong</dc:creator>
  <dc:description/>
  <dc:language>en-US</dc:language>
  <cp:lastModifiedBy/>
  <dcterms:modified xsi:type="dcterms:W3CDTF">2017-04-14T06:01:16Z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