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mxn180019_utdallas_edu/Documents/BUAN 6390.001 - Group 1/"/>
    </mc:Choice>
  </mc:AlternateContent>
  <xr:revisionPtr revIDLastSave="980" documentId="8_{5D4C3706-F929-4E7C-95AE-71B250993527}" xr6:coauthVersionLast="47" xr6:coauthVersionMax="47" xr10:uidLastSave="{988DC71E-97C2-4D8E-99B0-98205679A162}"/>
  <bookViews>
    <workbookView xWindow="0" yWindow="500" windowWidth="19420" windowHeight="11500" firstSheet="1" activeTab="1" xr2:uid="{AA60AEED-696D-4F9C-B80B-6DBDBE9A66B0}"/>
  </bookViews>
  <sheets>
    <sheet name="Implementation Plan " sheetId="1" r:id="rId1"/>
    <sheet name="Gantt Chart" sheetId="3" r:id="rId2"/>
    <sheet name="Team Members" sheetId="2" r:id="rId3"/>
  </sheets>
  <definedNames>
    <definedName name="_xlnm._FilterDatabase" localSheetId="0" hidden="1">'Implementation Plan '!$F$1:$F$46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T5" i="3"/>
  <c r="U5" i="3"/>
  <c r="H5" i="3"/>
  <c r="H8" i="3" l="1"/>
  <c r="I5" i="3"/>
  <c r="H3" i="3"/>
  <c r="H4" i="3"/>
  <c r="J5" i="3" l="1"/>
  <c r="K5" i="3" s="1"/>
  <c r="L5" i="3" s="1"/>
  <c r="M5" i="3" s="1"/>
  <c r="I3" i="3"/>
  <c r="I4" i="3"/>
  <c r="N5" i="3" l="1"/>
  <c r="O5" i="3" s="1"/>
  <c r="P5" i="3" s="1"/>
  <c r="Q5" i="3" s="1"/>
  <c r="M3" i="3"/>
  <c r="M4" i="3"/>
  <c r="R5" i="3" l="1"/>
  <c r="V5" i="3" s="1"/>
  <c r="V3" i="3" s="1"/>
  <c r="Q3" i="3"/>
  <c r="Q4" i="3"/>
</calcChain>
</file>

<file path=xl/sharedStrings.xml><?xml version="1.0" encoding="utf-8"?>
<sst xmlns="http://schemas.openxmlformats.org/spreadsheetml/2006/main" count="239" uniqueCount="103">
  <si>
    <t>Project Stage</t>
  </si>
  <si>
    <t>Task Name</t>
  </si>
  <si>
    <t>Resource Name</t>
  </si>
  <si>
    <t>Start Date</t>
  </si>
  <si>
    <t>Due Date</t>
  </si>
  <si>
    <t>Task Status</t>
  </si>
  <si>
    <t>Comment</t>
  </si>
  <si>
    <t>Initiation Phase</t>
  </si>
  <si>
    <t>Coordinate to schedule Kick-Off client meeting</t>
  </si>
  <si>
    <t>Dhana</t>
  </si>
  <si>
    <t>Completed</t>
  </si>
  <si>
    <t>Initiated meeting and reach out to client. 
Confirmed weekly meeting schedule. 
Introduced team. 
Project overview</t>
  </si>
  <si>
    <t xml:space="preserve">Coordinate with Client to get list of website to use for extraction </t>
  </si>
  <si>
    <t>Client provided 40 websites</t>
  </si>
  <si>
    <t>Review Project overview and Expectation</t>
  </si>
  <si>
    <t>All</t>
  </si>
  <si>
    <t>Planning Phase</t>
  </si>
  <si>
    <t xml:space="preserve">Project Proposal Completion </t>
  </si>
  <si>
    <t>Define Project Goal</t>
  </si>
  <si>
    <t>Veda</t>
  </si>
  <si>
    <t>Define Project Scope</t>
  </si>
  <si>
    <t xml:space="preserve">Define Deleverables and Milestones </t>
  </si>
  <si>
    <t>Angel</t>
  </si>
  <si>
    <t xml:space="preserve">Provide data specification per client requirement </t>
  </si>
  <si>
    <t>Based on client requirement, please identify the data output specification</t>
  </si>
  <si>
    <t xml:space="preserve">Provide Work Breakdown Structures </t>
  </si>
  <si>
    <t>Emily</t>
  </si>
  <si>
    <t>Review and Revise Proposal</t>
  </si>
  <si>
    <t xml:space="preserve">Internal Meeting to finalize Project Proposal </t>
  </si>
  <si>
    <t xml:space="preserve">Proposal Presentation </t>
  </si>
  <si>
    <t>Execution Phase</t>
  </si>
  <si>
    <t xml:space="preserve">Identify and select 1 website to create code in Python </t>
  </si>
  <si>
    <t xml:space="preserve">Development Team </t>
  </si>
  <si>
    <t xml:space="preserve">During internal Teams meeting, we gonna evaluate and select the website for creating code in Python </t>
  </si>
  <si>
    <t xml:space="preserve">Understanding selected website </t>
  </si>
  <si>
    <t>Development Team</t>
  </si>
  <si>
    <t>Create Scraping code</t>
  </si>
  <si>
    <t>Kim</t>
  </si>
  <si>
    <t>7+</t>
  </si>
  <si>
    <t>Create modularized code</t>
  </si>
  <si>
    <t>2-5days</t>
  </si>
  <si>
    <t>Perform HTML or Other Parsing based on the defined website structure</t>
  </si>
  <si>
    <t>Identify Data based on specification</t>
  </si>
  <si>
    <t>TBD</t>
  </si>
  <si>
    <t>Scrape the assigned websites (20-25)</t>
  </si>
  <si>
    <t>5</t>
  </si>
  <si>
    <t xml:space="preserve">Create SQL table based on the extracted data </t>
  </si>
  <si>
    <t>Emily/Martin/Angel</t>
  </si>
  <si>
    <t>Database using MySQLWorkbench - for codes completed</t>
  </si>
  <si>
    <t xml:space="preserve">Testing for extracted data </t>
  </si>
  <si>
    <t>Extracted data for completed codes. It matches the expected outcome</t>
  </si>
  <si>
    <t>Create initial table for selected website</t>
  </si>
  <si>
    <t>For completed codes</t>
  </si>
  <si>
    <t xml:space="preserve">Join table </t>
  </si>
  <si>
    <t>All completed codes (websites)</t>
  </si>
  <si>
    <t>2</t>
  </si>
  <si>
    <t>Review</t>
  </si>
  <si>
    <t>Everything is up to date - Database (MySQLWorkbench)</t>
  </si>
  <si>
    <t xml:space="preserve">Automation </t>
  </si>
  <si>
    <t>Implement the functionality to schedule scraping  </t>
  </si>
  <si>
    <t>Enable automation for scraping task at predetermined intervals  </t>
  </si>
  <si>
    <t>Enable concurrent execution of multiple scraping tasks in parallel for enhanced efficiency. </t>
  </si>
  <si>
    <t>Incorporate mechanisms to tackle CAPTCHA challenges and facilitate IP rotation </t>
  </si>
  <si>
    <t>Provide the capability to export the extracted data to various formats </t>
  </si>
  <si>
    <t>Monitor Phase</t>
  </si>
  <si>
    <t>Keep Track of work progress</t>
  </si>
  <si>
    <t>PM</t>
  </si>
  <si>
    <t>Meeting task deadlines</t>
  </si>
  <si>
    <t>Communicate</t>
  </si>
  <si>
    <t xml:space="preserve">Collaboration </t>
  </si>
  <si>
    <t>Team Meeting</t>
  </si>
  <si>
    <t>Closing Phase</t>
  </si>
  <si>
    <t>Oral Presentation 1</t>
  </si>
  <si>
    <t xml:space="preserve">Peer Evaluation </t>
  </si>
  <si>
    <t>Project Start Date</t>
  </si>
  <si>
    <t>Dec</t>
  </si>
  <si>
    <t>Week starting:</t>
  </si>
  <si>
    <t>Project Name:</t>
  </si>
  <si>
    <t>Website Scraping Tool with Python</t>
  </si>
  <si>
    <t>#</t>
  </si>
  <si>
    <t>Task</t>
  </si>
  <si>
    <t>Assigned to</t>
  </si>
  <si>
    <t>Start</t>
  </si>
  <si>
    <t>End</t>
  </si>
  <si>
    <t>Status</t>
  </si>
  <si>
    <t>Comments</t>
  </si>
  <si>
    <t>Complete</t>
  </si>
  <si>
    <t>Client</t>
  </si>
  <si>
    <t>Scrape the assigned websites (20)</t>
  </si>
  <si>
    <t>Export tables based on required format (CSV, Excel, Google Sheet)</t>
  </si>
  <si>
    <t>Enable automation for scraping task at intervals as an input</t>
  </si>
  <si>
    <t>Statuses</t>
  </si>
  <si>
    <t>In-progress</t>
  </si>
  <si>
    <t>Pending</t>
  </si>
  <si>
    <t>Project Admin Team</t>
  </si>
  <si>
    <t>Hyungi Kim</t>
  </si>
  <si>
    <t>Angel Li</t>
  </si>
  <si>
    <t>Anastasia Mayangsari</t>
  </si>
  <si>
    <t>Martin Navarro</t>
  </si>
  <si>
    <t>Dhanashri Kanitkar</t>
  </si>
  <si>
    <t>Vedavyas Chaturvedula</t>
  </si>
  <si>
    <t>Emily Le</t>
  </si>
  <si>
    <t>Pavan Kalyan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</si>
</sst>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yyyy"/>
    <numFmt numFmtId="166" formatCode="mm/dd/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/>
    </xf>
    <xf numFmtId="0" fontId="4" fillId="0" borderId="1" xfId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0" fillId="7" borderId="1" xfId="0" applyNumberFormat="1" applyFill="1" applyBorder="1" applyAlignment="1">
      <alignment horizontal="left" vertical="top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/>
    </xf>
    <xf numFmtId="0" fontId="0" fillId="0" borderId="18" xfId="0" applyBorder="1"/>
    <xf numFmtId="0" fontId="0" fillId="0" borderId="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11" borderId="21" xfId="0" applyFill="1" applyBorder="1"/>
    <xf numFmtId="0" fontId="0" fillId="0" borderId="5" xfId="0" applyBorder="1"/>
    <xf numFmtId="0" fontId="0" fillId="0" borderId="29" xfId="0" applyBorder="1"/>
    <xf numFmtId="0" fontId="0" fillId="0" borderId="30" xfId="0" applyBorder="1"/>
    <xf numFmtId="0" fontId="1" fillId="11" borderId="21" xfId="0" applyFont="1" applyFill="1" applyBorder="1"/>
    <xf numFmtId="0" fontId="1" fillId="11" borderId="20" xfId="0" applyFont="1" applyFill="1" applyBorder="1"/>
    <xf numFmtId="0" fontId="0" fillId="0" borderId="3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11" borderId="19" xfId="0" applyFont="1" applyFill="1" applyBorder="1" applyAlignment="1">
      <alignment horizontal="center" vertical="center"/>
    </xf>
    <xf numFmtId="0" fontId="1" fillId="11" borderId="32" xfId="0" applyFont="1" applyFill="1" applyBorder="1"/>
    <xf numFmtId="0" fontId="1" fillId="11" borderId="17" xfId="0" applyFont="1" applyFill="1" applyBorder="1" applyAlignment="1">
      <alignment horizontal="left" vertical="center"/>
    </xf>
    <xf numFmtId="0" fontId="1" fillId="11" borderId="33" xfId="0" applyFont="1" applyFill="1" applyBorder="1"/>
    <xf numFmtId="0" fontId="3" fillId="0" borderId="31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166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left" vertical="center" wrapText="1"/>
    </xf>
    <xf numFmtId="15" fontId="0" fillId="0" borderId="31" xfId="0" applyNumberFormat="1" applyBorder="1" applyAlignment="1">
      <alignment horizontal="center"/>
    </xf>
    <xf numFmtId="15" fontId="3" fillId="0" borderId="31" xfId="0" applyNumberFormat="1" applyFont="1" applyBorder="1" applyAlignment="1">
      <alignment horizontal="center" vertical="top"/>
    </xf>
    <xf numFmtId="15" fontId="0" fillId="0" borderId="31" xfId="0" applyNumberFormat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0" fontId="8" fillId="0" borderId="0" xfId="0" applyFont="1"/>
    <xf numFmtId="0" fontId="9" fillId="10" borderId="0" xfId="0" applyFont="1" applyFill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" fillId="0" borderId="31" xfId="0" applyFont="1" applyBorder="1"/>
    <xf numFmtId="0" fontId="1" fillId="0" borderId="18" xfId="0" applyFont="1" applyBorder="1"/>
    <xf numFmtId="16" fontId="7" fillId="0" borderId="14" xfId="0" applyNumberFormat="1" applyFont="1" applyBorder="1" applyAlignment="1">
      <alignment textRotation="90"/>
    </xf>
    <xf numFmtId="16" fontId="7" fillId="0" borderId="15" xfId="0" applyNumberFormat="1" applyFont="1" applyBorder="1" applyAlignment="1">
      <alignment textRotation="90"/>
    </xf>
    <xf numFmtId="16" fontId="7" fillId="0" borderId="16" xfId="0" applyNumberFormat="1" applyFont="1" applyBorder="1" applyAlignment="1">
      <alignment textRotation="90" wrapText="1"/>
    </xf>
    <xf numFmtId="165" fontId="10" fillId="8" borderId="8" xfId="0" applyNumberFormat="1" applyFont="1" applyFill="1" applyBorder="1" applyAlignment="1">
      <alignment wrapText="1"/>
    </xf>
    <xf numFmtId="165" fontId="10" fillId="8" borderId="10" xfId="0" applyNumberFormat="1" applyFont="1" applyFill="1" applyBorder="1" applyAlignment="1">
      <alignment wrapText="1"/>
    </xf>
    <xf numFmtId="164" fontId="10" fillId="9" borderId="11" xfId="0" applyNumberFormat="1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0" fillId="11" borderId="34" xfId="0" applyFill="1" applyBorder="1"/>
    <xf numFmtId="0" fontId="0" fillId="11" borderId="4" xfId="0" applyFill="1" applyBorder="1"/>
    <xf numFmtId="0" fontId="0" fillId="11" borderId="35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2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4" xfId="0" applyBorder="1"/>
    <xf numFmtId="0" fontId="0" fillId="0" borderId="4" xfId="0" applyBorder="1"/>
    <xf numFmtId="0" fontId="0" fillId="0" borderId="43" xfId="0" applyBorder="1"/>
    <xf numFmtId="0" fontId="0" fillId="0" borderId="44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top"/>
    </xf>
    <xf numFmtId="49" fontId="3" fillId="0" borderId="6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165" fontId="10" fillId="8" borderId="9" xfId="0" applyNumberFormat="1" applyFont="1" applyFill="1" applyBorder="1" applyAlignment="1">
      <alignment horizontal="center" wrapText="1"/>
    </xf>
    <xf numFmtId="0" fontId="9" fillId="1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0" fillId="9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gradientFill>
          <stop position="0">
            <color rgb="FFD79895"/>
          </stop>
          <stop position="1">
            <color rgb="FFC00000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eams.microsoft.com/l/message/19:40dedc7b6f174903ab2bfdf474e00c9c@thread.v2/1694039024912?context=%7B%22contextType%22%3A%22chat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27D3-7C8C-4617-A339-6A9DE6E32AAC}">
  <dimension ref="A1:H46"/>
  <sheetViews>
    <sheetView zoomScaleNormal="100" workbookViewId="0">
      <pane ySplit="1" topLeftCell="A24" activePane="bottomLeft" state="frozen"/>
      <selection pane="bottomLeft" activeCell="F33" sqref="F33"/>
    </sheetView>
  </sheetViews>
  <sheetFormatPr defaultColWidth="25" defaultRowHeight="15"/>
  <cols>
    <col min="1" max="1" width="14.42578125" style="21" bestFit="1" customWidth="1"/>
    <col min="2" max="2" width="68.42578125" style="7" bestFit="1" customWidth="1"/>
    <col min="3" max="3" width="24.85546875" style="7" customWidth="1"/>
    <col min="4" max="4" width="11.140625" style="5" bestFit="1" customWidth="1"/>
    <col min="5" max="5" width="11.42578125" style="5" bestFit="1" customWidth="1"/>
    <col min="6" max="6" width="14.42578125" style="98" customWidth="1"/>
    <col min="7" max="7" width="59.85546875" style="7" bestFit="1" customWidth="1"/>
    <col min="8" max="8" width="9.140625" style="5" bestFit="1" customWidth="1"/>
    <col min="9" max="16384" width="25" style="5"/>
  </cols>
  <sheetData>
    <row r="1" spans="1:8">
      <c r="A1" s="18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97" t="s">
        <v>5</v>
      </c>
      <c r="G1" s="2" t="s">
        <v>6</v>
      </c>
      <c r="H1" s="1"/>
    </row>
    <row r="2" spans="1:8">
      <c r="A2" s="19" t="s">
        <v>7</v>
      </c>
      <c r="B2" s="8"/>
      <c r="C2" s="8"/>
      <c r="D2" s="6"/>
      <c r="E2" s="6"/>
      <c r="G2" s="8"/>
    </row>
    <row r="3" spans="1:8" ht="60.75">
      <c r="A3" s="19"/>
      <c r="B3" s="4" t="s">
        <v>8</v>
      </c>
      <c r="C3" s="4" t="s">
        <v>9</v>
      </c>
      <c r="D3" s="9">
        <v>45168</v>
      </c>
      <c r="E3" s="9">
        <v>45169</v>
      </c>
      <c r="F3" s="98" t="s">
        <v>10</v>
      </c>
      <c r="G3" s="4" t="s">
        <v>11</v>
      </c>
    </row>
    <row r="4" spans="1:8">
      <c r="A4" s="20"/>
      <c r="B4" s="4" t="s">
        <v>12</v>
      </c>
      <c r="C4" s="4" t="s">
        <v>9</v>
      </c>
      <c r="D4" s="9">
        <v>45175</v>
      </c>
      <c r="E4" s="9">
        <v>45175</v>
      </c>
      <c r="F4" s="98" t="s">
        <v>10</v>
      </c>
      <c r="G4" s="10" t="s">
        <v>13</v>
      </c>
    </row>
    <row r="5" spans="1:8">
      <c r="B5" s="7" t="s">
        <v>14</v>
      </c>
      <c r="C5" s="7" t="s">
        <v>15</v>
      </c>
    </row>
    <row r="7" spans="1:8">
      <c r="A7" s="19" t="s">
        <v>16</v>
      </c>
      <c r="B7" s="8" t="s">
        <v>17</v>
      </c>
      <c r="C7" s="4"/>
      <c r="D7" s="3"/>
      <c r="E7" s="9"/>
      <c r="G7" s="4"/>
    </row>
    <row r="8" spans="1:8">
      <c r="A8" s="19"/>
      <c r="B8" s="4" t="s">
        <v>18</v>
      </c>
      <c r="C8" s="4" t="s">
        <v>19</v>
      </c>
      <c r="D8" s="9">
        <v>45179</v>
      </c>
      <c r="E8" s="9">
        <v>45179</v>
      </c>
      <c r="F8" s="98" t="s">
        <v>10</v>
      </c>
      <c r="G8" s="4"/>
    </row>
    <row r="9" spans="1:8">
      <c r="A9" s="19"/>
      <c r="B9" s="4" t="s">
        <v>20</v>
      </c>
      <c r="C9" s="4" t="s">
        <v>9</v>
      </c>
      <c r="D9" s="9">
        <v>45179</v>
      </c>
      <c r="E9" s="9">
        <v>45179</v>
      </c>
      <c r="F9" s="98" t="s">
        <v>10</v>
      </c>
      <c r="G9" s="4"/>
    </row>
    <row r="10" spans="1:8">
      <c r="A10" s="19"/>
      <c r="B10" s="4" t="s">
        <v>21</v>
      </c>
      <c r="C10" s="4" t="s">
        <v>22</v>
      </c>
      <c r="D10" s="9">
        <v>45179</v>
      </c>
      <c r="E10" s="9">
        <v>45179</v>
      </c>
      <c r="F10" s="98" t="s">
        <v>10</v>
      </c>
      <c r="G10" s="4"/>
    </row>
    <row r="11" spans="1:8" ht="30.75">
      <c r="A11" s="20"/>
      <c r="B11" s="4" t="s">
        <v>23</v>
      </c>
      <c r="C11" s="4"/>
      <c r="D11" s="9">
        <v>45180</v>
      </c>
      <c r="E11" s="9">
        <v>45182</v>
      </c>
      <c r="F11" s="98" t="s">
        <v>10</v>
      </c>
      <c r="G11" s="4" t="s">
        <v>24</v>
      </c>
    </row>
    <row r="12" spans="1:8">
      <c r="A12" s="19"/>
      <c r="B12" s="4" t="s">
        <v>25</v>
      </c>
      <c r="C12" s="4" t="s">
        <v>26</v>
      </c>
      <c r="D12" s="9">
        <v>45179</v>
      </c>
      <c r="E12" s="9">
        <v>45179</v>
      </c>
      <c r="F12" s="98" t="s">
        <v>10</v>
      </c>
      <c r="G12" s="4"/>
    </row>
    <row r="13" spans="1:8">
      <c r="A13" s="19"/>
      <c r="B13" s="4" t="s">
        <v>27</v>
      </c>
      <c r="C13" s="4" t="s">
        <v>15</v>
      </c>
      <c r="D13" s="9">
        <v>45180</v>
      </c>
      <c r="E13" s="9">
        <v>45182</v>
      </c>
      <c r="F13" s="98" t="s">
        <v>10</v>
      </c>
      <c r="G13" s="4"/>
    </row>
    <row r="14" spans="1:8">
      <c r="A14" s="19"/>
      <c r="B14" s="5" t="s">
        <v>28</v>
      </c>
      <c r="C14" s="4" t="s">
        <v>15</v>
      </c>
      <c r="D14" s="9">
        <v>45180</v>
      </c>
      <c r="E14" s="9">
        <v>45182</v>
      </c>
      <c r="F14" s="98" t="s">
        <v>10</v>
      </c>
      <c r="G14" s="4"/>
    </row>
    <row r="15" spans="1:8">
      <c r="A15" s="19"/>
      <c r="B15" s="5" t="s">
        <v>29</v>
      </c>
      <c r="C15" s="5" t="s">
        <v>15</v>
      </c>
      <c r="D15" s="11">
        <v>45183</v>
      </c>
      <c r="E15" s="11">
        <v>45189</v>
      </c>
      <c r="F15" s="98" t="s">
        <v>10</v>
      </c>
      <c r="G15" s="4"/>
    </row>
    <row r="16" spans="1:8">
      <c r="A16" s="22"/>
    </row>
    <row r="17" spans="1:7">
      <c r="A17" s="23" t="s">
        <v>30</v>
      </c>
      <c r="B17" s="12"/>
    </row>
    <row r="18" spans="1:7" ht="30.75">
      <c r="A18" s="24"/>
      <c r="B18" s="4" t="s">
        <v>31</v>
      </c>
      <c r="C18" s="4" t="s">
        <v>32</v>
      </c>
      <c r="D18" s="9">
        <v>45181</v>
      </c>
      <c r="E18" s="9">
        <v>45183</v>
      </c>
      <c r="F18" s="98" t="s">
        <v>10</v>
      </c>
      <c r="G18" s="4" t="s">
        <v>33</v>
      </c>
    </row>
    <row r="19" spans="1:7">
      <c r="A19" s="20"/>
      <c r="B19" s="4" t="s">
        <v>34</v>
      </c>
      <c r="C19" s="4" t="s">
        <v>35</v>
      </c>
      <c r="D19" s="9">
        <v>45181</v>
      </c>
      <c r="E19" s="9">
        <v>45183</v>
      </c>
      <c r="F19" s="98" t="s">
        <v>10</v>
      </c>
      <c r="G19" s="4"/>
    </row>
    <row r="20" spans="1:7">
      <c r="A20" s="20">
        <v>7</v>
      </c>
      <c r="B20" s="14" t="s">
        <v>36</v>
      </c>
      <c r="C20" s="4" t="s">
        <v>37</v>
      </c>
      <c r="D20" s="9">
        <v>45184</v>
      </c>
      <c r="E20" s="9">
        <v>45190</v>
      </c>
      <c r="F20" s="98" t="s">
        <v>10</v>
      </c>
      <c r="G20" s="4"/>
    </row>
    <row r="21" spans="1:7">
      <c r="A21" s="20" t="s">
        <v>38</v>
      </c>
      <c r="B21" s="14" t="s">
        <v>39</v>
      </c>
      <c r="C21" s="4" t="s">
        <v>35</v>
      </c>
      <c r="D21" s="9">
        <v>45191</v>
      </c>
      <c r="E21" s="9">
        <v>45195</v>
      </c>
      <c r="F21" s="98" t="s">
        <v>10</v>
      </c>
      <c r="G21" s="4"/>
    </row>
    <row r="22" spans="1:7">
      <c r="A22" s="20" t="s">
        <v>40</v>
      </c>
      <c r="B22" s="15" t="s">
        <v>41</v>
      </c>
      <c r="C22" s="4" t="s">
        <v>35</v>
      </c>
      <c r="D22" s="9">
        <v>45194</v>
      </c>
      <c r="E22" s="9">
        <v>45196</v>
      </c>
      <c r="F22" s="98" t="s">
        <v>10</v>
      </c>
      <c r="G22" s="4"/>
    </row>
    <row r="23" spans="1:7">
      <c r="A23" s="20" t="s">
        <v>40</v>
      </c>
      <c r="B23" s="15" t="s">
        <v>42</v>
      </c>
      <c r="C23" s="4" t="s">
        <v>35</v>
      </c>
      <c r="D23" s="9">
        <v>45196</v>
      </c>
      <c r="E23" s="9">
        <v>45198</v>
      </c>
      <c r="F23" s="98" t="s">
        <v>10</v>
      </c>
    </row>
    <row r="24" spans="1:7">
      <c r="A24" s="35" t="s">
        <v>43</v>
      </c>
      <c r="B24" s="15" t="s">
        <v>44</v>
      </c>
      <c r="C24" s="4" t="s">
        <v>35</v>
      </c>
      <c r="D24" s="33">
        <v>45196</v>
      </c>
      <c r="E24" s="33">
        <v>45202</v>
      </c>
      <c r="F24" s="99" t="s">
        <v>10</v>
      </c>
      <c r="G24" s="4"/>
    </row>
    <row r="25" spans="1:7">
      <c r="A25" s="100" t="s">
        <v>45</v>
      </c>
      <c r="B25" s="13" t="s">
        <v>46</v>
      </c>
      <c r="C25" s="32" t="s">
        <v>47</v>
      </c>
      <c r="D25" s="31">
        <v>45203</v>
      </c>
      <c r="E25" s="31">
        <v>45208</v>
      </c>
      <c r="F25" s="98" t="s">
        <v>10</v>
      </c>
      <c r="G25" s="7" t="s">
        <v>48</v>
      </c>
    </row>
    <row r="26" spans="1:7" ht="30.75">
      <c r="A26" s="101"/>
      <c r="B26" s="13" t="s">
        <v>49</v>
      </c>
      <c r="C26" s="32" t="s">
        <v>47</v>
      </c>
      <c r="D26" s="31">
        <v>45202</v>
      </c>
      <c r="E26" s="31">
        <v>45203</v>
      </c>
      <c r="F26" s="99" t="s">
        <v>10</v>
      </c>
      <c r="G26" s="7" t="s">
        <v>50</v>
      </c>
    </row>
    <row r="27" spans="1:7">
      <c r="A27" s="101"/>
      <c r="B27" s="13" t="s">
        <v>51</v>
      </c>
      <c r="C27" s="32" t="s">
        <v>47</v>
      </c>
      <c r="D27" s="31">
        <v>45207</v>
      </c>
      <c r="E27" s="31">
        <v>45209</v>
      </c>
      <c r="F27" s="99" t="s">
        <v>10</v>
      </c>
      <c r="G27" s="7" t="s">
        <v>52</v>
      </c>
    </row>
    <row r="28" spans="1:7">
      <c r="A28" s="102"/>
      <c r="B28" s="13" t="s">
        <v>53</v>
      </c>
      <c r="C28" s="32" t="s">
        <v>47</v>
      </c>
      <c r="D28" s="31">
        <v>45209</v>
      </c>
      <c r="E28" s="31">
        <v>45214</v>
      </c>
      <c r="F28" s="99" t="s">
        <v>10</v>
      </c>
      <c r="G28" s="7" t="s">
        <v>54</v>
      </c>
    </row>
    <row r="29" spans="1:7">
      <c r="A29" s="21" t="s">
        <v>55</v>
      </c>
      <c r="B29" s="34" t="s">
        <v>56</v>
      </c>
      <c r="C29" s="32" t="s">
        <v>47</v>
      </c>
      <c r="D29" s="31">
        <v>45214</v>
      </c>
      <c r="E29" s="31">
        <v>45216</v>
      </c>
      <c r="F29" s="99" t="s">
        <v>10</v>
      </c>
      <c r="G29" s="7" t="s">
        <v>57</v>
      </c>
    </row>
    <row r="30" spans="1:7">
      <c r="A30" s="26"/>
      <c r="B30" s="16" t="s">
        <v>58</v>
      </c>
      <c r="C30" s="4" t="s">
        <v>35</v>
      </c>
      <c r="D30" s="11">
        <v>45217</v>
      </c>
      <c r="E30" s="11">
        <v>45223</v>
      </c>
      <c r="F30" s="99" t="s">
        <v>10</v>
      </c>
    </row>
    <row r="31" spans="1:7">
      <c r="B31" s="16" t="s">
        <v>59</v>
      </c>
      <c r="C31" s="4" t="s">
        <v>35</v>
      </c>
      <c r="D31" s="11">
        <v>45224</v>
      </c>
      <c r="E31" s="11">
        <v>45230</v>
      </c>
      <c r="F31" s="99" t="s">
        <v>10</v>
      </c>
    </row>
    <row r="32" spans="1:7">
      <c r="A32" s="5"/>
      <c r="B32" s="16" t="s">
        <v>60</v>
      </c>
      <c r="C32" s="4" t="s">
        <v>35</v>
      </c>
      <c r="D32" s="11">
        <v>45231</v>
      </c>
      <c r="E32" s="11">
        <v>45237</v>
      </c>
      <c r="F32" s="98" t="s">
        <v>10</v>
      </c>
    </row>
    <row r="33" spans="1:6" ht="30.75">
      <c r="B33" s="15" t="s">
        <v>61</v>
      </c>
      <c r="C33" s="4" t="s">
        <v>35</v>
      </c>
      <c r="D33" s="11">
        <v>45238</v>
      </c>
      <c r="E33" s="11">
        <v>45243</v>
      </c>
      <c r="F33" s="98" t="s">
        <v>10</v>
      </c>
    </row>
    <row r="34" spans="1:6" ht="30.75">
      <c r="A34" s="21" t="s">
        <v>43</v>
      </c>
      <c r="B34" s="17" t="s">
        <v>62</v>
      </c>
      <c r="C34" s="4" t="s">
        <v>35</v>
      </c>
      <c r="D34" s="11">
        <v>45244</v>
      </c>
      <c r="E34" s="11">
        <v>45255</v>
      </c>
    </row>
    <row r="35" spans="1:6">
      <c r="A35" s="21" t="s">
        <v>43</v>
      </c>
      <c r="B35" s="17" t="s">
        <v>63</v>
      </c>
      <c r="C35" s="4" t="s">
        <v>35</v>
      </c>
      <c r="D35" s="11">
        <v>45257</v>
      </c>
      <c r="E35" s="11">
        <v>45258</v>
      </c>
    </row>
    <row r="37" spans="1:6">
      <c r="A37" s="25" t="s">
        <v>64</v>
      </c>
    </row>
    <row r="38" spans="1:6">
      <c r="B38" s="7" t="s">
        <v>65</v>
      </c>
      <c r="C38" s="7" t="s">
        <v>66</v>
      </c>
    </row>
    <row r="39" spans="1:6">
      <c r="B39" s="7" t="s">
        <v>67</v>
      </c>
      <c r="C39" s="7" t="s">
        <v>66</v>
      </c>
    </row>
    <row r="40" spans="1:6">
      <c r="B40" s="7" t="s">
        <v>68</v>
      </c>
      <c r="C40" s="7" t="s">
        <v>66</v>
      </c>
    </row>
    <row r="41" spans="1:6">
      <c r="B41" s="7" t="s">
        <v>69</v>
      </c>
      <c r="C41" s="7" t="s">
        <v>66</v>
      </c>
    </row>
    <row r="42" spans="1:6">
      <c r="B42" s="7" t="s">
        <v>70</v>
      </c>
      <c r="C42" s="7" t="s">
        <v>66</v>
      </c>
    </row>
    <row r="43" spans="1:6">
      <c r="A43" s="25" t="s">
        <v>71</v>
      </c>
    </row>
    <row r="44" spans="1:6">
      <c r="B44" s="7" t="s">
        <v>72</v>
      </c>
    </row>
    <row r="46" spans="1:6">
      <c r="B46" s="7" t="s">
        <v>73</v>
      </c>
    </row>
  </sheetData>
  <autoFilter ref="F1:F46" xr:uid="{EB5C27D3-7C8C-4617-A339-6A9DE6E32AAC}"/>
  <mergeCells count="1">
    <mergeCell ref="A25:A28"/>
  </mergeCells>
  <conditionalFormatting sqref="F1:F1048576">
    <cfRule type="cellIs" dxfId="6" priority="1" operator="equal">
      <formula>"Completed"</formula>
    </cfRule>
  </conditionalFormatting>
  <dataValidations count="2">
    <dataValidation type="list" allowBlank="1" showInputMessage="1" showErrorMessage="1" sqref="F2:F4 F7:F15 F18:F24 F26:F39" xr:uid="{0E2617B2-8C89-42FD-9AB8-9FCD17CCE954}">
      <formula1>"Pending, Completed"</formula1>
    </dataValidation>
    <dataValidation type="list" allowBlank="1" showInputMessage="1" showErrorMessage="1" sqref="F24 F28" xr:uid="{CB609857-ADC5-41E3-B5AD-B6BB0E2F2292}">
      <formula1>"Pending, Completed, In Process"</formula1>
    </dataValidation>
  </dataValidations>
  <hyperlinks>
    <hyperlink ref="G4" r:id="rId1" xr:uid="{7CC6CF1C-445B-482A-AC62-3CF59CB76C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ADF8-0B8C-4094-93F7-068494D65876}">
  <dimension ref="A3:W132"/>
  <sheetViews>
    <sheetView tabSelected="1" topLeftCell="A2" workbookViewId="0">
      <selection activeCell="A5" sqref="A5:XFD5"/>
    </sheetView>
  </sheetViews>
  <sheetFormatPr defaultColWidth="8.85546875" defaultRowHeight="15"/>
  <cols>
    <col min="1" max="1" width="3.28515625" style="27" bestFit="1" customWidth="1"/>
    <col min="2" max="2" width="48.42578125" style="52" customWidth="1"/>
    <col min="3" max="3" width="19.42578125" style="52" customWidth="1"/>
    <col min="4" max="4" width="11.42578125" bestFit="1" customWidth="1"/>
    <col min="5" max="5" width="10.28515625" customWidth="1"/>
    <col min="6" max="6" width="10.85546875" customWidth="1"/>
    <col min="7" max="7" width="10.7109375" bestFit="1" customWidth="1"/>
    <col min="8" max="18" width="9.140625" customWidth="1"/>
    <col min="19" max="19" width="9.28515625" customWidth="1"/>
    <col min="20" max="22" width="9.140625" customWidth="1"/>
  </cols>
  <sheetData>
    <row r="3" spans="1:23" s="65" customFormat="1" ht="18.95">
      <c r="A3" s="71"/>
      <c r="B3" s="66"/>
      <c r="C3" s="66"/>
      <c r="H3" s="78">
        <f>H5</f>
        <v>45168</v>
      </c>
      <c r="I3" s="103">
        <f>I5</f>
        <v>45175</v>
      </c>
      <c r="J3" s="103"/>
      <c r="K3" s="103"/>
      <c r="L3" s="103"/>
      <c r="M3" s="103">
        <f>M5</f>
        <v>45203</v>
      </c>
      <c r="N3" s="103"/>
      <c r="O3" s="103"/>
      <c r="P3" s="103"/>
      <c r="Q3" s="103">
        <f>Q5</f>
        <v>45231</v>
      </c>
      <c r="R3" s="103"/>
      <c r="S3" s="103"/>
      <c r="T3" s="103"/>
      <c r="U3" s="103"/>
      <c r="V3" s="79">
        <f>V5</f>
        <v>45266</v>
      </c>
    </row>
    <row r="4" spans="1:23" s="65" customFormat="1" ht="18.95">
      <c r="A4" s="71"/>
      <c r="B4" s="67" t="s">
        <v>74</v>
      </c>
      <c r="C4" s="68">
        <v>45168</v>
      </c>
      <c r="H4" s="80">
        <f>H5</f>
        <v>45168</v>
      </c>
      <c r="I4" s="106">
        <f>I5</f>
        <v>45175</v>
      </c>
      <c r="J4" s="106"/>
      <c r="K4" s="106"/>
      <c r="L4" s="106"/>
      <c r="M4" s="106">
        <f>M5</f>
        <v>45203</v>
      </c>
      <c r="N4" s="106"/>
      <c r="O4" s="106"/>
      <c r="P4" s="106"/>
      <c r="Q4" s="106">
        <f>Q5</f>
        <v>45231</v>
      </c>
      <c r="R4" s="106"/>
      <c r="S4" s="106"/>
      <c r="T4" s="106"/>
      <c r="U4" s="106"/>
      <c r="V4" s="81" t="s">
        <v>75</v>
      </c>
    </row>
    <row r="5" spans="1:23" ht="66" customHeight="1">
      <c r="B5" s="51"/>
      <c r="F5" s="105" t="s">
        <v>76</v>
      </c>
      <c r="G5" s="105"/>
      <c r="H5" s="75">
        <f>C4</f>
        <v>45168</v>
      </c>
      <c r="I5" s="76">
        <f t="shared" ref="I5:V5" si="0">H5+7</f>
        <v>45175</v>
      </c>
      <c r="J5" s="76">
        <f t="shared" si="0"/>
        <v>45182</v>
      </c>
      <c r="K5" s="76">
        <f t="shared" si="0"/>
        <v>45189</v>
      </c>
      <c r="L5" s="76">
        <f t="shared" si="0"/>
        <v>45196</v>
      </c>
      <c r="M5" s="76">
        <f t="shared" si="0"/>
        <v>45203</v>
      </c>
      <c r="N5" s="76">
        <f t="shared" si="0"/>
        <v>45210</v>
      </c>
      <c r="O5" s="76">
        <f t="shared" si="0"/>
        <v>45217</v>
      </c>
      <c r="P5" s="76">
        <f t="shared" si="0"/>
        <v>45224</v>
      </c>
      <c r="Q5" s="76">
        <f t="shared" si="0"/>
        <v>45231</v>
      </c>
      <c r="R5" s="76">
        <f t="shared" si="0"/>
        <v>45238</v>
      </c>
      <c r="S5" s="76">
        <f t="shared" si="0"/>
        <v>45245</v>
      </c>
      <c r="T5" s="76">
        <f t="shared" si="0"/>
        <v>45252</v>
      </c>
      <c r="U5" s="76">
        <f t="shared" si="0"/>
        <v>45259</v>
      </c>
      <c r="V5" s="77">
        <f t="shared" si="0"/>
        <v>45266</v>
      </c>
      <c r="W5" s="71"/>
    </row>
    <row r="6" spans="1:23" s="69" customFormat="1" ht="18.95">
      <c r="A6" s="72"/>
      <c r="B6" s="70" t="s">
        <v>77</v>
      </c>
      <c r="C6" s="104" t="s">
        <v>78</v>
      </c>
      <c r="D6" s="104"/>
      <c r="E6" s="104"/>
      <c r="F6" s="104"/>
    </row>
    <row r="7" spans="1:23" s="44" customFormat="1">
      <c r="A7" s="49" t="s">
        <v>79</v>
      </c>
      <c r="B7" s="54" t="s">
        <v>80</v>
      </c>
      <c r="C7" s="56" t="s">
        <v>81</v>
      </c>
      <c r="D7" s="55" t="s">
        <v>82</v>
      </c>
      <c r="E7" s="55" t="s">
        <v>83</v>
      </c>
      <c r="F7" s="57" t="s">
        <v>84</v>
      </c>
      <c r="G7" s="48" t="s">
        <v>85</v>
      </c>
      <c r="H7" s="82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4"/>
    </row>
    <row r="8" spans="1:23" ht="15.95">
      <c r="A8" s="73">
        <v>1</v>
      </c>
      <c r="B8" s="58" t="s">
        <v>8</v>
      </c>
      <c r="C8" s="59" t="s">
        <v>9</v>
      </c>
      <c r="D8" s="62">
        <v>45168</v>
      </c>
      <c r="E8" s="62">
        <v>45169</v>
      </c>
      <c r="F8" s="50" t="s">
        <v>86</v>
      </c>
      <c r="G8" s="91"/>
      <c r="H8" s="85" t="str">
        <f>IF(H$5=($E8-WEEKDAY($E8,2)+1),"u","")</f>
        <v/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3" ht="32.1">
      <c r="A9" s="73">
        <v>2</v>
      </c>
      <c r="B9" s="58" t="s">
        <v>12</v>
      </c>
      <c r="C9" s="59" t="s">
        <v>9</v>
      </c>
      <c r="D9" s="63">
        <v>45175</v>
      </c>
      <c r="E9" s="63">
        <v>45175</v>
      </c>
      <c r="F9" s="50" t="s">
        <v>86</v>
      </c>
      <c r="G9" s="40"/>
      <c r="H9" s="88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8"/>
    </row>
    <row r="10" spans="1:23" ht="15.95">
      <c r="A10" s="73">
        <v>3</v>
      </c>
      <c r="B10" s="61" t="s">
        <v>14</v>
      </c>
      <c r="C10" s="59" t="s">
        <v>15</v>
      </c>
      <c r="D10" s="63">
        <v>45175</v>
      </c>
      <c r="E10" s="63">
        <v>45179</v>
      </c>
      <c r="F10" s="50" t="s">
        <v>86</v>
      </c>
      <c r="G10" s="40"/>
      <c r="H10" s="88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8"/>
    </row>
    <row r="11" spans="1:23" ht="15.95">
      <c r="A11" s="73">
        <v>4</v>
      </c>
      <c r="B11" s="58" t="s">
        <v>18</v>
      </c>
      <c r="C11" s="59" t="s">
        <v>19</v>
      </c>
      <c r="D11" s="63">
        <v>45179</v>
      </c>
      <c r="E11" s="63">
        <v>45179</v>
      </c>
      <c r="F11" s="50" t="s">
        <v>86</v>
      </c>
      <c r="G11" s="40"/>
      <c r="H11" s="88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8"/>
    </row>
    <row r="12" spans="1:23" ht="15.95">
      <c r="A12" s="73">
        <v>5</v>
      </c>
      <c r="B12" s="58" t="s">
        <v>20</v>
      </c>
      <c r="C12" s="59" t="s">
        <v>9</v>
      </c>
      <c r="D12" s="63">
        <v>45179</v>
      </c>
      <c r="E12" s="63">
        <v>45179</v>
      </c>
      <c r="F12" s="50" t="s">
        <v>86</v>
      </c>
      <c r="G12" s="40"/>
      <c r="H12" s="88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8"/>
    </row>
    <row r="13" spans="1:23" ht="15.95">
      <c r="A13" s="73">
        <v>6</v>
      </c>
      <c r="B13" s="58" t="s">
        <v>21</v>
      </c>
      <c r="C13" s="59" t="s">
        <v>22</v>
      </c>
      <c r="D13" s="63">
        <v>45179</v>
      </c>
      <c r="E13" s="63">
        <v>45179</v>
      </c>
      <c r="F13" s="50" t="s">
        <v>86</v>
      </c>
      <c r="G13" s="40"/>
      <c r="H13" s="88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8"/>
    </row>
    <row r="14" spans="1:23" ht="15.95">
      <c r="A14" s="73">
        <v>7</v>
      </c>
      <c r="B14" s="58" t="s">
        <v>23</v>
      </c>
      <c r="C14" s="59" t="s">
        <v>87</v>
      </c>
      <c r="D14" s="63">
        <v>45180</v>
      </c>
      <c r="E14" s="63">
        <v>45182</v>
      </c>
      <c r="F14" s="50" t="s">
        <v>86</v>
      </c>
      <c r="G14" s="40"/>
      <c r="H14" s="88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8"/>
    </row>
    <row r="15" spans="1:23" ht="15.95">
      <c r="A15" s="73">
        <v>8</v>
      </c>
      <c r="B15" s="58" t="s">
        <v>25</v>
      </c>
      <c r="C15" s="59" t="s">
        <v>26</v>
      </c>
      <c r="D15" s="63">
        <v>45179</v>
      </c>
      <c r="E15" s="63">
        <v>45179</v>
      </c>
      <c r="F15" s="50" t="s">
        <v>86</v>
      </c>
      <c r="G15" s="40"/>
      <c r="H15" s="88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8"/>
    </row>
    <row r="16" spans="1:23" ht="15.95">
      <c r="A16" s="73">
        <v>9</v>
      </c>
      <c r="B16" s="58" t="s">
        <v>27</v>
      </c>
      <c r="C16" s="59" t="s">
        <v>15</v>
      </c>
      <c r="D16" s="63">
        <v>45180</v>
      </c>
      <c r="E16" s="63">
        <v>45182</v>
      </c>
      <c r="F16" s="50" t="s">
        <v>86</v>
      </c>
      <c r="G16" s="40"/>
      <c r="H16" s="88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8"/>
    </row>
    <row r="17" spans="1:22">
      <c r="A17" s="73">
        <v>10</v>
      </c>
      <c r="B17" s="59" t="s">
        <v>28</v>
      </c>
      <c r="C17" s="59" t="s">
        <v>15</v>
      </c>
      <c r="D17" s="63">
        <v>45180</v>
      </c>
      <c r="E17" s="63">
        <v>45182</v>
      </c>
      <c r="F17" s="50" t="s">
        <v>86</v>
      </c>
      <c r="G17" s="40"/>
      <c r="H17" s="88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8"/>
    </row>
    <row r="18" spans="1:22">
      <c r="A18" s="73">
        <v>11</v>
      </c>
      <c r="B18" s="59" t="s">
        <v>29</v>
      </c>
      <c r="C18" s="59" t="s">
        <v>15</v>
      </c>
      <c r="D18" s="64">
        <v>45183</v>
      </c>
      <c r="E18" s="64">
        <v>45189</v>
      </c>
      <c r="F18" s="50" t="s">
        <v>86</v>
      </c>
      <c r="G18" s="40"/>
      <c r="H18" s="88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8"/>
    </row>
    <row r="19" spans="1:22" ht="15.95">
      <c r="A19" s="73">
        <v>12</v>
      </c>
      <c r="B19" s="58" t="s">
        <v>31</v>
      </c>
      <c r="C19" s="61" t="s">
        <v>32</v>
      </c>
      <c r="D19" s="63">
        <v>45181</v>
      </c>
      <c r="E19" s="63">
        <v>45183</v>
      </c>
      <c r="F19" s="50" t="s">
        <v>86</v>
      </c>
      <c r="G19" s="40"/>
      <c r="H19" s="88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8"/>
    </row>
    <row r="20" spans="1:22" ht="15.95">
      <c r="A20" s="73">
        <v>13</v>
      </c>
      <c r="B20" s="58" t="s">
        <v>34</v>
      </c>
      <c r="C20" s="61" t="s">
        <v>35</v>
      </c>
      <c r="D20" s="63">
        <v>45181</v>
      </c>
      <c r="E20" s="63">
        <v>45183</v>
      </c>
      <c r="F20" s="50" t="s">
        <v>86</v>
      </c>
      <c r="G20" s="40"/>
      <c r="H20" s="88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8"/>
    </row>
    <row r="21" spans="1:22" ht="15.95">
      <c r="A21" s="73">
        <v>14</v>
      </c>
      <c r="B21" s="58" t="s">
        <v>36</v>
      </c>
      <c r="C21" s="61" t="s">
        <v>37</v>
      </c>
      <c r="D21" s="63">
        <v>45184</v>
      </c>
      <c r="E21" s="63">
        <v>45190</v>
      </c>
      <c r="F21" s="50" t="s">
        <v>86</v>
      </c>
      <c r="G21" s="40"/>
      <c r="H21" s="88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8"/>
    </row>
    <row r="22" spans="1:22" ht="15.95">
      <c r="A22" s="73">
        <v>15</v>
      </c>
      <c r="B22" s="58" t="s">
        <v>39</v>
      </c>
      <c r="C22" s="61" t="s">
        <v>35</v>
      </c>
      <c r="D22" s="63">
        <v>45191</v>
      </c>
      <c r="E22" s="63">
        <v>45195</v>
      </c>
      <c r="F22" s="50" t="s">
        <v>86</v>
      </c>
      <c r="G22" s="40"/>
      <c r="H22" s="88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8"/>
    </row>
    <row r="23" spans="1:22" ht="30.75">
      <c r="A23" s="73">
        <v>16</v>
      </c>
      <c r="B23" s="61" t="s">
        <v>41</v>
      </c>
      <c r="C23" s="61" t="s">
        <v>35</v>
      </c>
      <c r="D23" s="63">
        <v>45194</v>
      </c>
      <c r="E23" s="63">
        <v>45196</v>
      </c>
      <c r="F23" s="50" t="s">
        <v>86</v>
      </c>
      <c r="G23" s="40"/>
      <c r="H23" s="88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8"/>
    </row>
    <row r="24" spans="1:22" ht="15.95">
      <c r="A24" s="73">
        <v>17</v>
      </c>
      <c r="B24" s="61" t="s">
        <v>42</v>
      </c>
      <c r="C24" s="61" t="s">
        <v>35</v>
      </c>
      <c r="D24" s="63">
        <v>45196</v>
      </c>
      <c r="E24" s="63">
        <v>45198</v>
      </c>
      <c r="F24" s="50" t="s">
        <v>86</v>
      </c>
      <c r="G24" s="40"/>
      <c r="H24" s="88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8"/>
    </row>
    <row r="25" spans="1:22">
      <c r="A25" s="73">
        <v>18</v>
      </c>
      <c r="B25" s="61" t="s">
        <v>88</v>
      </c>
      <c r="C25" s="61" t="s">
        <v>35</v>
      </c>
      <c r="D25" s="64">
        <v>45196</v>
      </c>
      <c r="E25" s="64">
        <v>45202</v>
      </c>
      <c r="F25" s="50" t="s">
        <v>86</v>
      </c>
      <c r="G25" s="40"/>
      <c r="H25" s="88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</row>
    <row r="26" spans="1:22" ht="15.95">
      <c r="A26" s="73">
        <v>19</v>
      </c>
      <c r="B26" s="61" t="s">
        <v>46</v>
      </c>
      <c r="C26" s="61" t="s">
        <v>47</v>
      </c>
      <c r="D26" s="63">
        <v>45203</v>
      </c>
      <c r="E26" s="63">
        <v>45208</v>
      </c>
      <c r="F26" s="50" t="s">
        <v>86</v>
      </c>
      <c r="G26" s="40"/>
      <c r="H26" s="8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</row>
    <row r="27" spans="1:22" ht="15.95">
      <c r="A27" s="73">
        <v>20</v>
      </c>
      <c r="B27" s="61" t="s">
        <v>49</v>
      </c>
      <c r="C27" s="61" t="s">
        <v>47</v>
      </c>
      <c r="D27" s="63">
        <v>45202</v>
      </c>
      <c r="E27" s="63">
        <v>45203</v>
      </c>
      <c r="F27" s="50" t="s">
        <v>86</v>
      </c>
      <c r="G27" s="40"/>
      <c r="H27" s="8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</row>
    <row r="28" spans="1:22" ht="15.95">
      <c r="A28" s="73">
        <v>21</v>
      </c>
      <c r="B28" s="61" t="s">
        <v>51</v>
      </c>
      <c r="C28" s="61" t="s">
        <v>47</v>
      </c>
      <c r="D28" s="63">
        <v>45207</v>
      </c>
      <c r="E28" s="63">
        <v>45209</v>
      </c>
      <c r="F28" s="50" t="s">
        <v>86</v>
      </c>
      <c r="G28" s="40"/>
      <c r="H28" s="8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</row>
    <row r="29" spans="1:22" ht="15.95">
      <c r="A29" s="73">
        <v>22</v>
      </c>
      <c r="B29" s="61" t="s">
        <v>53</v>
      </c>
      <c r="C29" s="61" t="s">
        <v>47</v>
      </c>
      <c r="D29" s="63">
        <v>45210</v>
      </c>
      <c r="E29" s="63">
        <v>45214</v>
      </c>
      <c r="F29" s="50" t="s">
        <v>86</v>
      </c>
      <c r="G29" s="40"/>
      <c r="H29" s="88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</row>
    <row r="30" spans="1:22" ht="32.1">
      <c r="A30" s="73">
        <v>23</v>
      </c>
      <c r="B30" s="58" t="s">
        <v>89</v>
      </c>
      <c r="C30" s="61" t="s">
        <v>47</v>
      </c>
      <c r="D30" s="63">
        <v>45214</v>
      </c>
      <c r="E30" s="63">
        <v>45216</v>
      </c>
      <c r="F30" s="50" t="s">
        <v>86</v>
      </c>
      <c r="G30" s="40"/>
      <c r="H30" s="8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</row>
    <row r="31" spans="1:22" ht="15.95">
      <c r="A31" s="73">
        <v>24</v>
      </c>
      <c r="B31" s="61" t="s">
        <v>58</v>
      </c>
      <c r="C31" s="61" t="s">
        <v>35</v>
      </c>
      <c r="D31" s="64">
        <v>45217</v>
      </c>
      <c r="E31" s="64">
        <v>45223</v>
      </c>
      <c r="F31" s="50" t="s">
        <v>86</v>
      </c>
      <c r="G31" s="40"/>
      <c r="H31" s="8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</row>
    <row r="32" spans="1:22" ht="15.95">
      <c r="A32" s="73">
        <v>25</v>
      </c>
      <c r="B32" s="61" t="s">
        <v>59</v>
      </c>
      <c r="C32" s="61" t="s">
        <v>35</v>
      </c>
      <c r="D32" s="64">
        <v>45224</v>
      </c>
      <c r="E32" s="64">
        <v>45230</v>
      </c>
      <c r="F32" s="50" t="s">
        <v>86</v>
      </c>
      <c r="G32" s="40"/>
      <c r="H32" s="8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</row>
    <row r="33" spans="1:22" ht="30.75">
      <c r="A33" s="73">
        <v>26</v>
      </c>
      <c r="B33" s="61" t="s">
        <v>90</v>
      </c>
      <c r="C33" s="61" t="s">
        <v>35</v>
      </c>
      <c r="D33" s="64">
        <v>45231</v>
      </c>
      <c r="E33" s="64">
        <v>45237</v>
      </c>
      <c r="F33" s="50" t="s">
        <v>86</v>
      </c>
      <c r="G33" s="40"/>
      <c r="H33" s="8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</row>
    <row r="34" spans="1:22" ht="32.1">
      <c r="A34" s="73">
        <v>27</v>
      </c>
      <c r="B34" s="61" t="s">
        <v>61</v>
      </c>
      <c r="C34" s="61" t="s">
        <v>35</v>
      </c>
      <c r="D34" s="64">
        <v>45238</v>
      </c>
      <c r="E34" s="64">
        <v>45243</v>
      </c>
      <c r="F34" s="50" t="s">
        <v>86</v>
      </c>
      <c r="G34" s="40"/>
      <c r="H34" s="93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38"/>
    </row>
    <row r="35" spans="1:22" ht="32.1">
      <c r="A35" s="73">
        <v>28</v>
      </c>
      <c r="B35" s="61" t="s">
        <v>62</v>
      </c>
      <c r="C35" s="61" t="s">
        <v>35</v>
      </c>
      <c r="D35" s="64">
        <v>45244</v>
      </c>
      <c r="E35" s="64">
        <v>45255</v>
      </c>
      <c r="F35" s="50" t="s">
        <v>86</v>
      </c>
      <c r="H35" s="8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92"/>
    </row>
    <row r="36" spans="1:22" ht="32.1">
      <c r="A36" s="73">
        <v>29</v>
      </c>
      <c r="B36" s="61" t="s">
        <v>63</v>
      </c>
      <c r="C36" s="61" t="s">
        <v>35</v>
      </c>
      <c r="D36" s="64">
        <v>45257</v>
      </c>
      <c r="E36" s="64">
        <v>45258</v>
      </c>
      <c r="F36" s="50" t="s">
        <v>86</v>
      </c>
      <c r="H36" s="8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92"/>
    </row>
    <row r="37" spans="1:22">
      <c r="A37" s="73"/>
      <c r="B37" s="59"/>
      <c r="C37" s="59"/>
      <c r="D37" s="60"/>
      <c r="E37" s="60"/>
      <c r="F37" s="50"/>
      <c r="G37" s="40"/>
      <c r="H37" s="95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89"/>
    </row>
    <row r="38" spans="1:22">
      <c r="A38" s="73"/>
      <c r="B38" s="59"/>
      <c r="C38" s="59"/>
      <c r="D38" s="50"/>
      <c r="E38" s="50"/>
      <c r="F38" s="50"/>
      <c r="G38" s="40"/>
      <c r="H38" s="90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6"/>
    </row>
    <row r="39" spans="1:22">
      <c r="G39" s="40"/>
      <c r="H39" s="39"/>
      <c r="V39" s="40"/>
    </row>
    <row r="40" spans="1:22">
      <c r="B40" s="52" t="s">
        <v>91</v>
      </c>
      <c r="G40" s="40"/>
      <c r="H40" s="39"/>
      <c r="V40" s="40"/>
    </row>
    <row r="41" spans="1:22">
      <c r="B41" s="52" t="s">
        <v>92</v>
      </c>
      <c r="G41" s="40"/>
      <c r="H41" s="39"/>
      <c r="V41" s="40"/>
    </row>
    <row r="42" spans="1:22">
      <c r="B42" s="52" t="s">
        <v>93</v>
      </c>
      <c r="G42" s="40"/>
      <c r="H42" s="39"/>
      <c r="V42" s="40"/>
    </row>
    <row r="43" spans="1:22">
      <c r="B43" s="52" t="s">
        <v>86</v>
      </c>
      <c r="G43" s="40"/>
      <c r="H43" s="39"/>
      <c r="V43" s="40"/>
    </row>
    <row r="44" spans="1:22">
      <c r="G44" s="40"/>
      <c r="H44" s="39"/>
      <c r="V44" s="40"/>
    </row>
    <row r="45" spans="1:22">
      <c r="G45" s="40"/>
      <c r="H45" s="39"/>
      <c r="V45" s="40"/>
    </row>
    <row r="46" spans="1:22">
      <c r="G46" s="40"/>
      <c r="H46" s="39"/>
      <c r="V46" s="40"/>
    </row>
    <row r="47" spans="1:22">
      <c r="G47" s="40"/>
      <c r="H47" s="39"/>
      <c r="V47" s="40"/>
    </row>
    <row r="48" spans="1:22">
      <c r="G48" s="40"/>
      <c r="H48" s="39"/>
      <c r="V48" s="40"/>
    </row>
    <row r="49" spans="7:22">
      <c r="G49" s="40"/>
      <c r="H49" s="39"/>
      <c r="V49" s="40"/>
    </row>
    <row r="50" spans="7:22">
      <c r="G50" s="40"/>
      <c r="H50" s="39"/>
      <c r="V50" s="40"/>
    </row>
    <row r="51" spans="7:22">
      <c r="G51" s="40"/>
      <c r="H51" s="39"/>
      <c r="V51" s="40"/>
    </row>
    <row r="52" spans="7:22">
      <c r="G52" s="40"/>
      <c r="V52" s="40"/>
    </row>
    <row r="53" spans="7:22">
      <c r="G53" s="40"/>
      <c r="V53" s="40"/>
    </row>
    <row r="54" spans="7:22">
      <c r="G54" s="40"/>
      <c r="V54" s="40"/>
    </row>
    <row r="55" spans="7:22">
      <c r="G55" s="40"/>
      <c r="V55" s="40"/>
    </row>
    <row r="56" spans="7:22">
      <c r="G56" s="40"/>
      <c r="V56" s="40"/>
    </row>
    <row r="57" spans="7:22">
      <c r="G57" s="40"/>
      <c r="V57" s="40"/>
    </row>
    <row r="58" spans="7:22">
      <c r="G58" s="40"/>
      <c r="V58" s="40"/>
    </row>
    <row r="59" spans="7:22">
      <c r="G59" s="40"/>
      <c r="V59" s="40"/>
    </row>
    <row r="60" spans="7:22">
      <c r="G60" s="40"/>
      <c r="V60" s="40"/>
    </row>
    <row r="61" spans="7:22">
      <c r="G61" s="40"/>
      <c r="V61" s="40"/>
    </row>
    <row r="62" spans="7:22">
      <c r="G62" s="40"/>
      <c r="V62" s="40"/>
    </row>
    <row r="63" spans="7:22">
      <c r="G63" s="40"/>
      <c r="V63" s="40"/>
    </row>
    <row r="64" spans="7:22">
      <c r="G64" s="40"/>
      <c r="H64" s="39"/>
      <c r="V64" s="40"/>
    </row>
    <row r="65" spans="1:22">
      <c r="G65" s="40"/>
      <c r="V65" s="40"/>
    </row>
    <row r="66" spans="1:22">
      <c r="G66" s="40"/>
      <c r="V66" s="40"/>
    </row>
    <row r="67" spans="1:22">
      <c r="G67" s="40"/>
      <c r="V67" s="40"/>
    </row>
    <row r="68" spans="1:22">
      <c r="G68" s="40"/>
      <c r="V68" s="40"/>
    </row>
    <row r="69" spans="1:22">
      <c r="G69" s="40"/>
      <c r="V69" s="40"/>
    </row>
    <row r="70" spans="1:22">
      <c r="G70" s="40"/>
      <c r="V70" s="40"/>
    </row>
    <row r="71" spans="1:22">
      <c r="G71" s="40"/>
      <c r="V71" s="40"/>
    </row>
    <row r="72" spans="1:22">
      <c r="G72" s="40"/>
      <c r="V72" s="40"/>
    </row>
    <row r="73" spans="1:22">
      <c r="A73" s="74"/>
      <c r="B73" s="53"/>
      <c r="C73" s="53"/>
      <c r="D73" s="36"/>
      <c r="E73" s="36"/>
      <c r="F73" s="36"/>
      <c r="G73" s="47"/>
      <c r="V73" s="40"/>
    </row>
    <row r="74" spans="1:22">
      <c r="H74" s="39"/>
      <c r="V74" s="40"/>
    </row>
    <row r="75" spans="1:22">
      <c r="H75" s="39"/>
      <c r="V75" s="40"/>
    </row>
    <row r="76" spans="1:22">
      <c r="H76" s="39"/>
      <c r="V76" s="40"/>
    </row>
    <row r="77" spans="1:22">
      <c r="H77" s="39"/>
      <c r="V77" s="40"/>
    </row>
    <row r="78" spans="1:22">
      <c r="H78" s="39"/>
      <c r="V78" s="40"/>
    </row>
    <row r="79" spans="1:22">
      <c r="H79" s="39"/>
      <c r="V79" s="40"/>
    </row>
    <row r="80" spans="1:22">
      <c r="H80" s="39"/>
      <c r="V80" s="40"/>
    </row>
    <row r="81" spans="8:22">
      <c r="H81" s="39"/>
      <c r="V81" s="40"/>
    </row>
    <row r="82" spans="8:22">
      <c r="H82" s="39"/>
      <c r="V82" s="40"/>
    </row>
    <row r="83" spans="8:22">
      <c r="H83" s="39"/>
      <c r="V83" s="40"/>
    </row>
    <row r="84" spans="8:22">
      <c r="H84" s="39"/>
      <c r="V84" s="40"/>
    </row>
    <row r="85" spans="8:22">
      <c r="H85" s="39"/>
      <c r="V85" s="40"/>
    </row>
    <row r="86" spans="8:22">
      <c r="H86" s="39"/>
      <c r="V86" s="40"/>
    </row>
    <row r="87" spans="8:22">
      <c r="H87" s="39"/>
      <c r="V87" s="40"/>
    </row>
    <row r="88" spans="8:22">
      <c r="H88" s="39"/>
      <c r="V88" s="40"/>
    </row>
    <row r="89" spans="8:22">
      <c r="H89" s="39"/>
      <c r="V89" s="40"/>
    </row>
    <row r="90" spans="8:22">
      <c r="H90" s="39"/>
      <c r="V90" s="40"/>
    </row>
    <row r="91" spans="8:22">
      <c r="H91" s="39"/>
      <c r="V91" s="40"/>
    </row>
    <row r="92" spans="8:22">
      <c r="H92" s="39"/>
      <c r="V92" s="40"/>
    </row>
    <row r="93" spans="8:22">
      <c r="H93" s="39"/>
      <c r="V93" s="40"/>
    </row>
    <row r="94" spans="8:22">
      <c r="H94" s="39"/>
      <c r="V94" s="40"/>
    </row>
    <row r="95" spans="8:22">
      <c r="H95" s="39"/>
      <c r="V95" s="40"/>
    </row>
    <row r="96" spans="8:22">
      <c r="H96" s="39"/>
      <c r="V96" s="40"/>
    </row>
    <row r="97" spans="8:22">
      <c r="H97" s="39"/>
      <c r="V97" s="40"/>
    </row>
    <row r="98" spans="8:22">
      <c r="H98" s="39"/>
      <c r="V98" s="40"/>
    </row>
    <row r="99" spans="8:22">
      <c r="H99" s="39"/>
      <c r="V99" s="40"/>
    </row>
    <row r="100" spans="8:22">
      <c r="H100" s="39"/>
      <c r="V100" s="40"/>
    </row>
    <row r="101" spans="8:22">
      <c r="H101" s="39"/>
      <c r="V101" s="40"/>
    </row>
    <row r="102" spans="8:22">
      <c r="H102" s="39"/>
      <c r="V102" s="40"/>
    </row>
    <row r="103" spans="8:22">
      <c r="H103" s="39"/>
      <c r="V103" s="40"/>
    </row>
    <row r="104" spans="8:22">
      <c r="H104" s="39"/>
      <c r="V104" s="40"/>
    </row>
    <row r="105" spans="8:22">
      <c r="H105" s="39"/>
      <c r="V105" s="40"/>
    </row>
    <row r="106" spans="8:22">
      <c r="H106" s="39"/>
      <c r="V106" s="40"/>
    </row>
    <row r="107" spans="8:22">
      <c r="H107" s="39"/>
      <c r="V107" s="40"/>
    </row>
    <row r="108" spans="8:22">
      <c r="H108" s="39"/>
      <c r="V108" s="40"/>
    </row>
    <row r="109" spans="8:22">
      <c r="H109" s="39"/>
      <c r="V109" s="40"/>
    </row>
    <row r="110" spans="8:22">
      <c r="H110" s="39"/>
      <c r="V110" s="40"/>
    </row>
    <row r="111" spans="8:22">
      <c r="H111" s="39"/>
      <c r="V111" s="40"/>
    </row>
    <row r="112" spans="8:22">
      <c r="H112" s="39"/>
      <c r="V112" s="40"/>
    </row>
    <row r="113" spans="8:22">
      <c r="H113" s="39"/>
      <c r="V113" s="40"/>
    </row>
    <row r="114" spans="8:22">
      <c r="H114" s="39"/>
      <c r="V114" s="40"/>
    </row>
    <row r="115" spans="8:22">
      <c r="H115" s="39"/>
      <c r="V115" s="40"/>
    </row>
    <row r="116" spans="8:22">
      <c r="H116" s="39"/>
      <c r="V116" s="40"/>
    </row>
    <row r="117" spans="8:22">
      <c r="H117" s="39"/>
      <c r="V117" s="40"/>
    </row>
    <row r="118" spans="8:22">
      <c r="H118" s="39"/>
      <c r="V118" s="40"/>
    </row>
    <row r="119" spans="8:22">
      <c r="H119" s="39"/>
      <c r="V119" s="40"/>
    </row>
    <row r="120" spans="8:22">
      <c r="H120" s="39"/>
      <c r="V120" s="40"/>
    </row>
    <row r="121" spans="8:22">
      <c r="H121" s="39"/>
      <c r="V121" s="40"/>
    </row>
    <row r="122" spans="8:22">
      <c r="H122" s="39"/>
      <c r="V122" s="40"/>
    </row>
    <row r="123" spans="8:22">
      <c r="H123" s="39"/>
      <c r="V123" s="40"/>
    </row>
    <row r="124" spans="8:22">
      <c r="H124" s="39"/>
      <c r="V124" s="40"/>
    </row>
    <row r="125" spans="8:22">
      <c r="H125" s="39"/>
      <c r="V125" s="40"/>
    </row>
    <row r="126" spans="8:22">
      <c r="H126" s="39"/>
      <c r="V126" s="40"/>
    </row>
    <row r="127" spans="8:22">
      <c r="H127" s="39"/>
      <c r="V127" s="40"/>
    </row>
    <row r="128" spans="8:22">
      <c r="H128" s="39"/>
      <c r="V128" s="40"/>
    </row>
    <row r="129" spans="8:22">
      <c r="H129" s="39"/>
      <c r="V129" s="40"/>
    </row>
    <row r="130" spans="8:22">
      <c r="H130" s="39"/>
      <c r="V130" s="40"/>
    </row>
    <row r="131" spans="8:22">
      <c r="H131" s="39"/>
      <c r="V131" s="40"/>
    </row>
    <row r="132" spans="8:22">
      <c r="H132" s="41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3"/>
    </row>
  </sheetData>
  <mergeCells count="8">
    <mergeCell ref="I3:L3"/>
    <mergeCell ref="M3:P3"/>
    <mergeCell ref="Q3:U3"/>
    <mergeCell ref="C6:F6"/>
    <mergeCell ref="F5:G5"/>
    <mergeCell ref="I4:L4"/>
    <mergeCell ref="M4:P4"/>
    <mergeCell ref="Q4:U4"/>
  </mergeCells>
  <conditionalFormatting sqref="F8:F36">
    <cfRule type="containsText" dxfId="5" priority="5" operator="containsText" text="In-progress">
      <formula>NOT(ISERROR(SEARCH("In-progress",F8)))</formula>
    </cfRule>
    <cfRule type="containsText" dxfId="4" priority="6" operator="containsText" text="Complete">
      <formula>NOT(ISERROR(SEARCH("Complete",F8)))</formula>
    </cfRule>
  </conditionalFormatting>
  <conditionalFormatting sqref="F30:F36">
    <cfRule type="containsText" dxfId="3" priority="1" operator="containsText" text="Pending">
      <formula>NOT(ISERROR(SEARCH("Pending",F30)))</formula>
    </cfRule>
  </conditionalFormatting>
  <conditionalFormatting sqref="H8:V36">
    <cfRule type="expression" dxfId="2" priority="2">
      <formula>AND(H$5&gt;=$D8-(WEEKDAY($D8, 2)+1),H$5&lt;=$E8)</formula>
    </cfRule>
    <cfRule type="expression" dxfId="1" priority="3">
      <formula>IF(H$5=($E8-WEEKDAY($E8,2)+1),"u","")</formula>
    </cfRule>
    <cfRule type="expression" dxfId="0" priority="4">
      <formula>IF(H$5=($E8-WEEKDAY($E8,2)+1),"u","")</formula>
    </cfRule>
  </conditionalFormatting>
  <dataValidations count="1">
    <dataValidation type="list" allowBlank="1" showInputMessage="1" showErrorMessage="1" sqref="F8:F36" xr:uid="{D852E001-0F92-49A8-B231-313525142FC6}">
      <formula1>$B$41:$B$43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3477-AEAE-439E-8E27-293B722C80CE}">
  <dimension ref="A1:C6"/>
  <sheetViews>
    <sheetView workbookViewId="0">
      <selection activeCell="B10" sqref="B10"/>
    </sheetView>
  </sheetViews>
  <sheetFormatPr defaultColWidth="8.85546875" defaultRowHeight="15"/>
  <cols>
    <col min="1" max="1" width="23.42578125" customWidth="1"/>
    <col min="2" max="2" width="24.28515625" customWidth="1"/>
  </cols>
  <sheetData>
    <row r="1" spans="1:3">
      <c r="A1" s="28" t="s">
        <v>35</v>
      </c>
      <c r="B1" s="28" t="s">
        <v>94</v>
      </c>
      <c r="C1" s="27"/>
    </row>
    <row r="2" spans="1:3" ht="15.95">
      <c r="A2" s="29" t="s">
        <v>95</v>
      </c>
      <c r="B2" s="29" t="s">
        <v>96</v>
      </c>
    </row>
    <row r="3" spans="1:3" ht="15.95">
      <c r="A3" s="29" t="s">
        <v>97</v>
      </c>
      <c r="B3" s="29" t="s">
        <v>98</v>
      </c>
    </row>
    <row r="4" spans="1:3" ht="15.75">
      <c r="A4" s="29" t="s">
        <v>99</v>
      </c>
      <c r="B4" s="29" t="s">
        <v>100</v>
      </c>
    </row>
    <row r="5" spans="1:3" ht="15.95">
      <c r="A5" s="29" t="s">
        <v>100</v>
      </c>
      <c r="B5" s="29" t="s">
        <v>101</v>
      </c>
    </row>
    <row r="6" spans="1:3" ht="15.75">
      <c r="A6" s="29" t="s">
        <v>102</v>
      </c>
      <c r="B6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Le, Emily Dung</dc:creator>
  <cp:keywords/>
  <dc:description/>
  <cp:lastModifiedBy>Le, Emily Dung</cp:lastModifiedBy>
  <cp:revision/>
  <dcterms:created xsi:type="dcterms:W3CDTF">2023-09-09T19:42:49Z</dcterms:created>
  <dcterms:modified xsi:type="dcterms:W3CDTF">2023-12-01T15:47:40Z</dcterms:modified>
  <cp:category/>
  <cp:contentStatus/>
</cp:coreProperties>
</file>