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B4D5472-48F6-45F0-B28F-1939C8B24342}" xr6:coauthVersionLast="47" xr6:coauthVersionMax="47" xr10:uidLastSave="{00000000-0000-0000-0000-000000000000}"/>
  <bookViews>
    <workbookView xWindow="-120" yWindow="-120" windowWidth="29040" windowHeight="15840" xr2:uid="{5E7F1F19-0C34-4A5F-B191-6F3B4DC834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J10" i="1"/>
  <c r="G15" i="1"/>
  <c r="F15" i="1"/>
  <c r="G12" i="1"/>
  <c r="F12" i="1"/>
  <c r="E15" i="1"/>
  <c r="E12" i="1"/>
  <c r="S21" i="1"/>
  <c r="B8" i="1"/>
  <c r="E16" i="1" l="1"/>
  <c r="S22" i="1"/>
  <c r="E13" i="1"/>
</calcChain>
</file>

<file path=xl/sharedStrings.xml><?xml version="1.0" encoding="utf-8"?>
<sst xmlns="http://schemas.openxmlformats.org/spreadsheetml/2006/main" count="99" uniqueCount="89">
  <si>
    <t>스쿼트</t>
    <phoneticPr fontId="1" type="noConversion"/>
  </si>
  <si>
    <t>버티기</t>
    <phoneticPr fontId="1" type="noConversion"/>
  </si>
  <si>
    <t>풀스쿼트</t>
    <phoneticPr fontId="1" type="noConversion"/>
  </si>
  <si>
    <t>와이드스쿼트</t>
    <phoneticPr fontId="1" type="noConversion"/>
  </si>
  <si>
    <t>팔굽</t>
    <phoneticPr fontId="1" type="noConversion"/>
  </si>
  <si>
    <t>아령</t>
    <phoneticPr fontId="1" type="noConversion"/>
  </si>
  <si>
    <t>총합</t>
    <phoneticPr fontId="1" type="noConversion"/>
  </si>
  <si>
    <t>마무리 운동</t>
    <phoneticPr fontId="1" type="noConversion"/>
  </si>
  <si>
    <t>플랭크 (1분 이상)</t>
    <phoneticPr fontId="1" type="noConversion"/>
  </si>
  <si>
    <t>전체총합</t>
    <phoneticPr fontId="1" type="noConversion"/>
  </si>
  <si>
    <t>친업</t>
    <phoneticPr fontId="1" type="noConversion"/>
  </si>
  <si>
    <t>와이드 그립 풀업</t>
    <phoneticPr fontId="1" type="noConversion"/>
  </si>
  <si>
    <t>1세트</t>
    <phoneticPr fontId="1" type="noConversion"/>
  </si>
  <si>
    <t>2세트</t>
    <phoneticPr fontId="1" type="noConversion"/>
  </si>
  <si>
    <t>3세트</t>
    <phoneticPr fontId="1" type="noConversion"/>
  </si>
  <si>
    <t>옆으로(좌,우)</t>
    <phoneticPr fontId="1" type="noConversion"/>
  </si>
  <si>
    <t>행잉레그레이즈</t>
    <phoneticPr fontId="1" type="noConversion"/>
  </si>
  <si>
    <t>세트별</t>
    <phoneticPr fontId="1" type="noConversion"/>
  </si>
  <si>
    <t>20초</t>
    <phoneticPr fontId="1" type="noConversion"/>
  </si>
  <si>
    <t>(후면)벤트오버 암 익스텐션</t>
    <phoneticPr fontId="1" type="noConversion"/>
  </si>
  <si>
    <t>파이크 푸쉬업</t>
    <phoneticPr fontId="1" type="noConversion"/>
  </si>
  <si>
    <t>타이거 푸쉬업</t>
    <phoneticPr fontId="1" type="noConversion"/>
  </si>
  <si>
    <t>다이아몬드 푸쉬업</t>
    <phoneticPr fontId="1" type="noConversion"/>
  </si>
  <si>
    <t>(원암+)오버 헤드 익스텐션</t>
    <phoneticPr fontId="1" type="noConversion"/>
  </si>
  <si>
    <t>푸쉬 백 푸쉬업(올라올때 뒤로)</t>
    <phoneticPr fontId="1" type="noConversion"/>
  </si>
  <si>
    <t>전면, 기울기푸쉬업(몸을 둥글게)</t>
    <phoneticPr fontId="1" type="noConversion"/>
  </si>
  <si>
    <t>후면, 리버스 아이언 크로스(누워서)</t>
    <phoneticPr fontId="1" type="noConversion"/>
  </si>
  <si>
    <t>엄지 위,나,아래 밀고버티기(위,아래) 6초씩</t>
    <phoneticPr fontId="1" type="noConversion"/>
  </si>
  <si>
    <t>I.Y.T.W 10개씩</t>
    <phoneticPr fontId="1" type="noConversion"/>
  </si>
  <si>
    <t>수건 이용한 스트레칭 10초씩</t>
    <phoneticPr fontId="1" type="noConversion"/>
  </si>
  <si>
    <t>어깨 스트레칭</t>
    <phoneticPr fontId="1" type="noConversion"/>
  </si>
  <si>
    <t>런지홀딩(골반말아넣고)30초씩</t>
    <phoneticPr fontId="1" type="noConversion"/>
  </si>
  <si>
    <t>시작 운동(매일 필수)</t>
    <phoneticPr fontId="1" type="noConversion"/>
  </si>
  <si>
    <t>(전면)아놀드프레스</t>
    <phoneticPr fontId="1" type="noConversion"/>
  </si>
  <si>
    <t>팔굽↑아령↓(외회전or가슴오픈)</t>
    <phoneticPr fontId="1" type="noConversion"/>
  </si>
  <si>
    <t>Wrist Press 15개</t>
    <phoneticPr fontId="1" type="noConversion"/>
  </si>
  <si>
    <t>콘센트레이션 컬</t>
    <phoneticPr fontId="1" type="noConversion"/>
  </si>
  <si>
    <t>철봉 총합</t>
    <phoneticPr fontId="1" type="noConversion"/>
  </si>
  <si>
    <t>이두 총합</t>
    <phoneticPr fontId="1" type="noConversion"/>
  </si>
  <si>
    <t>덤벨 컬(막셑양손)</t>
    <phoneticPr fontId="1" type="noConversion"/>
  </si>
  <si>
    <t>해머 컬(막셑양손)</t>
    <phoneticPr fontId="1" type="noConversion"/>
  </si>
  <si>
    <t>러시안 트위스트</t>
    <phoneticPr fontId="1" type="noConversion"/>
  </si>
  <si>
    <t>사이드 플랭크 업다운</t>
    <phoneticPr fontId="1" type="noConversion"/>
  </si>
  <si>
    <t>할로우 바디 홀드</t>
    <phoneticPr fontId="1" type="noConversion"/>
  </si>
  <si>
    <t>바이시클 크런치</t>
    <phoneticPr fontId="1" type="noConversion"/>
  </si>
  <si>
    <t>플랭크 니 크로스</t>
    <phoneticPr fontId="1" type="noConversion"/>
  </si>
  <si>
    <t>풀브릿지(30초 이상)(어깨,철봉X)</t>
    <phoneticPr fontId="1" type="noConversion"/>
  </si>
  <si>
    <t>햄스트링</t>
    <phoneticPr fontId="1" type="noConversion"/>
  </si>
  <si>
    <t>세트 마지막</t>
    <phoneticPr fontId="1" type="noConversion"/>
  </si>
  <si>
    <t>철봉홀딩</t>
    <phoneticPr fontId="1" type="noConversion"/>
  </si>
  <si>
    <t>철봉+이두</t>
    <phoneticPr fontId="1" type="noConversion"/>
  </si>
  <si>
    <t>다리차기(+교차)</t>
    <phoneticPr fontId="1" type="noConversion"/>
  </si>
  <si>
    <t>런지</t>
    <phoneticPr fontId="1" type="noConversion"/>
  </si>
  <si>
    <t>마무리: 크런치 한계까지 홀딩</t>
    <phoneticPr fontId="1" type="noConversion"/>
  </si>
  <si>
    <t>복근</t>
    <phoneticPr fontId="1" type="noConversion"/>
  </si>
  <si>
    <t>소요시간</t>
    <phoneticPr fontId="1" type="noConversion"/>
  </si>
  <si>
    <t>복근(slow and hold)(2세트합)</t>
    <phoneticPr fontId="1" type="noConversion"/>
  </si>
  <si>
    <t>(측면)원암 사이드 레터럴 레이즈</t>
    <phoneticPr fontId="1" type="noConversion"/>
  </si>
  <si>
    <t>(후면,측면)벤트오버 레터럴 레이즈(60,30)</t>
    <phoneticPr fontId="1" type="noConversion"/>
  </si>
  <si>
    <t>90분</t>
    <phoneticPr fontId="1" type="noConversion"/>
  </si>
  <si>
    <t>+12kg 아령</t>
    <phoneticPr fontId="1" type="noConversion"/>
  </si>
  <si>
    <t>1세트 합</t>
    <phoneticPr fontId="1" type="noConversion"/>
  </si>
  <si>
    <t>하체1</t>
    <phoneticPr fontId="1" type="noConversion"/>
  </si>
  <si>
    <t>어깨2</t>
    <phoneticPr fontId="1" type="noConversion"/>
  </si>
  <si>
    <t>종목 및 힘든순위</t>
    <phoneticPr fontId="1" type="noConversion"/>
  </si>
  <si>
    <t>버터플라이 (페시브,반대힘,손놓고)
팔꿈치로 무릎 누르기 10초씩 연속</t>
    <phoneticPr fontId="1" type="noConversion"/>
  </si>
  <si>
    <t>쪼그려앉아서 내전근 피아 스트레칭
(페시브,반대힘,손놓고) 10초씩 연속
어깨로 한쪽 무릎 막고 두손으로 나머지 무릎을 밀어줌</t>
    <phoneticPr fontId="1" type="noConversion"/>
  </si>
  <si>
    <t>복근3</t>
    <phoneticPr fontId="1" type="noConversion"/>
  </si>
  <si>
    <t>철봉4</t>
    <phoneticPr fontId="1" type="noConversion"/>
  </si>
  <si>
    <t>다리찢고 흔들기(19칸) 20회</t>
    <phoneticPr fontId="1" type="noConversion"/>
  </si>
  <si>
    <t>어깨+삼두(4세트 합)</t>
    <phoneticPr fontId="1" type="noConversion"/>
  </si>
  <si>
    <t>목 스트레칭(위,아래,옆,대각선) 10초씩</t>
    <phoneticPr fontId="1" type="noConversion"/>
  </si>
  <si>
    <t>하체(대퇴근 응축)</t>
    <phoneticPr fontId="1" type="noConversion"/>
  </si>
  <si>
    <t>목운동(손으로 막고 돌리기)20초씩</t>
    <phoneticPr fontId="1" type="noConversion"/>
  </si>
  <si>
    <t>70~80분</t>
    <phoneticPr fontId="1" type="noConversion"/>
  </si>
  <si>
    <t>크런치(다리들고)</t>
    <phoneticPr fontId="1" type="noConversion"/>
  </si>
  <si>
    <t>침대 밟고 푸쉬업</t>
    <phoneticPr fontId="1" type="noConversion"/>
  </si>
  <si>
    <t xml:space="preserve">하체 </t>
    <phoneticPr fontId="1" type="noConversion"/>
  </si>
  <si>
    <t>런닝(주말만)</t>
    <phoneticPr fontId="1" type="noConversion"/>
  </si>
  <si>
    <t>레그레이즈(리버스크런치)+고무줄</t>
    <phoneticPr fontId="1" type="noConversion"/>
  </si>
  <si>
    <t>50~80분</t>
    <phoneticPr fontId="1" type="noConversion"/>
  </si>
  <si>
    <r>
      <t xml:space="preserve">종목별 최대 개수 100개
철봉,어깨 연달아 하지 않기
</t>
    </r>
    <r>
      <rPr>
        <b/>
        <sz val="16"/>
        <color theme="1"/>
        <rFont val="맑은 고딕"/>
        <family val="3"/>
        <charset val="129"/>
        <scheme val="minor"/>
      </rPr>
      <t>최소 6일에 한번 어깨운동</t>
    </r>
    <phoneticPr fontId="1" type="noConversion"/>
  </si>
  <si>
    <t>어깨</t>
    <phoneticPr fontId="1" type="noConversion"/>
  </si>
  <si>
    <t>철봉</t>
    <phoneticPr fontId="1" type="noConversion"/>
  </si>
  <si>
    <t>1/3</t>
    <phoneticPr fontId="1" type="noConversion"/>
  </si>
  <si>
    <t>나머지</t>
    <phoneticPr fontId="1" type="noConversion"/>
  </si>
  <si>
    <t>1/2</t>
    <phoneticPr fontId="1" type="noConversion"/>
  </si>
  <si>
    <t>최대</t>
    <phoneticPr fontId="1" type="noConversion"/>
  </si>
  <si>
    <t>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</si>
</sst>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theme="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176" fontId="10" fillId="0" borderId="0" xfId="0" applyNumberFormat="1" applyFont="1" applyFill="1" applyBorder="1" applyAlignment="1">
      <alignment vertical="center"/>
    </xf>
    <xf numFmtId="20" fontId="0" fillId="0" borderId="0" xfId="0" applyNumberForma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176" fontId="11" fillId="4" borderId="10" xfId="0" applyNumberFormat="1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76" fontId="0" fillId="8" borderId="4" xfId="0" applyNumberFormat="1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4" fillId="6" borderId="2" xfId="0" quotePrefix="1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quotePrefix="1" applyBorder="1">
      <alignment vertical="center"/>
    </xf>
    <xf numFmtId="0" fontId="0" fillId="0" borderId="40" xfId="0" applyBorder="1" applyAlignment="1">
      <alignment horizontal="center" vertical="center"/>
    </xf>
    <xf numFmtId="0" fontId="0" fillId="0" borderId="30" xfId="0" quotePrefix="1" applyFill="1" applyBorder="1" applyAlignment="1">
      <alignment horizontal="center" vertical="center"/>
    </xf>
    <xf numFmtId="0" fontId="0" fillId="0" borderId="30" xfId="0" quotePrefix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8269-E922-4E4F-8EA8-989CDC46FFB2}">
  <dimension ref="A1:AB42"/>
  <sheetViews>
    <sheetView tabSelected="1" workbookViewId="0">
      <selection activeCell="R27" sqref="R27"/>
    </sheetView>
  </sheetViews>
  <sheetFormatPr defaultRowHeight="16.5" x14ac:dyDescent="0.3"/>
  <cols>
    <col min="1" max="1" width="14.25" style="1" customWidth="1"/>
    <col min="2" max="2" width="9" style="1"/>
    <col min="3" max="3" width="2" style="1" customWidth="1"/>
    <col min="4" max="4" width="16.625" style="1" customWidth="1"/>
    <col min="5" max="6" width="7.5" style="1" customWidth="1"/>
    <col min="7" max="7" width="6.875" style="1" customWidth="1"/>
    <col min="8" max="8" width="1.875" style="1" customWidth="1"/>
    <col min="9" max="9" width="30.625" style="1" customWidth="1"/>
    <col min="10" max="10" width="7.375" style="1" customWidth="1"/>
    <col min="11" max="11" width="3.125" style="7" customWidth="1"/>
    <col min="12" max="12" width="17.625" style="1" customWidth="1"/>
    <col min="13" max="13" width="17.625" style="36" customWidth="1"/>
    <col min="14" max="14" width="9" style="36" customWidth="1"/>
    <col min="15" max="15" width="9.125" style="36" customWidth="1"/>
    <col min="16" max="16" width="1.5" style="36" customWidth="1"/>
    <col min="17" max="17" width="3.5" style="1" customWidth="1"/>
    <col min="18" max="18" width="37.625" style="1" customWidth="1"/>
    <col min="19" max="19" width="7.75" style="8" customWidth="1"/>
    <col min="20" max="20" width="2.625" customWidth="1"/>
    <col min="21" max="21" width="4.125" style="39" customWidth="1"/>
    <col min="22" max="22" width="4.25" customWidth="1"/>
    <col min="23" max="23" width="6" style="4" customWidth="1"/>
    <col min="24" max="24" width="4.25" style="7" customWidth="1"/>
    <col min="25" max="25" width="10.625" style="1" customWidth="1"/>
    <col min="26" max="26" width="9" style="1"/>
    <col min="27" max="27" width="9.75" style="4" customWidth="1"/>
    <col min="28" max="28" width="12.375" style="1" customWidth="1"/>
    <col min="29" max="29" width="10.75" style="1" customWidth="1"/>
    <col min="30" max="30" width="10.625" style="1" customWidth="1"/>
    <col min="31" max="16384" width="9" style="1"/>
  </cols>
  <sheetData>
    <row r="1" spans="1:27" ht="18" thickBot="1" x14ac:dyDescent="0.35">
      <c r="A1" s="63" t="s">
        <v>72</v>
      </c>
      <c r="B1" s="64"/>
      <c r="D1" s="63" t="s">
        <v>50</v>
      </c>
      <c r="E1" s="71"/>
      <c r="F1" s="71"/>
      <c r="G1" s="64"/>
      <c r="I1" s="65" t="s">
        <v>56</v>
      </c>
      <c r="J1" s="66"/>
      <c r="L1" s="75" t="s">
        <v>32</v>
      </c>
      <c r="M1" s="76"/>
      <c r="N1" s="77"/>
      <c r="O1" s="4"/>
      <c r="P1" s="50"/>
      <c r="Q1" s="56"/>
      <c r="R1" s="63" t="s">
        <v>70</v>
      </c>
      <c r="S1" s="64"/>
      <c r="T1" s="57"/>
    </row>
    <row r="2" spans="1:27" ht="21" thickBot="1" x14ac:dyDescent="0.35">
      <c r="A2" s="3" t="s">
        <v>0</v>
      </c>
      <c r="B2" s="3">
        <v>100</v>
      </c>
      <c r="D2" s="19"/>
      <c r="E2" s="19" t="s">
        <v>12</v>
      </c>
      <c r="F2" s="3" t="s">
        <v>13</v>
      </c>
      <c r="G2" s="20" t="s">
        <v>14</v>
      </c>
      <c r="I2" s="40" t="s">
        <v>75</v>
      </c>
      <c r="J2" s="32">
        <v>100</v>
      </c>
      <c r="L2" s="72" t="s">
        <v>35</v>
      </c>
      <c r="M2" s="73"/>
      <c r="N2" s="74"/>
      <c r="O2" s="4"/>
      <c r="P2" s="52"/>
      <c r="Q2" s="56"/>
      <c r="R2" s="78" t="s">
        <v>30</v>
      </c>
      <c r="S2" s="79"/>
      <c r="T2" s="57"/>
    </row>
    <row r="3" spans="1:27" ht="18" thickBot="1" x14ac:dyDescent="0.35">
      <c r="A3" s="61" t="s">
        <v>1</v>
      </c>
      <c r="B3" s="62"/>
      <c r="D3" s="21" t="s">
        <v>11</v>
      </c>
      <c r="E3" s="24">
        <v>10</v>
      </c>
      <c r="F3" s="24">
        <v>9</v>
      </c>
      <c r="G3" s="22">
        <v>7</v>
      </c>
      <c r="I3" s="41" t="s">
        <v>79</v>
      </c>
      <c r="J3" s="33">
        <v>100</v>
      </c>
      <c r="L3" s="75" t="s">
        <v>7</v>
      </c>
      <c r="M3" s="76"/>
      <c r="N3" s="77"/>
      <c r="O3" s="4"/>
      <c r="P3" s="51"/>
      <c r="Q3" s="56"/>
      <c r="R3" s="69" t="s">
        <v>28</v>
      </c>
      <c r="S3" s="70"/>
      <c r="T3" s="57"/>
      <c r="V3" s="4"/>
      <c r="W3" s="1"/>
    </row>
    <row r="4" spans="1:27" ht="18" thickBot="1" x14ac:dyDescent="0.35">
      <c r="A4" s="9" t="s">
        <v>2</v>
      </c>
      <c r="B4" s="9">
        <v>100</v>
      </c>
      <c r="D4" s="14" t="s">
        <v>10</v>
      </c>
      <c r="E4" s="18">
        <v>8</v>
      </c>
      <c r="F4" s="18">
        <v>6</v>
      </c>
      <c r="G4" s="15">
        <v>5</v>
      </c>
      <c r="I4" s="17" t="s">
        <v>41</v>
      </c>
      <c r="J4" s="33">
        <v>100</v>
      </c>
      <c r="L4" s="82" t="s">
        <v>8</v>
      </c>
      <c r="M4" s="83"/>
      <c r="N4" s="84"/>
      <c r="O4" s="4"/>
      <c r="P4" s="8"/>
      <c r="Q4" s="56"/>
      <c r="R4" s="67" t="s">
        <v>27</v>
      </c>
      <c r="S4" s="68"/>
      <c r="T4" s="58"/>
      <c r="U4" s="132" t="s">
        <v>88</v>
      </c>
      <c r="V4" s="133"/>
      <c r="W4" s="131" t="s">
        <v>85</v>
      </c>
      <c r="X4" s="18" t="s">
        <v>87</v>
      </c>
      <c r="Z4" s="4"/>
      <c r="AA4" s="1"/>
    </row>
    <row r="5" spans="1:27" ht="18" customHeight="1" thickBot="1" x14ac:dyDescent="0.35">
      <c r="A5" s="61" t="s">
        <v>1</v>
      </c>
      <c r="B5" s="62"/>
      <c r="D5" s="14" t="s">
        <v>15</v>
      </c>
      <c r="E5" s="18">
        <v>3</v>
      </c>
      <c r="F5" s="18">
        <v>3</v>
      </c>
      <c r="G5" s="15">
        <v>3</v>
      </c>
      <c r="I5" s="17" t="s">
        <v>42</v>
      </c>
      <c r="J5" s="33">
        <v>36</v>
      </c>
      <c r="L5" s="85" t="s">
        <v>46</v>
      </c>
      <c r="M5" s="86"/>
      <c r="N5" s="87"/>
      <c r="O5" s="4"/>
      <c r="P5" s="8"/>
      <c r="Q5" s="56"/>
      <c r="R5" s="80" t="s">
        <v>29</v>
      </c>
      <c r="S5" s="81"/>
      <c r="T5" s="58"/>
      <c r="U5" s="134" t="s">
        <v>84</v>
      </c>
      <c r="V5" s="137" t="s">
        <v>84</v>
      </c>
      <c r="W5" s="136" t="s">
        <v>86</v>
      </c>
      <c r="X5" s="135"/>
      <c r="Z5" s="4"/>
      <c r="AA5" s="1"/>
    </row>
    <row r="6" spans="1:27" ht="18" thickBot="1" x14ac:dyDescent="0.35">
      <c r="A6" s="2" t="s">
        <v>3</v>
      </c>
      <c r="B6" s="2">
        <v>100</v>
      </c>
      <c r="D6" s="25" t="s">
        <v>16</v>
      </c>
      <c r="E6" s="26">
        <v>12</v>
      </c>
      <c r="F6" s="26">
        <v>11</v>
      </c>
      <c r="G6" s="27">
        <v>11</v>
      </c>
      <c r="I6" s="17" t="s">
        <v>51</v>
      </c>
      <c r="J6" s="33">
        <v>100</v>
      </c>
      <c r="L6" s="112" t="s">
        <v>31</v>
      </c>
      <c r="M6" s="113"/>
      <c r="N6" s="114"/>
      <c r="O6" s="4"/>
      <c r="P6" s="8"/>
      <c r="Q6" s="56"/>
      <c r="R6" s="3" t="s">
        <v>24</v>
      </c>
      <c r="S6" s="32">
        <v>45</v>
      </c>
      <c r="T6" s="58"/>
      <c r="U6"/>
      <c r="V6" s="4"/>
      <c r="W6" s="7"/>
      <c r="X6" s="1"/>
      <c r="Z6" s="4"/>
      <c r="AA6" s="1"/>
    </row>
    <row r="7" spans="1:27" ht="17.25" thickBot="1" x14ac:dyDescent="0.35">
      <c r="A7" s="2" t="s">
        <v>52</v>
      </c>
      <c r="B7" s="2">
        <v>60</v>
      </c>
      <c r="D7" s="30" t="s">
        <v>39</v>
      </c>
      <c r="E7" s="29">
        <v>19</v>
      </c>
      <c r="F7" s="29">
        <v>18</v>
      </c>
      <c r="G7" s="31">
        <v>16</v>
      </c>
      <c r="I7" s="17" t="s">
        <v>44</v>
      </c>
      <c r="J7" s="33">
        <v>100</v>
      </c>
      <c r="L7" s="96" t="s">
        <v>73</v>
      </c>
      <c r="M7" s="97"/>
      <c r="N7" s="98"/>
      <c r="O7" s="128">
        <v>44378</v>
      </c>
      <c r="P7" s="8"/>
      <c r="Q7" s="56"/>
      <c r="R7" s="2" t="s">
        <v>20</v>
      </c>
      <c r="S7" s="33">
        <v>27</v>
      </c>
      <c r="T7" s="58"/>
      <c r="U7"/>
      <c r="V7" s="4"/>
      <c r="W7" s="7"/>
      <c r="X7" s="1"/>
      <c r="Z7" s="4"/>
      <c r="AA7" s="1"/>
    </row>
    <row r="8" spans="1:27" ht="17.25" thickBot="1" x14ac:dyDescent="0.35">
      <c r="A8" s="12" t="s">
        <v>6</v>
      </c>
      <c r="B8" s="35">
        <f>SUM(B2,B4,B6,B7)</f>
        <v>360</v>
      </c>
      <c r="D8" s="14" t="s">
        <v>40</v>
      </c>
      <c r="E8" s="18">
        <v>19</v>
      </c>
      <c r="F8" s="18">
        <v>18</v>
      </c>
      <c r="G8" s="15">
        <v>16</v>
      </c>
      <c r="I8" s="17" t="s">
        <v>45</v>
      </c>
      <c r="J8" s="33">
        <v>100</v>
      </c>
      <c r="L8" s="99"/>
      <c r="M8" s="100"/>
      <c r="N8" s="101"/>
      <c r="O8" s="129"/>
      <c r="P8" s="8"/>
      <c r="Q8" s="56"/>
      <c r="R8" s="2" t="s">
        <v>76</v>
      </c>
      <c r="S8" s="37">
        <v>25</v>
      </c>
      <c r="T8" s="58"/>
      <c r="U8"/>
      <c r="V8" s="4"/>
      <c r="W8" s="7"/>
      <c r="X8" s="1"/>
      <c r="Z8" s="4"/>
      <c r="AA8" s="1"/>
    </row>
    <row r="9" spans="1:27" ht="21" thickBot="1" x14ac:dyDescent="0.35">
      <c r="A9" s="124">
        <v>44378</v>
      </c>
      <c r="B9" s="126"/>
      <c r="D9" s="25" t="s">
        <v>36</v>
      </c>
      <c r="E9" s="26">
        <v>19</v>
      </c>
      <c r="F9" s="26">
        <v>18</v>
      </c>
      <c r="G9" s="27">
        <v>16</v>
      </c>
      <c r="I9" s="42" t="s">
        <v>43</v>
      </c>
      <c r="J9" s="43" t="s">
        <v>18</v>
      </c>
      <c r="L9" s="127" t="s">
        <v>71</v>
      </c>
      <c r="M9" s="97"/>
      <c r="N9" s="98"/>
      <c r="O9" s="128">
        <v>44376</v>
      </c>
      <c r="P9" s="8"/>
      <c r="Q9" s="56"/>
      <c r="R9" s="2" t="s">
        <v>25</v>
      </c>
      <c r="S9" s="2">
        <v>17</v>
      </c>
      <c r="T9" s="58"/>
      <c r="U9"/>
      <c r="V9" s="4"/>
      <c r="W9" s="7"/>
      <c r="X9" s="1"/>
      <c r="Z9" s="4"/>
      <c r="AA9" s="1"/>
    </row>
    <row r="10" spans="1:27" ht="18" customHeight="1" thickBot="1" x14ac:dyDescent="0.35">
      <c r="A10" s="130" t="s">
        <v>60</v>
      </c>
      <c r="B10" s="111"/>
      <c r="D10" s="23" t="s">
        <v>48</v>
      </c>
      <c r="E10" s="61" t="s">
        <v>47</v>
      </c>
      <c r="F10" s="62"/>
      <c r="G10" s="11" t="s">
        <v>49</v>
      </c>
      <c r="I10" s="16" t="s">
        <v>6</v>
      </c>
      <c r="J10" s="34">
        <f>SUM(J2:J8)</f>
        <v>636</v>
      </c>
      <c r="L10" s="99"/>
      <c r="M10" s="100"/>
      <c r="N10" s="101"/>
      <c r="O10" s="129"/>
      <c r="P10" s="55"/>
      <c r="Q10" s="56"/>
      <c r="R10" s="23" t="s">
        <v>21</v>
      </c>
      <c r="S10" s="37">
        <v>65</v>
      </c>
      <c r="T10" s="58"/>
      <c r="U10"/>
      <c r="V10" s="4"/>
      <c r="W10" s="7"/>
      <c r="X10" s="1"/>
      <c r="Z10" s="4"/>
      <c r="AA10" s="1"/>
    </row>
    <row r="11" spans="1:27" ht="17.25" customHeight="1" thickBot="1" x14ac:dyDescent="0.35">
      <c r="A11" s="130" t="s">
        <v>61</v>
      </c>
      <c r="B11" s="111"/>
      <c r="D11" s="121" t="s">
        <v>37</v>
      </c>
      <c r="E11" s="122"/>
      <c r="F11" s="122"/>
      <c r="G11" s="123"/>
      <c r="I11" s="124">
        <v>44375</v>
      </c>
      <c r="J11" s="126"/>
      <c r="L11" s="96" t="s">
        <v>65</v>
      </c>
      <c r="M11" s="97"/>
      <c r="N11" s="98"/>
      <c r="O11" s="4"/>
      <c r="P11" s="7"/>
      <c r="Q11" s="56"/>
      <c r="R11" s="23" t="s">
        <v>22</v>
      </c>
      <c r="S11" s="37">
        <v>36</v>
      </c>
      <c r="T11" s="58"/>
      <c r="U11"/>
      <c r="V11" s="4"/>
      <c r="W11" s="7"/>
      <c r="X11" s="1"/>
      <c r="Z11" s="4"/>
      <c r="AA11" s="1"/>
    </row>
    <row r="12" spans="1:27" ht="17.25" customHeight="1" thickBot="1" x14ac:dyDescent="0.35">
      <c r="D12" s="5" t="s">
        <v>17</v>
      </c>
      <c r="E12" s="12">
        <f>SUM(E3:E6)</f>
        <v>33</v>
      </c>
      <c r="F12" s="35">
        <f>SUM(F3:F6)</f>
        <v>29</v>
      </c>
      <c r="G12" s="13">
        <f>SUM(G3:G6)</f>
        <v>26</v>
      </c>
      <c r="I12" s="110" t="s">
        <v>53</v>
      </c>
      <c r="J12" s="111"/>
      <c r="L12" s="99"/>
      <c r="M12" s="100"/>
      <c r="N12" s="101"/>
      <c r="O12" s="4"/>
      <c r="P12" s="55"/>
      <c r="Q12" s="56"/>
      <c r="R12" s="9" t="s">
        <v>26</v>
      </c>
      <c r="S12" s="2">
        <v>55</v>
      </c>
      <c r="T12" s="58"/>
      <c r="U12"/>
      <c r="V12" s="4"/>
      <c r="W12" s="7"/>
      <c r="X12" s="1"/>
      <c r="Z12" s="4"/>
      <c r="AA12" s="1"/>
    </row>
    <row r="13" spans="1:27" ht="17.25" thickBot="1" x14ac:dyDescent="0.35">
      <c r="D13" s="6" t="s">
        <v>6</v>
      </c>
      <c r="E13" s="121">
        <f>E12+F12+G12</f>
        <v>88</v>
      </c>
      <c r="F13" s="122"/>
      <c r="G13" s="123"/>
      <c r="L13" s="96" t="s">
        <v>66</v>
      </c>
      <c r="M13" s="102"/>
      <c r="N13" s="103"/>
      <c r="O13" s="4"/>
      <c r="P13" s="7"/>
      <c r="Q13" s="56"/>
      <c r="R13" s="91" t="s">
        <v>34</v>
      </c>
      <c r="S13" s="92"/>
      <c r="T13" s="58"/>
      <c r="U13"/>
      <c r="V13" s="4"/>
      <c r="W13" s="7"/>
      <c r="X13" s="1"/>
      <c r="Z13" s="4"/>
      <c r="AA13" s="1"/>
    </row>
    <row r="14" spans="1:27" ht="17.25" customHeight="1" thickBot="1" x14ac:dyDescent="0.35">
      <c r="D14" s="121" t="s">
        <v>38</v>
      </c>
      <c r="E14" s="122"/>
      <c r="F14" s="122"/>
      <c r="G14" s="123"/>
      <c r="L14" s="104"/>
      <c r="M14" s="105"/>
      <c r="N14" s="106"/>
      <c r="O14" s="4"/>
      <c r="P14" s="8"/>
      <c r="Q14" s="56"/>
      <c r="R14" s="2" t="s">
        <v>57</v>
      </c>
      <c r="S14" s="2">
        <v>57</v>
      </c>
      <c r="T14" s="58"/>
      <c r="U14"/>
      <c r="V14" s="4"/>
      <c r="W14" s="7"/>
      <c r="X14" s="1"/>
      <c r="Z14" s="4"/>
      <c r="AA14" s="1"/>
    </row>
    <row r="15" spans="1:27" ht="17.25" customHeight="1" thickBot="1" x14ac:dyDescent="0.35">
      <c r="D15" s="5" t="s">
        <v>17</v>
      </c>
      <c r="E15" s="12">
        <f>SUM(E7:E9)</f>
        <v>57</v>
      </c>
      <c r="F15" s="35">
        <f>SUM(F7:F9)</f>
        <v>54</v>
      </c>
      <c r="G15" s="13">
        <f>SUM(G7:G9)</f>
        <v>48</v>
      </c>
      <c r="L15" s="104"/>
      <c r="M15" s="105"/>
      <c r="N15" s="106"/>
      <c r="O15" s="4"/>
      <c r="P15" s="8"/>
      <c r="Q15" s="56"/>
      <c r="R15" s="2" t="s">
        <v>58</v>
      </c>
      <c r="S15" s="2">
        <v>76</v>
      </c>
      <c r="T15" s="58"/>
      <c r="U15"/>
      <c r="V15" s="4"/>
      <c r="W15" s="7"/>
      <c r="X15" s="1"/>
      <c r="Z15" s="4"/>
      <c r="AA15" s="1"/>
    </row>
    <row r="16" spans="1:27" ht="17.25" customHeight="1" thickBot="1" x14ac:dyDescent="0.35">
      <c r="A16" s="10"/>
      <c r="D16" s="6" t="s">
        <v>6</v>
      </c>
      <c r="E16" s="121">
        <f>E15+F15+G15</f>
        <v>159</v>
      </c>
      <c r="F16" s="122"/>
      <c r="G16" s="123"/>
      <c r="L16" s="107"/>
      <c r="M16" s="108"/>
      <c r="N16" s="109"/>
      <c r="O16" s="4"/>
      <c r="P16" s="8"/>
      <c r="Q16" s="56"/>
      <c r="R16" s="2" t="s">
        <v>19</v>
      </c>
      <c r="S16" s="2">
        <v>67</v>
      </c>
      <c r="T16" s="58"/>
      <c r="U16"/>
      <c r="V16" s="4"/>
      <c r="W16" s="7"/>
      <c r="X16" s="1"/>
      <c r="AA16" s="1"/>
    </row>
    <row r="17" spans="1:27" ht="21" thickBot="1" x14ac:dyDescent="0.35">
      <c r="D17" s="124">
        <v>44376</v>
      </c>
      <c r="E17" s="125"/>
      <c r="F17" s="125"/>
      <c r="G17" s="126"/>
      <c r="L17" s="93" t="s">
        <v>69</v>
      </c>
      <c r="M17" s="94"/>
      <c r="N17" s="95"/>
      <c r="O17" s="4"/>
      <c r="P17" s="8"/>
      <c r="Q17" s="56"/>
      <c r="R17" s="23" t="s">
        <v>33</v>
      </c>
      <c r="S17" s="37">
        <v>60</v>
      </c>
      <c r="T17" s="58"/>
      <c r="U17"/>
      <c r="V17" s="4"/>
      <c r="W17" s="7"/>
      <c r="X17" s="1"/>
      <c r="Z17" s="4"/>
      <c r="AA17" s="1"/>
    </row>
    <row r="18" spans="1:27" ht="17.25" thickBot="1" x14ac:dyDescent="0.35">
      <c r="L18" s="36"/>
      <c r="M18" s="7"/>
      <c r="N18" s="7"/>
      <c r="O18" s="1"/>
      <c r="P18" s="8"/>
      <c r="Q18" s="56"/>
      <c r="R18" s="28" t="s">
        <v>23</v>
      </c>
      <c r="S18" s="38">
        <v>100</v>
      </c>
      <c r="T18" s="58"/>
      <c r="U18"/>
      <c r="V18" s="4"/>
      <c r="W18" s="7"/>
      <c r="X18" s="1"/>
      <c r="Z18" s="4"/>
      <c r="AA18" s="1"/>
    </row>
    <row r="19" spans="1:27" ht="21" thickBot="1" x14ac:dyDescent="0.35">
      <c r="I19" s="115" t="s">
        <v>81</v>
      </c>
      <c r="J19" s="116"/>
      <c r="L19" s="44" t="s">
        <v>64</v>
      </c>
      <c r="M19" s="45" t="s">
        <v>55</v>
      </c>
      <c r="N19" s="52"/>
      <c r="O19" s="1"/>
      <c r="P19" s="8"/>
      <c r="Q19" s="56"/>
      <c r="R19" s="89" t="s">
        <v>6</v>
      </c>
      <c r="S19" s="90"/>
      <c r="T19" s="58"/>
      <c r="U19"/>
      <c r="V19" s="4"/>
      <c r="W19" s="7"/>
      <c r="X19" s="1"/>
      <c r="Z19" s="4"/>
      <c r="AA19" s="1"/>
    </row>
    <row r="20" spans="1:27" ht="21" customHeight="1" thickBot="1" x14ac:dyDescent="0.35">
      <c r="D20" s="10"/>
      <c r="I20" s="117"/>
      <c r="J20" s="118"/>
      <c r="L20" s="47" t="s">
        <v>62</v>
      </c>
      <c r="M20" s="49" t="s">
        <v>74</v>
      </c>
      <c r="N20" s="53"/>
      <c r="O20" s="1"/>
      <c r="P20" s="8"/>
      <c r="Q20" s="56"/>
      <c r="R20" s="12" t="s">
        <v>4</v>
      </c>
      <c r="S20" s="5">
        <f>SUM(S6:S12)</f>
        <v>270</v>
      </c>
      <c r="T20" s="58"/>
      <c r="U20"/>
      <c r="V20" s="4"/>
      <c r="W20" s="7"/>
      <c r="X20" s="1"/>
      <c r="Z20" s="4"/>
      <c r="AA20" s="1"/>
    </row>
    <row r="21" spans="1:27" ht="17.25" customHeight="1" thickBot="1" x14ac:dyDescent="0.35">
      <c r="I21" s="119"/>
      <c r="J21" s="120"/>
      <c r="L21" s="47" t="s">
        <v>63</v>
      </c>
      <c r="M21" s="49" t="s">
        <v>59</v>
      </c>
      <c r="O21" s="1"/>
      <c r="P21" s="53"/>
      <c r="Q21" s="56"/>
      <c r="R21" s="12" t="s">
        <v>5</v>
      </c>
      <c r="S21" s="6">
        <f>SUM(S14:S18)</f>
        <v>360</v>
      </c>
      <c r="T21" s="58"/>
      <c r="U21"/>
      <c r="V21" s="4"/>
      <c r="W21" s="7"/>
      <c r="X21" s="1"/>
      <c r="Z21" s="4"/>
      <c r="AA21" s="1"/>
    </row>
    <row r="22" spans="1:27" ht="17.25" thickBot="1" x14ac:dyDescent="0.35">
      <c r="L22" s="46" t="s">
        <v>67</v>
      </c>
      <c r="M22" s="48" t="s">
        <v>80</v>
      </c>
      <c r="O22" s="1"/>
      <c r="P22" s="53"/>
      <c r="Q22" s="56"/>
      <c r="R22" s="12" t="s">
        <v>9</v>
      </c>
      <c r="S22" s="35">
        <f>SUM(S20,S21)</f>
        <v>630</v>
      </c>
      <c r="T22" s="58"/>
      <c r="U22"/>
      <c r="V22" s="4"/>
      <c r="W22" s="7"/>
      <c r="X22" s="1"/>
      <c r="Z22" s="4"/>
      <c r="AA22" s="1"/>
    </row>
    <row r="23" spans="1:27" ht="17.25" customHeight="1" x14ac:dyDescent="0.3">
      <c r="I23" s="10"/>
      <c r="L23" s="47" t="s">
        <v>68</v>
      </c>
      <c r="M23" s="49" t="s">
        <v>74</v>
      </c>
      <c r="O23" s="1"/>
      <c r="P23" s="53"/>
      <c r="Q23" s="56"/>
      <c r="R23" s="88">
        <v>44379</v>
      </c>
      <c r="S23" s="88"/>
      <c r="T23" s="58"/>
      <c r="U23"/>
      <c r="V23" s="4"/>
      <c r="W23" s="7"/>
      <c r="X23" s="1"/>
      <c r="Z23" s="4"/>
      <c r="AA23" s="1"/>
    </row>
    <row r="24" spans="1:27" ht="17.25" customHeight="1" x14ac:dyDescent="0.3">
      <c r="L24" s="36"/>
      <c r="M24" s="1"/>
      <c r="N24" s="1"/>
      <c r="O24" s="8"/>
      <c r="P24" s="53"/>
      <c r="Q24" s="53"/>
      <c r="R24" s="59"/>
      <c r="S24" s="59"/>
      <c r="T24" s="39"/>
      <c r="U24" s="54"/>
      <c r="V24" s="4"/>
      <c r="W24" s="7"/>
      <c r="X24" s="1"/>
      <c r="Z24" s="4"/>
      <c r="AA24" s="1"/>
    </row>
    <row r="25" spans="1:27" ht="17.25" customHeight="1" x14ac:dyDescent="0.3">
      <c r="A25" s="1" t="s">
        <v>54</v>
      </c>
      <c r="B25" s="1" t="s">
        <v>82</v>
      </c>
      <c r="D25" s="1" t="s">
        <v>54</v>
      </c>
      <c r="E25" s="1" t="s">
        <v>77</v>
      </c>
      <c r="F25" s="1" t="s">
        <v>54</v>
      </c>
      <c r="G25" s="1" t="s">
        <v>83</v>
      </c>
      <c r="I25" s="1" t="s">
        <v>78</v>
      </c>
      <c r="P25" s="53"/>
      <c r="R25" s="8"/>
      <c r="S25"/>
      <c r="T25" s="39"/>
      <c r="U25"/>
      <c r="V25" s="4"/>
      <c r="W25" s="7"/>
      <c r="X25" s="1"/>
      <c r="Z25" s="4"/>
      <c r="AA25" s="1"/>
    </row>
    <row r="26" spans="1:27" ht="21" customHeight="1" x14ac:dyDescent="0.3">
      <c r="P26" s="53"/>
      <c r="R26" s="60"/>
      <c r="S26"/>
      <c r="T26" s="39"/>
      <c r="U26"/>
      <c r="V26" s="4"/>
      <c r="W26" s="7"/>
      <c r="X26" s="1"/>
      <c r="Z26" s="4"/>
      <c r="AA26" s="1"/>
    </row>
    <row r="27" spans="1:27" ht="21" customHeight="1" x14ac:dyDescent="0.3">
      <c r="P27" s="8"/>
      <c r="R27" s="60"/>
      <c r="S27"/>
      <c r="T27" s="39"/>
      <c r="U27"/>
      <c r="V27" s="4"/>
      <c r="W27" s="7"/>
      <c r="X27" s="1"/>
      <c r="Z27" s="4"/>
      <c r="AA27" s="1"/>
    </row>
    <row r="28" spans="1:27" ht="17.25" customHeight="1" x14ac:dyDescent="0.3">
      <c r="Q28"/>
      <c r="R28" s="39"/>
      <c r="S28"/>
      <c r="T28" s="4"/>
      <c r="U28" s="7"/>
      <c r="V28" s="1"/>
      <c r="W28" s="1"/>
      <c r="X28" s="4"/>
      <c r="AA28" s="1"/>
    </row>
    <row r="37" spans="13:28" x14ac:dyDescent="0.3">
      <c r="AB37"/>
    </row>
    <row r="38" spans="13:28" x14ac:dyDescent="0.3">
      <c r="AB38"/>
    </row>
    <row r="39" spans="13:28" x14ac:dyDescent="0.3">
      <c r="M39"/>
      <c r="N39" s="54"/>
      <c r="O39" s="54"/>
      <c r="AB39"/>
    </row>
    <row r="40" spans="13:28" x14ac:dyDescent="0.3">
      <c r="AB40"/>
    </row>
    <row r="42" spans="13:28" x14ac:dyDescent="0.3">
      <c r="P42" s="54"/>
    </row>
  </sheetData>
  <sortState xmlns:xlrd2="http://schemas.microsoft.com/office/spreadsheetml/2017/richdata2" ref="R9">
    <sortCondition ref="R8:R9"/>
  </sortState>
  <mergeCells count="39">
    <mergeCell ref="U4:V4"/>
    <mergeCell ref="A9:B9"/>
    <mergeCell ref="L9:N10"/>
    <mergeCell ref="O7:O8"/>
    <mergeCell ref="O9:O10"/>
    <mergeCell ref="I11:J11"/>
    <mergeCell ref="A10:B10"/>
    <mergeCell ref="A11:B11"/>
    <mergeCell ref="I12:J12"/>
    <mergeCell ref="L7:N8"/>
    <mergeCell ref="L6:N6"/>
    <mergeCell ref="I19:J21"/>
    <mergeCell ref="D14:G14"/>
    <mergeCell ref="E16:G16"/>
    <mergeCell ref="D17:G17"/>
    <mergeCell ref="E10:F10"/>
    <mergeCell ref="E13:G13"/>
    <mergeCell ref="D11:G11"/>
    <mergeCell ref="R23:S23"/>
    <mergeCell ref="R19:S19"/>
    <mergeCell ref="R13:S13"/>
    <mergeCell ref="L17:N17"/>
    <mergeCell ref="L11:N12"/>
    <mergeCell ref="L13:N16"/>
    <mergeCell ref="A5:B5"/>
    <mergeCell ref="A3:B3"/>
    <mergeCell ref="A1:B1"/>
    <mergeCell ref="I1:J1"/>
    <mergeCell ref="R4:S4"/>
    <mergeCell ref="R3:S3"/>
    <mergeCell ref="D1:G1"/>
    <mergeCell ref="L2:N2"/>
    <mergeCell ref="L1:N1"/>
    <mergeCell ref="R2:S2"/>
    <mergeCell ref="R1:S1"/>
    <mergeCell ref="R5:S5"/>
    <mergeCell ref="L3:N3"/>
    <mergeCell ref="L4:N4"/>
    <mergeCell ref="L5:N5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m 2 O U k 6 p c N m j A A A A 9 Q A A A B I A H A B D b 2 5 m a W c v U G F j a 2 F n Z S 5 4 b W w g o h g A K K A U A A A A A A A A A A A A A A A A A A A A A A A A A A A A h Y 8 x D o I w G I W v Q r r T l r o o + S m D o 5 I Y T Y x r U y s 0 Q G t o s d z N w S N 5 B T G K u j m + 7 3 3 D e / f r D f K h b a K L 6 p y 2 J k M J p i h S R t q j N m W G e n + K 5 y j n s B G y F q W K R t m 4 d H D H D F X e n 1 N C Q g g 4 z L D t S s I o T c i h W O 9 k p V q B P r L + L 8 f a O C + M V I j D / j W G M 7 x I M K M M U y A T g 0 K b b 8 / G u c / 2 B 8 K y b 3 z f K V 7 b e L U F M k U g 7 w v 8 A V B L A w Q U A A I A C A B m b Y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2 O U i i K R 7 g O A A A A E Q A A A B M A H A B G b 3 J t d W x h c y 9 T Z W N 0 a W 9 u M S 5 t I K I Y A C i g F A A A A A A A A A A A A A A A A A A A A A A A A A A A A C t O T S 7 J z M 9 T C I b Q h t Y A U E s B A i 0 A F A A C A A g A Z m 2 O U k 6 p c N m j A A A A 9 Q A A A B I A A A A A A A A A A A A A A A A A A A A A A E N v b m Z p Z y 9 Q Y W N r Y W d l L n h t b F B L A Q I t A B Q A A g A I A G Z t j l I P y u m r p A A A A O k A A A A T A A A A A A A A A A A A A A A A A O 8 A A A B b Q 2 9 u d G V u d F 9 U e X B l c 1 0 u e G 1 s U E s B A i 0 A F A A C A A g A Z m 2 O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g r 9 0 K S v J Z J s y i A r / N n y F k A A A A A A g A A A A A A E G Y A A A A B A A A g A A A A O P Y R O q + j p I T q n e i 8 f a 6 p P E D w + j e o b f s l 9 F C q m b 6 Y F b I A A A A A D o A A A A A C A A A g A A A A l 4 G B s N D x J Y 5 c i E U l l w m f y W 8 i x v M 7 8 z I o i F V h 9 i o r / 1 t Q A A A A t M 1 6 h t I B G x l R 8 P + I b 7 p E I j 9 c 5 A q i j s C n w p c 5 z h 0 P y L h 6 s u / h t e r L A / u m p K X n 6 e I b 5 f B 9 7 + P y M E c d D 1 l W S t Y p p D 5 Q U 4 O F 1 b P z P A + r W 7 s p O O 1 A A A A A 6 o r Z W E 1 l / D w X x 8 j F X T d 1 L O N Z M d j I P F l 8 S 9 / s s O x 7 Y i x / z N Q d t m X a Z j K o 8 + C G e u K C A x D R 8 N j D Z v f 6 m L 7 O Y A I i C A = = < / D a t a M a s h u p > 
</file>

<file path=customXml/itemProps1.xml><?xml version="1.0" encoding="utf-8"?>
<ds:datastoreItem xmlns:ds="http://schemas.openxmlformats.org/officeDocument/2006/customXml" ds:itemID="{A548AE40-0233-404B-A471-1DAAE61C9E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2021-01-27T15:22:26Z</dcterms:created>
  <dcterms:modified xsi:type="dcterms:W3CDTF">2021-07-02T15:21:04Z</dcterms:modified>
</cp:coreProperties>
</file>