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임현\Dropbox\대학교\2018년도 1학기\통계, 유훈 교수님\과제\Grouped Data와 Ungrouped Data의 차이\"/>
    </mc:Choice>
  </mc:AlternateContent>
  <xr:revisionPtr revIDLastSave="0" documentId="13_ncr:1_{9FE678F5-ADE9-4996-B044-A95E1659F0CF}" xr6:coauthVersionLast="28" xr6:coauthVersionMax="28" xr10:uidLastSave="{00000000-0000-0000-0000-000000000000}"/>
  <bookViews>
    <workbookView xWindow="0" yWindow="0" windowWidth="23040" windowHeight="8925" xr2:uid="{B6369DD3-9F0E-4A83-AFBF-251539B5AEF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J18" i="1"/>
  <c r="J8" i="1"/>
  <c r="J3" i="1" l="1"/>
  <c r="I3" i="1"/>
  <c r="H18" i="1"/>
  <c r="H8" i="1"/>
  <c r="J14" i="1"/>
  <c r="J12" i="1"/>
  <c r="J13" i="1"/>
  <c r="J15" i="1"/>
  <c r="J16" i="1"/>
  <c r="J17" i="1"/>
  <c r="J11" i="1"/>
  <c r="J4" i="1"/>
  <c r="J5" i="1"/>
  <c r="J6" i="1"/>
  <c r="J7" i="1"/>
  <c r="D8" i="1"/>
  <c r="I18" i="1"/>
  <c r="I12" i="1"/>
  <c r="I13" i="1"/>
  <c r="I14" i="1"/>
  <c r="I15" i="1"/>
  <c r="I16" i="1"/>
  <c r="I17" i="1"/>
  <c r="I11" i="1"/>
  <c r="D7" i="1"/>
  <c r="I8" i="1"/>
  <c r="I4" i="1"/>
  <c r="I5" i="1"/>
  <c r="I6" i="1"/>
  <c r="I7" i="1"/>
  <c r="H7" i="1"/>
  <c r="H6" i="1"/>
  <c r="H5" i="1"/>
  <c r="H4" i="1"/>
  <c r="H3" i="1"/>
  <c r="E4" i="1"/>
  <c r="E3" i="1"/>
  <c r="D4" i="1"/>
  <c r="D3" i="1"/>
</calcChain>
</file>

<file path=xl/sharedStrings.xml><?xml version="1.0" encoding="utf-8"?>
<sst xmlns="http://schemas.openxmlformats.org/spreadsheetml/2006/main" count="21" uniqueCount="13">
  <si>
    <t>정수</t>
    <phoneticPr fontId="1" type="noConversion"/>
  </si>
  <si>
    <t>실수</t>
    <phoneticPr fontId="1" type="noConversion"/>
  </si>
  <si>
    <t>평균</t>
    <phoneticPr fontId="1" type="noConversion"/>
  </si>
  <si>
    <t>분산</t>
    <phoneticPr fontId="1" type="noConversion"/>
  </si>
  <si>
    <t>계급</t>
    <phoneticPr fontId="1" type="noConversion"/>
  </si>
  <si>
    <t>도수</t>
    <phoneticPr fontId="1" type="noConversion"/>
  </si>
  <si>
    <t xml:space="preserve">1.6 ~ 2.0 </t>
  </si>
  <si>
    <t xml:space="preserve">2.0 ~ 2.5 </t>
  </si>
  <si>
    <t xml:space="preserve">2.5 ~ 2.9 </t>
  </si>
  <si>
    <t xml:space="preserve">2.9 ~ 3.4 </t>
  </si>
  <si>
    <t xml:space="preserve">3.4 ~ 3.8 </t>
  </si>
  <si>
    <t xml:space="preserve">3.8 ~ 4.3 </t>
  </si>
  <si>
    <t xml:space="preserve">4.3 ~ 4.7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</si>
</sst>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8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8CED-8A47-491D-A90E-B0BA6205189D}">
  <dimension ref="A2:J42"/>
  <sheetViews>
    <sheetView tabSelected="1" workbookViewId="0">
      <selection activeCell="K9" sqref="K9"/>
    </sheetView>
  </sheetViews>
  <sheetFormatPr defaultRowHeight="16.5" x14ac:dyDescent="0.3"/>
  <cols>
    <col min="4" max="4" width="9.5" bestFit="1" customWidth="1"/>
  </cols>
  <sheetData>
    <row r="2" spans="1:10" x14ac:dyDescent="0.3">
      <c r="A2" s="1" t="s">
        <v>0</v>
      </c>
      <c r="B2" s="1" t="s">
        <v>1</v>
      </c>
      <c r="C2" s="1"/>
      <c r="D2" s="2" t="s">
        <v>2</v>
      </c>
      <c r="E2" s="2" t="s">
        <v>3</v>
      </c>
      <c r="F2" s="2"/>
      <c r="G2" s="2" t="s">
        <v>4</v>
      </c>
      <c r="H2" s="2" t="s">
        <v>5</v>
      </c>
      <c r="I2" s="2" t="s">
        <v>2</v>
      </c>
      <c r="J2" s="2" t="s">
        <v>3</v>
      </c>
    </row>
    <row r="3" spans="1:10" x14ac:dyDescent="0.3">
      <c r="A3" s="1">
        <v>2</v>
      </c>
      <c r="B3" s="1">
        <v>2.2000000000000002</v>
      </c>
      <c r="C3" s="1"/>
      <c r="D3" s="2">
        <f>AVERAGE(A3:A42)</f>
        <v>2.125</v>
      </c>
      <c r="E3" s="2">
        <f>_xlfn.VAR.P(A3:A42)</f>
        <v>1.909375</v>
      </c>
      <c r="F3" s="2"/>
      <c r="G3" s="2">
        <v>0</v>
      </c>
      <c r="H3" s="2">
        <f>COUNTIF($A$3:$A$42, 0)</f>
        <v>6</v>
      </c>
      <c r="I3" s="2">
        <f>G3*H3</f>
        <v>0</v>
      </c>
      <c r="J3" s="2">
        <f>H3*(POWER(G3-$I$8,2))</f>
        <v>27.09375</v>
      </c>
    </row>
    <row r="4" spans="1:10" x14ac:dyDescent="0.3">
      <c r="A4" s="1">
        <v>0</v>
      </c>
      <c r="B4" s="1">
        <v>4.0999999999999996</v>
      </c>
      <c r="C4" s="1"/>
      <c r="D4" s="2">
        <f>AVERAGE(B3:B42)</f>
        <v>3.4125000000000001</v>
      </c>
      <c r="E4" s="2">
        <f>_xlfn.VAR.P(B3:B42)</f>
        <v>0.48159375000000182</v>
      </c>
      <c r="F4" s="2"/>
      <c r="G4" s="2">
        <v>1</v>
      </c>
      <c r="H4" s="2">
        <f>COUNTIF($A$3:$A$42, 1)</f>
        <v>8</v>
      </c>
      <c r="I4" s="2">
        <f t="shared" ref="I4:I7" si="0">G4*H4</f>
        <v>8</v>
      </c>
      <c r="J4" s="2">
        <f t="shared" ref="J4:J7" si="1">H4*(POWER(G4-$I$8,2))</f>
        <v>10.125</v>
      </c>
    </row>
    <row r="5" spans="1:10" x14ac:dyDescent="0.3">
      <c r="A5" s="1">
        <v>3</v>
      </c>
      <c r="B5" s="1">
        <v>3.5</v>
      </c>
      <c r="C5" s="1"/>
      <c r="D5" s="2"/>
      <c r="E5" s="2"/>
      <c r="F5" s="2"/>
      <c r="G5" s="2">
        <v>2</v>
      </c>
      <c r="H5" s="2">
        <f>COUNTIF($A$3:$A$42, 2)</f>
        <v>11</v>
      </c>
      <c r="I5" s="2">
        <f t="shared" si="0"/>
        <v>22</v>
      </c>
      <c r="J5" s="2">
        <f t="shared" si="1"/>
        <v>0.171875</v>
      </c>
    </row>
    <row r="6" spans="1:10" x14ac:dyDescent="0.3">
      <c r="A6" s="1">
        <v>4</v>
      </c>
      <c r="B6" s="1">
        <v>4.5</v>
      </c>
      <c r="C6" s="1"/>
      <c r="D6" s="2" t="s">
        <v>2</v>
      </c>
      <c r="E6" s="2" t="s">
        <v>3</v>
      </c>
      <c r="F6" s="2"/>
      <c r="G6" s="2">
        <v>3</v>
      </c>
      <c r="H6" s="2">
        <f>COUNTIF($A$3:$A$42, 3)</f>
        <v>5</v>
      </c>
      <c r="I6" s="2">
        <f t="shared" si="0"/>
        <v>15</v>
      </c>
      <c r="J6" s="2">
        <f t="shared" si="1"/>
        <v>3.828125</v>
      </c>
    </row>
    <row r="7" spans="1:10" x14ac:dyDescent="0.3">
      <c r="A7" s="1">
        <v>0</v>
      </c>
      <c r="B7" s="1">
        <v>3.2</v>
      </c>
      <c r="C7" s="1"/>
      <c r="D7" s="2">
        <f>(SUM($I$3:$I$7)/40)</f>
        <v>2.125</v>
      </c>
      <c r="E7" s="2">
        <f>(SUM($J$3:$J$7)/40)</f>
        <v>1.909375</v>
      </c>
      <c r="F7" s="2"/>
      <c r="G7" s="2">
        <v>4</v>
      </c>
      <c r="H7" s="2">
        <f>COUNTIF($A$3:$A$42, 4)</f>
        <v>10</v>
      </c>
      <c r="I7" s="2">
        <f t="shared" si="0"/>
        <v>40</v>
      </c>
      <c r="J7" s="2">
        <f t="shared" si="1"/>
        <v>35.15625</v>
      </c>
    </row>
    <row r="8" spans="1:10" x14ac:dyDescent="0.3">
      <c r="A8" s="1">
        <v>1</v>
      </c>
      <c r="B8" s="1">
        <v>3.7</v>
      </c>
      <c r="C8" s="1"/>
      <c r="D8" s="2">
        <f>(SUM($I$11:$I$17)/40)</f>
        <v>3.4300000000000006</v>
      </c>
      <c r="E8" s="2">
        <f>(SUM($J$11:$J$17)/40)</f>
        <v>0.42559999999999992</v>
      </c>
      <c r="F8" s="2"/>
      <c r="G8" s="2"/>
      <c r="H8" s="2">
        <f>SUM(H3:H7)</f>
        <v>40</v>
      </c>
      <c r="I8" s="2">
        <f>(SUM($I$3:$I$7)/40)</f>
        <v>2.125</v>
      </c>
      <c r="J8" s="2">
        <f>(SUM($J$3:$J$7)/40)</f>
        <v>1.909375</v>
      </c>
    </row>
    <row r="9" spans="1:10" x14ac:dyDescent="0.3">
      <c r="A9" s="1">
        <v>2</v>
      </c>
      <c r="B9" s="1">
        <v>3</v>
      </c>
      <c r="C9" s="1"/>
      <c r="D9" s="2"/>
      <c r="E9" s="2"/>
      <c r="F9" s="2"/>
      <c r="G9" s="2"/>
      <c r="H9" s="2"/>
      <c r="I9" s="2"/>
      <c r="J9" s="2"/>
    </row>
    <row r="10" spans="1:10" x14ac:dyDescent="0.3">
      <c r="A10" s="1">
        <v>1</v>
      </c>
      <c r="B10" s="1">
        <v>2.6</v>
      </c>
      <c r="C10" s="1"/>
      <c r="D10" s="2"/>
      <c r="E10" s="2"/>
      <c r="F10" s="2"/>
      <c r="G10" s="2" t="s">
        <v>4</v>
      </c>
      <c r="H10" s="2" t="s">
        <v>5</v>
      </c>
      <c r="I10" s="2" t="s">
        <v>2</v>
      </c>
      <c r="J10" s="2" t="s">
        <v>3</v>
      </c>
    </row>
    <row r="11" spans="1:10" x14ac:dyDescent="0.3">
      <c r="A11" s="1">
        <v>1</v>
      </c>
      <c r="B11" s="1">
        <v>3.4</v>
      </c>
      <c r="C11" s="1"/>
      <c r="D11" s="2"/>
      <c r="E11" s="2"/>
      <c r="F11" s="2" t="s">
        <v>6</v>
      </c>
      <c r="G11" s="2">
        <v>1.8</v>
      </c>
      <c r="H11" s="2">
        <v>2</v>
      </c>
      <c r="I11" s="2">
        <f>G11*H11</f>
        <v>3.6</v>
      </c>
      <c r="J11" s="2">
        <f>H11*(POWER(G11-$I$18,2))</f>
        <v>5.3138000000000041</v>
      </c>
    </row>
    <row r="12" spans="1:10" x14ac:dyDescent="0.3">
      <c r="A12" s="1">
        <v>4</v>
      </c>
      <c r="B12" s="1">
        <v>1.6</v>
      </c>
      <c r="C12" s="1"/>
      <c r="D12" s="2"/>
      <c r="E12" s="2"/>
      <c r="F12" s="2" t="s">
        <v>7</v>
      </c>
      <c r="G12" s="2">
        <v>2.2999999999999998</v>
      </c>
      <c r="H12" s="2">
        <v>1</v>
      </c>
      <c r="I12" s="2">
        <f t="shared" ref="I12:I17" si="2">G12*H12</f>
        <v>2.2999999999999998</v>
      </c>
      <c r="J12" s="2">
        <f t="shared" ref="J12:J17" si="3">H12*(POWER(G12-$I$18,2))</f>
        <v>1.2769000000000017</v>
      </c>
    </row>
    <row r="13" spans="1:10" x14ac:dyDescent="0.3">
      <c r="A13" s="1">
        <v>2</v>
      </c>
      <c r="B13" s="1">
        <v>3.1</v>
      </c>
      <c r="C13" s="1"/>
      <c r="D13" s="2"/>
      <c r="E13" s="2"/>
      <c r="F13" s="2" t="s">
        <v>8</v>
      </c>
      <c r="G13" s="2">
        <v>2.7</v>
      </c>
      <c r="H13" s="2">
        <v>4</v>
      </c>
      <c r="I13" s="2">
        <f t="shared" si="2"/>
        <v>10.8</v>
      </c>
      <c r="J13" s="2">
        <f t="shared" si="3"/>
        <v>2.1316000000000024</v>
      </c>
    </row>
    <row r="14" spans="1:10" x14ac:dyDescent="0.3">
      <c r="A14" s="1">
        <v>0</v>
      </c>
      <c r="B14" s="1">
        <v>3.3</v>
      </c>
      <c r="C14" s="1"/>
      <c r="D14" s="2"/>
      <c r="E14" s="2"/>
      <c r="F14" s="2" t="s">
        <v>9</v>
      </c>
      <c r="G14" s="2">
        <v>3.2</v>
      </c>
      <c r="H14" s="2">
        <v>12</v>
      </c>
      <c r="I14" s="2">
        <f t="shared" si="2"/>
        <v>38.400000000000006</v>
      </c>
      <c r="J14" s="2">
        <f>H14*(POWER(G14-$I$18,2))</f>
        <v>0.63480000000000236</v>
      </c>
    </row>
    <row r="15" spans="1:10" x14ac:dyDescent="0.3">
      <c r="A15" s="1">
        <v>1</v>
      </c>
      <c r="B15" s="1">
        <v>3.8</v>
      </c>
      <c r="C15" s="1"/>
      <c r="D15" s="2"/>
      <c r="E15" s="2"/>
      <c r="F15" s="2" t="s">
        <v>10</v>
      </c>
      <c r="G15" s="2">
        <v>3.6</v>
      </c>
      <c r="H15" s="2">
        <v>11</v>
      </c>
      <c r="I15" s="2">
        <f t="shared" si="2"/>
        <v>39.6</v>
      </c>
      <c r="J15" s="2">
        <f t="shared" si="3"/>
        <v>0.31789999999999807</v>
      </c>
    </row>
    <row r="16" spans="1:10" x14ac:dyDescent="0.3">
      <c r="A16" s="1">
        <v>0</v>
      </c>
      <c r="B16" s="1">
        <v>3.1</v>
      </c>
      <c r="C16" s="1"/>
      <c r="D16" s="2"/>
      <c r="E16" s="2"/>
      <c r="F16" s="2" t="s">
        <v>11</v>
      </c>
      <c r="G16" s="2">
        <v>4</v>
      </c>
      <c r="H16" s="2">
        <v>5</v>
      </c>
      <c r="I16" s="2">
        <f t="shared" si="2"/>
        <v>20</v>
      </c>
      <c r="J16" s="2">
        <f t="shared" si="3"/>
        <v>1.6244999999999965</v>
      </c>
    </row>
    <row r="17" spans="1:10" x14ac:dyDescent="0.3">
      <c r="A17" s="1">
        <v>4</v>
      </c>
      <c r="B17" s="1">
        <v>4.7</v>
      </c>
      <c r="C17" s="1"/>
      <c r="D17" s="2"/>
      <c r="E17" s="2"/>
      <c r="F17" s="2" t="s">
        <v>12</v>
      </c>
      <c r="G17" s="2">
        <v>4.5</v>
      </c>
      <c r="H17" s="2">
        <v>5</v>
      </c>
      <c r="I17" s="2">
        <f t="shared" si="2"/>
        <v>22.5</v>
      </c>
      <c r="J17" s="2">
        <f t="shared" si="3"/>
        <v>5.7244999999999937</v>
      </c>
    </row>
    <row r="18" spans="1:10" x14ac:dyDescent="0.3">
      <c r="A18" s="1">
        <v>2</v>
      </c>
      <c r="B18" s="1">
        <v>3.7</v>
      </c>
      <c r="C18" s="1"/>
      <c r="D18" s="2"/>
      <c r="E18" s="2"/>
      <c r="F18" s="2"/>
      <c r="G18" s="2"/>
      <c r="H18" s="2">
        <f>SUM(H11:H17)</f>
        <v>40</v>
      </c>
      <c r="I18" s="2">
        <f>(SUM($I$11:$I$17)/40)</f>
        <v>3.4300000000000006</v>
      </c>
      <c r="J18" s="2">
        <f>(SUM($J$11:$J$17)/40)</f>
        <v>0.42559999999999992</v>
      </c>
    </row>
    <row r="19" spans="1:10" x14ac:dyDescent="0.3">
      <c r="A19" s="1">
        <v>2</v>
      </c>
      <c r="B19" s="1">
        <v>2.5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>
        <v>2</v>
      </c>
      <c r="B20" s="1">
        <v>4.3</v>
      </c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>
        <v>2</v>
      </c>
      <c r="B21" s="1">
        <v>3.4</v>
      </c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>
        <v>0</v>
      </c>
      <c r="B22" s="1">
        <v>3.6</v>
      </c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>
        <v>1</v>
      </c>
      <c r="B23" s="1">
        <v>2.9</v>
      </c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>
        <v>4</v>
      </c>
      <c r="B24" s="1">
        <v>3.3</v>
      </c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>
        <v>4</v>
      </c>
      <c r="B25" s="1">
        <v>3.9</v>
      </c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>
        <v>3</v>
      </c>
      <c r="B26" s="1">
        <v>3.1</v>
      </c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>
        <v>1</v>
      </c>
      <c r="B27" s="1">
        <v>3.3</v>
      </c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>
        <v>2</v>
      </c>
      <c r="B28" s="1">
        <v>3.1</v>
      </c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>
        <v>4</v>
      </c>
      <c r="B29" s="1">
        <v>3.7</v>
      </c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>
        <v>2</v>
      </c>
      <c r="B30" s="1">
        <v>4.4000000000000004</v>
      </c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>
        <v>1</v>
      </c>
      <c r="B31" s="1">
        <v>3.2</v>
      </c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>
        <v>3</v>
      </c>
      <c r="B32" s="1">
        <v>4.0999999999999996</v>
      </c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>
        <v>4</v>
      </c>
      <c r="B33" s="1">
        <v>1.9</v>
      </c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>
        <v>3</v>
      </c>
      <c r="B34" s="1">
        <v>3.4</v>
      </c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>
        <v>4</v>
      </c>
      <c r="B35" s="1">
        <v>4.7</v>
      </c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>
        <v>1</v>
      </c>
      <c r="B36" s="1">
        <v>3.8</v>
      </c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>
        <v>3</v>
      </c>
      <c r="B37" s="1">
        <v>3.2</v>
      </c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>
        <v>2</v>
      </c>
      <c r="B38" s="1">
        <v>2.6</v>
      </c>
      <c r="C38" s="1"/>
      <c r="D38" s="1"/>
      <c r="E38" s="1"/>
      <c r="F38" s="1"/>
      <c r="G38" s="1"/>
      <c r="H38" s="1"/>
      <c r="I38" s="1"/>
      <c r="J38" s="1"/>
    </row>
    <row r="39" spans="1:10" x14ac:dyDescent="0.3">
      <c r="A39" s="1">
        <v>4</v>
      </c>
      <c r="B39" s="1">
        <v>3.9</v>
      </c>
      <c r="C39" s="1"/>
      <c r="D39" s="1"/>
      <c r="E39" s="1"/>
      <c r="F39" s="1"/>
      <c r="G39" s="1"/>
      <c r="H39" s="1"/>
      <c r="I39" s="1"/>
      <c r="J39" s="1"/>
    </row>
    <row r="40" spans="1:10" x14ac:dyDescent="0.3">
      <c r="A40" s="1">
        <v>4</v>
      </c>
      <c r="B40" s="1">
        <v>3</v>
      </c>
      <c r="C40" s="1"/>
      <c r="D40" s="1"/>
      <c r="E40" s="1"/>
      <c r="F40" s="1"/>
      <c r="G40" s="1"/>
      <c r="H40" s="1"/>
      <c r="I40" s="1"/>
      <c r="J40" s="1"/>
    </row>
    <row r="41" spans="1:10" x14ac:dyDescent="0.3">
      <c r="A41" s="1">
        <v>0</v>
      </c>
      <c r="B41" s="1">
        <v>4.2</v>
      </c>
      <c r="C41" s="1"/>
      <c r="D41" s="1"/>
      <c r="E41" s="1"/>
      <c r="F41" s="1"/>
      <c r="G41" s="1"/>
      <c r="H41" s="1"/>
      <c r="I41" s="1"/>
      <c r="J41" s="1"/>
    </row>
    <row r="42" spans="1:10" x14ac:dyDescent="0.3">
      <c r="A42" s="1">
        <v>2</v>
      </c>
      <c r="B42" s="1">
        <v>3.5</v>
      </c>
      <c r="C42" s="1"/>
      <c r="D42" s="1"/>
      <c r="E42" s="1"/>
      <c r="F42" s="1"/>
      <c r="G42" s="1"/>
      <c r="H42" s="1"/>
      <c r="I42" s="1"/>
      <c r="J4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임현</dc:creator>
  <cp:lastModifiedBy>임현</cp:lastModifiedBy>
  <dcterms:created xsi:type="dcterms:W3CDTF">2018-03-24T07:40:03Z</dcterms:created>
  <dcterms:modified xsi:type="dcterms:W3CDTF">2018-03-25T04:08:25Z</dcterms:modified>
</cp:coreProperties>
</file>