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lu\molu\docs\"/>
    </mc:Choice>
  </mc:AlternateContent>
  <xr:revisionPtr revIDLastSave="0" documentId="13_ncr:1_{5116A8BB-8C19-4DF2-A7C6-436B2A176552}" xr6:coauthVersionLast="47" xr6:coauthVersionMax="47" xr10:uidLastSave="{00000000-0000-0000-0000-000000000000}"/>
  <bookViews>
    <workbookView xWindow="4860" yWindow="60" windowWidth="18180" windowHeight="12696" activeTab="2" xr2:uid="{5147BE65-AD01-43B4-BCC8-E6E7C0348578}"/>
  </bookViews>
  <sheets>
    <sheet name="구울 스탯" sheetId="3" r:id="rId1"/>
    <sheet name="고블린 스탯" sheetId="2" r:id="rId2"/>
    <sheet name="소환 확률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2" i="4"/>
  <c r="H51" i="4"/>
  <c r="G51" i="4"/>
  <c r="F51" i="4"/>
  <c r="E51" i="4"/>
  <c r="A51" i="4" s="1"/>
  <c r="I50" i="4"/>
  <c r="A50" i="4"/>
  <c r="I49" i="4"/>
  <c r="A49" i="4"/>
  <c r="I48" i="4"/>
  <c r="A48" i="4"/>
  <c r="I47" i="4"/>
  <c r="A47" i="4"/>
  <c r="I46" i="4"/>
  <c r="A46" i="4"/>
  <c r="I45" i="4"/>
  <c r="A45" i="4"/>
  <c r="I44" i="4"/>
  <c r="A44" i="4"/>
  <c r="I43" i="4"/>
  <c r="A43" i="4"/>
  <c r="I42" i="4"/>
  <c r="A42" i="4"/>
  <c r="I41" i="4"/>
  <c r="A41" i="4"/>
  <c r="I40" i="4"/>
  <c r="A40" i="4"/>
  <c r="I39" i="4"/>
  <c r="A39" i="4"/>
  <c r="I38" i="4"/>
  <c r="A38" i="4"/>
  <c r="I37" i="4"/>
  <c r="A37" i="4"/>
  <c r="I36" i="4"/>
  <c r="A36" i="4"/>
  <c r="I35" i="4"/>
  <c r="A35" i="4"/>
  <c r="I34" i="4"/>
  <c r="A34" i="4"/>
  <c r="I33" i="4"/>
  <c r="A33" i="4"/>
  <c r="I32" i="4"/>
  <c r="A32" i="4"/>
  <c r="I31" i="4"/>
  <c r="A31" i="4"/>
  <c r="I30" i="4"/>
  <c r="A30" i="4"/>
  <c r="I29" i="4"/>
  <c r="A29" i="4"/>
  <c r="I28" i="4"/>
  <c r="A28" i="4"/>
  <c r="I27" i="4"/>
  <c r="A27" i="4"/>
  <c r="I26" i="4"/>
  <c r="A26" i="4"/>
  <c r="I25" i="4"/>
  <c r="A25" i="4"/>
  <c r="I24" i="4"/>
  <c r="A24" i="4"/>
  <c r="I23" i="4"/>
  <c r="A23" i="4"/>
  <c r="I22" i="4"/>
  <c r="A22" i="4"/>
  <c r="I21" i="4"/>
  <c r="A21" i="4"/>
  <c r="I20" i="4"/>
  <c r="A20" i="4"/>
  <c r="I19" i="4"/>
  <c r="A19" i="4"/>
  <c r="I18" i="4"/>
  <c r="A18" i="4"/>
  <c r="I17" i="4"/>
  <c r="H17" i="4"/>
  <c r="A17" i="4"/>
  <c r="I16" i="4"/>
  <c r="H16" i="4"/>
  <c r="A16" i="4"/>
  <c r="I15" i="4"/>
  <c r="H15" i="4"/>
  <c r="A15" i="4"/>
  <c r="I14" i="4"/>
  <c r="H14" i="4"/>
  <c r="A14" i="4"/>
  <c r="I13" i="4"/>
  <c r="H13" i="4"/>
  <c r="A13" i="4"/>
  <c r="I12" i="4"/>
  <c r="H12" i="4"/>
  <c r="G12" i="4"/>
  <c r="A12" i="4" s="1"/>
  <c r="I11" i="4"/>
  <c r="H11" i="4"/>
  <c r="G11" i="4"/>
  <c r="A11" i="4"/>
  <c r="I10" i="4"/>
  <c r="H10" i="4"/>
  <c r="G10" i="4"/>
  <c r="A10" i="4" s="1"/>
  <c r="I9" i="4"/>
  <c r="H9" i="4"/>
  <c r="G9" i="4"/>
  <c r="A9" i="4"/>
  <c r="I8" i="4"/>
  <c r="H8" i="4"/>
  <c r="G8" i="4"/>
  <c r="A8" i="4" s="1"/>
  <c r="I7" i="4"/>
  <c r="H7" i="4"/>
  <c r="G7" i="4"/>
  <c r="A7" i="4"/>
  <c r="I6" i="4"/>
  <c r="H6" i="4"/>
  <c r="G6" i="4"/>
  <c r="A6" i="4" s="1"/>
  <c r="I5" i="4"/>
  <c r="H5" i="4"/>
  <c r="G5" i="4"/>
  <c r="A5" i="4"/>
  <c r="I4" i="4"/>
  <c r="H4" i="4"/>
  <c r="G4" i="4"/>
  <c r="A4" i="4" s="1"/>
  <c r="F4" i="4"/>
  <c r="I3" i="4"/>
  <c r="H3" i="4"/>
  <c r="G3" i="4"/>
  <c r="F3" i="4"/>
  <c r="A3" i="4"/>
  <c r="I2" i="4"/>
  <c r="H2" i="4"/>
  <c r="G2" i="4"/>
  <c r="A2" i="4" s="1"/>
  <c r="F2" i="4"/>
  <c r="A1" i="4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G2" i="3"/>
  <c r="P3" i="3"/>
  <c r="P4" i="3" s="1"/>
  <c r="O3" i="3"/>
  <c r="O4" i="3" s="1"/>
  <c r="N3" i="3"/>
  <c r="G3" i="3" s="1"/>
  <c r="M3" i="3"/>
  <c r="F3" i="3" s="1"/>
  <c r="L3" i="3"/>
  <c r="E3" i="3" s="1"/>
  <c r="I2" i="3"/>
  <c r="H2" i="3"/>
  <c r="F2" i="3"/>
  <c r="E2" i="3"/>
  <c r="A1" i="3"/>
  <c r="F2" i="2"/>
  <c r="A2" i="2" s="1"/>
  <c r="G2" i="2"/>
  <c r="H2" i="2"/>
  <c r="I2" i="2"/>
  <c r="E2" i="2"/>
  <c r="M3" i="2"/>
  <c r="O3" i="2"/>
  <c r="O4" i="2" s="1"/>
  <c r="P3" i="2"/>
  <c r="L3" i="2"/>
  <c r="A1" i="2"/>
  <c r="U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5" i="1"/>
  <c r="L5" i="1"/>
  <c r="P5" i="1" s="1"/>
  <c r="K6" i="1"/>
  <c r="K7" i="1" s="1"/>
  <c r="G6" i="1"/>
  <c r="H6" i="1" s="1"/>
  <c r="O6" i="1" s="1"/>
  <c r="H5" i="1"/>
  <c r="O5" i="1" s="1"/>
  <c r="AC5" i="1"/>
  <c r="AB6" i="1"/>
  <c r="AC6" i="1" s="1"/>
  <c r="Y5" i="1"/>
  <c r="X6" i="1"/>
  <c r="Y6" i="1" s="1"/>
  <c r="T6" i="1"/>
  <c r="U6" i="1" s="1"/>
  <c r="D5" i="1"/>
  <c r="N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D26" i="1" s="1"/>
  <c r="N26" i="1" s="1"/>
  <c r="I3" i="3" l="1"/>
  <c r="H3" i="3"/>
  <c r="A2" i="3"/>
  <c r="M4" i="3"/>
  <c r="F4" i="3" s="1"/>
  <c r="L4" i="3"/>
  <c r="L5" i="3" s="1"/>
  <c r="N4" i="3"/>
  <c r="G4" i="3" s="1"/>
  <c r="H4" i="3"/>
  <c r="O5" i="3"/>
  <c r="I4" i="3"/>
  <c r="P5" i="3"/>
  <c r="G15" i="2"/>
  <c r="G14" i="2"/>
  <c r="G13" i="2"/>
  <c r="G12" i="2"/>
  <c r="G9" i="2"/>
  <c r="G8" i="2"/>
  <c r="G7" i="2"/>
  <c r="G4" i="2"/>
  <c r="H3" i="2"/>
  <c r="G3" i="2"/>
  <c r="L4" i="2"/>
  <c r="E3" i="2"/>
  <c r="P4" i="2"/>
  <c r="I3" i="2"/>
  <c r="O5" i="2"/>
  <c r="H4" i="2"/>
  <c r="G18" i="2"/>
  <c r="F3" i="2"/>
  <c r="G16" i="2"/>
  <c r="G11" i="2"/>
  <c r="G6" i="2"/>
  <c r="G10" i="2"/>
  <c r="G17" i="2"/>
  <c r="G5" i="2"/>
  <c r="K8" i="1"/>
  <c r="L8" i="1" s="1"/>
  <c r="P8" i="1" s="1"/>
  <c r="L7" i="1"/>
  <c r="P7" i="1" s="1"/>
  <c r="L6" i="1"/>
  <c r="P6" i="1" s="1"/>
  <c r="X7" i="1"/>
  <c r="G7" i="1"/>
  <c r="AB7" i="1"/>
  <c r="D6" i="1"/>
  <c r="N6" i="1" s="1"/>
  <c r="D19" i="1"/>
  <c r="N19" i="1" s="1"/>
  <c r="D7" i="1"/>
  <c r="N7" i="1" s="1"/>
  <c r="D16" i="1"/>
  <c r="N16" i="1" s="1"/>
  <c r="T7" i="1"/>
  <c r="U7" i="1" s="1"/>
  <c r="D14" i="1"/>
  <c r="N14" i="1" s="1"/>
  <c r="D25" i="1"/>
  <c r="N25" i="1" s="1"/>
  <c r="D13" i="1"/>
  <c r="N13" i="1" s="1"/>
  <c r="D17" i="1"/>
  <c r="N17" i="1" s="1"/>
  <c r="D24" i="1"/>
  <c r="N24" i="1" s="1"/>
  <c r="D12" i="1"/>
  <c r="N12" i="1" s="1"/>
  <c r="D18" i="1"/>
  <c r="N18" i="1" s="1"/>
  <c r="D15" i="1"/>
  <c r="N15" i="1" s="1"/>
  <c r="D23" i="1"/>
  <c r="N23" i="1" s="1"/>
  <c r="D11" i="1"/>
  <c r="N11" i="1" s="1"/>
  <c r="D22" i="1"/>
  <c r="N22" i="1" s="1"/>
  <c r="D10" i="1"/>
  <c r="N10" i="1" s="1"/>
  <c r="D21" i="1"/>
  <c r="N21" i="1" s="1"/>
  <c r="D9" i="1"/>
  <c r="N9" i="1" s="1"/>
  <c r="D20" i="1"/>
  <c r="N20" i="1" s="1"/>
  <c r="D8" i="1"/>
  <c r="N8" i="1" s="1"/>
  <c r="C27" i="1"/>
  <c r="D27" i="1" s="1"/>
  <c r="N27" i="1" s="1"/>
  <c r="E4" i="3" l="1"/>
  <c r="A3" i="3"/>
  <c r="M5" i="3"/>
  <c r="M6" i="3" s="1"/>
  <c r="O6" i="3"/>
  <c r="H5" i="3"/>
  <c r="E5" i="3"/>
  <c r="L6" i="3"/>
  <c r="I5" i="3"/>
  <c r="P6" i="3"/>
  <c r="N5" i="3"/>
  <c r="F4" i="2"/>
  <c r="G19" i="2"/>
  <c r="O6" i="2"/>
  <c r="H5" i="2"/>
  <c r="P5" i="2"/>
  <c r="I4" i="2"/>
  <c r="A3" i="2"/>
  <c r="L5" i="2"/>
  <c r="E4" i="2"/>
  <c r="K9" i="1"/>
  <c r="L9" i="1" s="1"/>
  <c r="P9" i="1" s="1"/>
  <c r="Y7" i="1"/>
  <c r="X8" i="1"/>
  <c r="AB8" i="1"/>
  <c r="AC7" i="1"/>
  <c r="G8" i="1"/>
  <c r="H8" i="1" s="1"/>
  <c r="O8" i="1" s="1"/>
  <c r="H7" i="1"/>
  <c r="O7" i="1" s="1"/>
  <c r="T8" i="1"/>
  <c r="U8" i="1" s="1"/>
  <c r="C28" i="1"/>
  <c r="D28" i="1" s="1"/>
  <c r="N28" i="1" s="1"/>
  <c r="A4" i="3" l="1"/>
  <c r="F5" i="3"/>
  <c r="H6" i="3"/>
  <c r="O7" i="3"/>
  <c r="G5" i="3"/>
  <c r="N6" i="3"/>
  <c r="P7" i="3"/>
  <c r="I6" i="3"/>
  <c r="F6" i="3"/>
  <c r="M7" i="3"/>
  <c r="L7" i="3"/>
  <c r="E6" i="3"/>
  <c r="A4" i="2"/>
  <c r="L6" i="2"/>
  <c r="E5" i="2"/>
  <c r="O7" i="2"/>
  <c r="H6" i="2"/>
  <c r="P6" i="2"/>
  <c r="I5" i="2"/>
  <c r="F5" i="2"/>
  <c r="G20" i="2"/>
  <c r="K10" i="1"/>
  <c r="L10" i="1" s="1"/>
  <c r="P10" i="1" s="1"/>
  <c r="X9" i="1"/>
  <c r="Y8" i="1"/>
  <c r="AB9" i="1"/>
  <c r="AC8" i="1"/>
  <c r="G9" i="1"/>
  <c r="T9" i="1"/>
  <c r="U9" i="1" s="1"/>
  <c r="C29" i="1"/>
  <c r="D29" i="1" s="1"/>
  <c r="N29" i="1" s="1"/>
  <c r="A5" i="3" l="1"/>
  <c r="N7" i="3"/>
  <c r="G6" i="3"/>
  <c r="A6" i="3" s="1"/>
  <c r="L8" i="3"/>
  <c r="E7" i="3"/>
  <c r="M8" i="3"/>
  <c r="F7" i="3"/>
  <c r="I7" i="3"/>
  <c r="P8" i="3"/>
  <c r="H7" i="3"/>
  <c r="O8" i="3"/>
  <c r="A5" i="2"/>
  <c r="G21" i="2"/>
  <c r="L7" i="2"/>
  <c r="E6" i="2"/>
  <c r="F6" i="2"/>
  <c r="P7" i="2"/>
  <c r="I6" i="2"/>
  <c r="O8" i="2"/>
  <c r="H7" i="2"/>
  <c r="K11" i="1"/>
  <c r="L11" i="1" s="1"/>
  <c r="P11" i="1" s="1"/>
  <c r="X10" i="1"/>
  <c r="Y9" i="1"/>
  <c r="AB10" i="1"/>
  <c r="AC9" i="1"/>
  <c r="G10" i="1"/>
  <c r="H9" i="1"/>
  <c r="O9" i="1" s="1"/>
  <c r="T10" i="1"/>
  <c r="U10" i="1" s="1"/>
  <c r="C30" i="1"/>
  <c r="D30" i="1" s="1"/>
  <c r="N30" i="1" s="1"/>
  <c r="I8" i="3" l="1"/>
  <c r="P9" i="3"/>
  <c r="L9" i="3"/>
  <c r="E8" i="3"/>
  <c r="H8" i="3"/>
  <c r="O9" i="3"/>
  <c r="M9" i="3"/>
  <c r="F8" i="3"/>
  <c r="G7" i="3"/>
  <c r="A7" i="3" s="1"/>
  <c r="N8" i="3"/>
  <c r="A6" i="2"/>
  <c r="G22" i="2"/>
  <c r="F7" i="2"/>
  <c r="O9" i="2"/>
  <c r="H8" i="2"/>
  <c r="P8" i="2"/>
  <c r="I7" i="2"/>
  <c r="L8" i="2"/>
  <c r="E7" i="2"/>
  <c r="K12" i="1"/>
  <c r="L12" i="1" s="1"/>
  <c r="P12" i="1" s="1"/>
  <c r="X11" i="1"/>
  <c r="Y10" i="1"/>
  <c r="AB11" i="1"/>
  <c r="AC10" i="1"/>
  <c r="G11" i="1"/>
  <c r="H10" i="1"/>
  <c r="O10" i="1" s="1"/>
  <c r="T11" i="1"/>
  <c r="U11" i="1" s="1"/>
  <c r="C31" i="1"/>
  <c r="D31" i="1" s="1"/>
  <c r="N31" i="1" s="1"/>
  <c r="G8" i="3" l="1"/>
  <c r="A8" i="3" s="1"/>
  <c r="N9" i="3"/>
  <c r="H9" i="3"/>
  <c r="O10" i="3"/>
  <c r="M10" i="3"/>
  <c r="F9" i="3"/>
  <c r="L10" i="3"/>
  <c r="E9" i="3"/>
  <c r="I9" i="3"/>
  <c r="P10" i="3"/>
  <c r="A7" i="2"/>
  <c r="P9" i="2"/>
  <c r="I8" i="2"/>
  <c r="O10" i="2"/>
  <c r="H9" i="2"/>
  <c r="L9" i="2"/>
  <c r="E8" i="2"/>
  <c r="F8" i="2"/>
  <c r="G23" i="2"/>
  <c r="K13" i="1"/>
  <c r="L13" i="1" s="1"/>
  <c r="P13" i="1" s="1"/>
  <c r="X12" i="1"/>
  <c r="Y11" i="1"/>
  <c r="AB12" i="1"/>
  <c r="AC11" i="1"/>
  <c r="G12" i="1"/>
  <c r="H11" i="1"/>
  <c r="O11" i="1" s="1"/>
  <c r="T12" i="1"/>
  <c r="U12" i="1" s="1"/>
  <c r="C32" i="1"/>
  <c r="D32" i="1" s="1"/>
  <c r="N32" i="1" s="1"/>
  <c r="L11" i="3" l="1"/>
  <c r="E10" i="3"/>
  <c r="I10" i="3"/>
  <c r="P11" i="3"/>
  <c r="M11" i="3"/>
  <c r="F10" i="3"/>
  <c r="O11" i="3"/>
  <c r="H10" i="3"/>
  <c r="N10" i="3"/>
  <c r="G9" i="3"/>
  <c r="A9" i="3" s="1"/>
  <c r="A8" i="2"/>
  <c r="P10" i="2"/>
  <c r="I9" i="2"/>
  <c r="F9" i="2"/>
  <c r="G24" i="2"/>
  <c r="L10" i="2"/>
  <c r="E9" i="2"/>
  <c r="O11" i="2"/>
  <c r="H10" i="2"/>
  <c r="K14" i="1"/>
  <c r="L14" i="1" s="1"/>
  <c r="P14" i="1" s="1"/>
  <c r="X13" i="1"/>
  <c r="Y13" i="1" s="1"/>
  <c r="Y12" i="1"/>
  <c r="AB13" i="1"/>
  <c r="AC13" i="1" s="1"/>
  <c r="AC12" i="1"/>
  <c r="G13" i="1"/>
  <c r="H12" i="1"/>
  <c r="O12" i="1" s="1"/>
  <c r="T13" i="1"/>
  <c r="U13" i="1" s="1"/>
  <c r="C33" i="1"/>
  <c r="D33" i="1" s="1"/>
  <c r="N33" i="1" s="1"/>
  <c r="N11" i="3" l="1"/>
  <c r="G10" i="3"/>
  <c r="A10" i="3" s="1"/>
  <c r="M12" i="3"/>
  <c r="F11" i="3"/>
  <c r="O12" i="3"/>
  <c r="H11" i="3"/>
  <c r="P12" i="3"/>
  <c r="I11" i="3"/>
  <c r="E11" i="3"/>
  <c r="L12" i="3"/>
  <c r="A9" i="2"/>
  <c r="O12" i="2"/>
  <c r="H11" i="2"/>
  <c r="G25" i="2"/>
  <c r="L11" i="2"/>
  <c r="E10" i="2"/>
  <c r="F10" i="2"/>
  <c r="P11" i="2"/>
  <c r="I10" i="2"/>
  <c r="K15" i="1"/>
  <c r="L15" i="1" s="1"/>
  <c r="P15" i="1" s="1"/>
  <c r="G14" i="1"/>
  <c r="H13" i="1"/>
  <c r="O13" i="1" s="1"/>
  <c r="T14" i="1"/>
  <c r="U14" i="1" s="1"/>
  <c r="C34" i="1"/>
  <c r="D34" i="1" s="1"/>
  <c r="N34" i="1" s="1"/>
  <c r="E12" i="3" l="1"/>
  <c r="L13" i="3"/>
  <c r="O13" i="3"/>
  <c r="H12" i="3"/>
  <c r="P13" i="3"/>
  <c r="I12" i="3"/>
  <c r="F12" i="3"/>
  <c r="M13" i="3"/>
  <c r="N12" i="3"/>
  <c r="G11" i="3"/>
  <c r="A11" i="3" s="1"/>
  <c r="A10" i="2"/>
  <c r="L12" i="2"/>
  <c r="E11" i="2"/>
  <c r="P12" i="2"/>
  <c r="I11" i="2"/>
  <c r="F11" i="2"/>
  <c r="G26" i="2"/>
  <c r="O13" i="2"/>
  <c r="H12" i="2"/>
  <c r="K16" i="1"/>
  <c r="L16" i="1" s="1"/>
  <c r="P16" i="1" s="1"/>
  <c r="G15" i="1"/>
  <c r="H14" i="1"/>
  <c r="O14" i="1" s="1"/>
  <c r="T15" i="1"/>
  <c r="U15" i="1" s="1"/>
  <c r="C35" i="1"/>
  <c r="D35" i="1" s="1"/>
  <c r="N35" i="1" s="1"/>
  <c r="N13" i="3" l="1"/>
  <c r="G12" i="3"/>
  <c r="A12" i="3" s="1"/>
  <c r="M14" i="3"/>
  <c r="F13" i="3"/>
  <c r="P14" i="3"/>
  <c r="I13" i="3"/>
  <c r="O14" i="3"/>
  <c r="H13" i="3"/>
  <c r="L14" i="3"/>
  <c r="E13" i="3"/>
  <c r="A11" i="2"/>
  <c r="G27" i="2"/>
  <c r="F12" i="2"/>
  <c r="P13" i="2"/>
  <c r="I12" i="2"/>
  <c r="O14" i="2"/>
  <c r="H13" i="2"/>
  <c r="L13" i="2"/>
  <c r="E12" i="2"/>
  <c r="K17" i="1"/>
  <c r="L17" i="1" s="1"/>
  <c r="P17" i="1" s="1"/>
  <c r="G16" i="1"/>
  <c r="H15" i="1"/>
  <c r="O15" i="1" s="1"/>
  <c r="T16" i="1"/>
  <c r="U16" i="1" s="1"/>
  <c r="C36" i="1"/>
  <c r="D36" i="1" s="1"/>
  <c r="N36" i="1" s="1"/>
  <c r="A12" i="2" l="1"/>
  <c r="P15" i="3"/>
  <c r="I14" i="3"/>
  <c r="H14" i="3"/>
  <c r="O15" i="3"/>
  <c r="E14" i="3"/>
  <c r="L15" i="3"/>
  <c r="F14" i="3"/>
  <c r="M15" i="3"/>
  <c r="N14" i="3"/>
  <c r="G13" i="3"/>
  <c r="A13" i="3" s="1"/>
  <c r="L14" i="2"/>
  <c r="E13" i="2"/>
  <c r="O15" i="2"/>
  <c r="H14" i="2"/>
  <c r="P14" i="2"/>
  <c r="I13" i="2"/>
  <c r="F13" i="2"/>
  <c r="G28" i="2"/>
  <c r="K18" i="1"/>
  <c r="L18" i="1" s="1"/>
  <c r="P18" i="1" s="1"/>
  <c r="G17" i="1"/>
  <c r="H16" i="1"/>
  <c r="O16" i="1" s="1"/>
  <c r="T17" i="1"/>
  <c r="U17" i="1" s="1"/>
  <c r="C37" i="1"/>
  <c r="D37" i="1" s="1"/>
  <c r="N37" i="1" s="1"/>
  <c r="M16" i="3" l="1"/>
  <c r="F15" i="3"/>
  <c r="G14" i="3"/>
  <c r="A14" i="3" s="1"/>
  <c r="N15" i="3"/>
  <c r="E15" i="3"/>
  <c r="L16" i="3"/>
  <c r="H15" i="3"/>
  <c r="O16" i="3"/>
  <c r="I15" i="3"/>
  <c r="P16" i="3"/>
  <c r="A13" i="2"/>
  <c r="G29" i="2"/>
  <c r="P15" i="2"/>
  <c r="I14" i="2"/>
  <c r="F14" i="2"/>
  <c r="O16" i="2"/>
  <c r="H15" i="2"/>
  <c r="L15" i="2"/>
  <c r="E14" i="2"/>
  <c r="K19" i="1"/>
  <c r="L19" i="1" s="1"/>
  <c r="P19" i="1" s="1"/>
  <c r="G18" i="1"/>
  <c r="H17" i="1"/>
  <c r="O17" i="1" s="1"/>
  <c r="T18" i="1"/>
  <c r="U18" i="1" s="1"/>
  <c r="C38" i="1"/>
  <c r="D38" i="1" s="1"/>
  <c r="N38" i="1" s="1"/>
  <c r="I16" i="3" l="1"/>
  <c r="P17" i="3"/>
  <c r="O17" i="3"/>
  <c r="H16" i="3"/>
  <c r="E16" i="3"/>
  <c r="L17" i="3"/>
  <c r="N16" i="3"/>
  <c r="G15" i="3"/>
  <c r="A15" i="3" s="1"/>
  <c r="F16" i="3"/>
  <c r="M17" i="3"/>
  <c r="A14" i="2"/>
  <c r="L16" i="2"/>
  <c r="E15" i="2"/>
  <c r="F15" i="2"/>
  <c r="O17" i="2"/>
  <c r="H16" i="2"/>
  <c r="P16" i="2"/>
  <c r="I15" i="2"/>
  <c r="G30" i="2"/>
  <c r="K20" i="1"/>
  <c r="L20" i="1" s="1"/>
  <c r="P20" i="1" s="1"/>
  <c r="G19" i="1"/>
  <c r="H18" i="1"/>
  <c r="O18" i="1" s="1"/>
  <c r="T19" i="1"/>
  <c r="U19" i="1" s="1"/>
  <c r="C39" i="1"/>
  <c r="D39" i="1" s="1"/>
  <c r="N39" i="1" s="1"/>
  <c r="F17" i="3" l="1"/>
  <c r="M18" i="3"/>
  <c r="G16" i="3"/>
  <c r="A16" i="3" s="1"/>
  <c r="N17" i="3"/>
  <c r="E17" i="3"/>
  <c r="L18" i="3"/>
  <c r="O18" i="3"/>
  <c r="H17" i="3"/>
  <c r="I17" i="3"/>
  <c r="P18" i="3"/>
  <c r="A15" i="2"/>
  <c r="P17" i="2"/>
  <c r="I16" i="2"/>
  <c r="F16" i="2"/>
  <c r="G31" i="2"/>
  <c r="O18" i="2"/>
  <c r="H17" i="2"/>
  <c r="L17" i="2"/>
  <c r="E16" i="2"/>
  <c r="K21" i="1"/>
  <c r="L21" i="1" s="1"/>
  <c r="P21" i="1" s="1"/>
  <c r="G20" i="1"/>
  <c r="H19" i="1"/>
  <c r="O19" i="1" s="1"/>
  <c r="T20" i="1"/>
  <c r="U20" i="1" s="1"/>
  <c r="C40" i="1"/>
  <c r="D40" i="1" s="1"/>
  <c r="N40" i="1" s="1"/>
  <c r="I18" i="3" l="1"/>
  <c r="P19" i="3"/>
  <c r="E18" i="3"/>
  <c r="L19" i="3"/>
  <c r="F18" i="3"/>
  <c r="M19" i="3"/>
  <c r="H18" i="3"/>
  <c r="O19" i="3"/>
  <c r="G17" i="3"/>
  <c r="A17" i="3" s="1"/>
  <c r="N18" i="3"/>
  <c r="A16" i="2"/>
  <c r="O19" i="2"/>
  <c r="H18" i="2"/>
  <c r="L18" i="2"/>
  <c r="E17" i="2"/>
  <c r="F17" i="2"/>
  <c r="G32" i="2"/>
  <c r="P18" i="2"/>
  <c r="I17" i="2"/>
  <c r="K22" i="1"/>
  <c r="L22" i="1" s="1"/>
  <c r="P22" i="1" s="1"/>
  <c r="G21" i="1"/>
  <c r="H20" i="1"/>
  <c r="O20" i="1" s="1"/>
  <c r="T21" i="1"/>
  <c r="U21" i="1" s="1"/>
  <c r="C41" i="1"/>
  <c r="D41" i="1" s="1"/>
  <c r="N41" i="1" s="1"/>
  <c r="F19" i="3" l="1"/>
  <c r="M20" i="3"/>
  <c r="H19" i="3"/>
  <c r="O20" i="3"/>
  <c r="L20" i="3"/>
  <c r="E19" i="3"/>
  <c r="G18" i="3"/>
  <c r="A18" i="3" s="1"/>
  <c r="N19" i="3"/>
  <c r="I19" i="3"/>
  <c r="P20" i="3"/>
  <c r="A17" i="2"/>
  <c r="P19" i="2"/>
  <c r="I18" i="2"/>
  <c r="F18" i="2"/>
  <c r="L19" i="2"/>
  <c r="E18" i="2"/>
  <c r="G33" i="2"/>
  <c r="O20" i="2"/>
  <c r="H19" i="2"/>
  <c r="K23" i="1"/>
  <c r="L23" i="1" s="1"/>
  <c r="P23" i="1" s="1"/>
  <c r="G22" i="1"/>
  <c r="H21" i="1"/>
  <c r="O21" i="1" s="1"/>
  <c r="T22" i="1"/>
  <c r="U22" i="1" s="1"/>
  <c r="C42" i="1"/>
  <c r="D42" i="1" s="1"/>
  <c r="N42" i="1" s="1"/>
  <c r="I20" i="3" l="1"/>
  <c r="P21" i="3"/>
  <c r="G19" i="3"/>
  <c r="A19" i="3" s="1"/>
  <c r="N20" i="3"/>
  <c r="L21" i="3"/>
  <c r="E20" i="3"/>
  <c r="M21" i="3"/>
  <c r="F20" i="3"/>
  <c r="H20" i="3"/>
  <c r="O21" i="3"/>
  <c r="A18" i="2"/>
  <c r="P20" i="2"/>
  <c r="I19" i="2"/>
  <c r="O21" i="2"/>
  <c r="H20" i="2"/>
  <c r="G34" i="2"/>
  <c r="L20" i="2"/>
  <c r="E19" i="2"/>
  <c r="F19" i="2"/>
  <c r="K24" i="1"/>
  <c r="L24" i="1" s="1"/>
  <c r="P24" i="1" s="1"/>
  <c r="K25" i="1"/>
  <c r="L25" i="1" s="1"/>
  <c r="P25" i="1" s="1"/>
  <c r="G23" i="1"/>
  <c r="H22" i="1"/>
  <c r="O22" i="1" s="1"/>
  <c r="T23" i="1"/>
  <c r="U23" i="1" s="1"/>
  <c r="C43" i="1"/>
  <c r="D43" i="1" s="1"/>
  <c r="N43" i="1" s="1"/>
  <c r="L22" i="3" l="1"/>
  <c r="E21" i="3"/>
  <c r="M22" i="3"/>
  <c r="F21" i="3"/>
  <c r="H21" i="3"/>
  <c r="O22" i="3"/>
  <c r="G20" i="3"/>
  <c r="A20" i="3" s="1"/>
  <c r="N21" i="3"/>
  <c r="I21" i="3"/>
  <c r="P22" i="3"/>
  <c r="A19" i="2"/>
  <c r="L21" i="2"/>
  <c r="E20" i="2"/>
  <c r="F20" i="2"/>
  <c r="O22" i="2"/>
  <c r="H21" i="2"/>
  <c r="G35" i="2"/>
  <c r="P21" i="2"/>
  <c r="I20" i="2"/>
  <c r="K26" i="1"/>
  <c r="L26" i="1" s="1"/>
  <c r="P26" i="1" s="1"/>
  <c r="G24" i="1"/>
  <c r="H23" i="1"/>
  <c r="O23" i="1" s="1"/>
  <c r="T24" i="1"/>
  <c r="U24" i="1" s="1"/>
  <c r="C44" i="1"/>
  <c r="D44" i="1" s="1"/>
  <c r="N44" i="1" s="1"/>
  <c r="O23" i="3" l="1"/>
  <c r="H22" i="3"/>
  <c r="I22" i="3"/>
  <c r="P23" i="3"/>
  <c r="N22" i="3"/>
  <c r="G21" i="3"/>
  <c r="A21" i="3" s="1"/>
  <c r="M23" i="3"/>
  <c r="F22" i="3"/>
  <c r="L23" i="3"/>
  <c r="E22" i="3"/>
  <c r="A20" i="2"/>
  <c r="P22" i="2"/>
  <c r="I21" i="2"/>
  <c r="G36" i="2"/>
  <c r="F21" i="2"/>
  <c r="O23" i="2"/>
  <c r="H22" i="2"/>
  <c r="L22" i="2"/>
  <c r="E21" i="2"/>
  <c r="K27" i="1"/>
  <c r="L27" i="1" s="1"/>
  <c r="P27" i="1" s="1"/>
  <c r="G25" i="1"/>
  <c r="H24" i="1"/>
  <c r="O24" i="1" s="1"/>
  <c r="T25" i="1"/>
  <c r="U25" i="1" s="1"/>
  <c r="C45" i="1"/>
  <c r="D45" i="1" s="1"/>
  <c r="N45" i="1" s="1"/>
  <c r="O24" i="3" l="1"/>
  <c r="H23" i="3"/>
  <c r="L24" i="3"/>
  <c r="E23" i="3"/>
  <c r="M24" i="3"/>
  <c r="F23" i="3"/>
  <c r="N23" i="3"/>
  <c r="G22" i="3"/>
  <c r="A22" i="3" s="1"/>
  <c r="P24" i="3"/>
  <c r="I23" i="3"/>
  <c r="A21" i="2"/>
  <c r="O24" i="2"/>
  <c r="H23" i="2"/>
  <c r="F22" i="2"/>
  <c r="G37" i="2"/>
  <c r="L23" i="2"/>
  <c r="E22" i="2"/>
  <c r="P23" i="2"/>
  <c r="I22" i="2"/>
  <c r="K28" i="1"/>
  <c r="L28" i="1" s="1"/>
  <c r="P28" i="1" s="1"/>
  <c r="G26" i="1"/>
  <c r="H25" i="1"/>
  <c r="O25" i="1" s="1"/>
  <c r="T26" i="1"/>
  <c r="U26" i="1" s="1"/>
  <c r="C46" i="1"/>
  <c r="D46" i="1" s="1"/>
  <c r="N46" i="1" s="1"/>
  <c r="N24" i="3" l="1"/>
  <c r="G23" i="3"/>
  <c r="A23" i="3" s="1"/>
  <c r="O25" i="3"/>
  <c r="H24" i="3"/>
  <c r="P25" i="3"/>
  <c r="I24" i="3"/>
  <c r="F24" i="3"/>
  <c r="M25" i="3"/>
  <c r="L25" i="3"/>
  <c r="E24" i="3"/>
  <c r="A22" i="2"/>
  <c r="P24" i="2"/>
  <c r="I23" i="2"/>
  <c r="G38" i="2"/>
  <c r="L24" i="2"/>
  <c r="E23" i="2"/>
  <c r="F23" i="2"/>
  <c r="O25" i="2"/>
  <c r="H24" i="2"/>
  <c r="K29" i="1"/>
  <c r="L29" i="1" s="1"/>
  <c r="P29" i="1" s="1"/>
  <c r="G27" i="1"/>
  <c r="H26" i="1"/>
  <c r="O26" i="1" s="1"/>
  <c r="T27" i="1"/>
  <c r="U27" i="1" s="1"/>
  <c r="C47" i="1"/>
  <c r="D47" i="1" s="1"/>
  <c r="N47" i="1" s="1"/>
  <c r="E25" i="3" l="1"/>
  <c r="L26" i="3"/>
  <c r="F25" i="3"/>
  <c r="M26" i="3"/>
  <c r="P26" i="3"/>
  <c r="I25" i="3"/>
  <c r="O26" i="3"/>
  <c r="H25" i="3"/>
  <c r="N25" i="3"/>
  <c r="G24" i="3"/>
  <c r="A24" i="3" s="1"/>
  <c r="A23" i="2"/>
  <c r="L25" i="2"/>
  <c r="E24" i="2"/>
  <c r="O26" i="2"/>
  <c r="H25" i="2"/>
  <c r="F24" i="2"/>
  <c r="G39" i="2"/>
  <c r="P25" i="2"/>
  <c r="I24" i="2"/>
  <c r="K30" i="1"/>
  <c r="L30" i="1" s="1"/>
  <c r="P30" i="1" s="1"/>
  <c r="G28" i="1"/>
  <c r="H27" i="1"/>
  <c r="O27" i="1" s="1"/>
  <c r="T28" i="1"/>
  <c r="U28" i="1" s="1"/>
  <c r="C48" i="1"/>
  <c r="D48" i="1" s="1"/>
  <c r="N48" i="1" s="1"/>
  <c r="G25" i="3" l="1"/>
  <c r="A25" i="3" s="1"/>
  <c r="N26" i="3"/>
  <c r="O27" i="3"/>
  <c r="H26" i="3"/>
  <c r="P27" i="3"/>
  <c r="I26" i="3"/>
  <c r="M27" i="3"/>
  <c r="F26" i="3"/>
  <c r="L27" i="3"/>
  <c r="E26" i="3"/>
  <c r="A24" i="2"/>
  <c r="O27" i="2"/>
  <c r="H26" i="2"/>
  <c r="G40" i="2"/>
  <c r="P26" i="2"/>
  <c r="I25" i="2"/>
  <c r="F25" i="2"/>
  <c r="L26" i="2"/>
  <c r="E25" i="2"/>
  <c r="K31" i="1"/>
  <c r="L31" i="1" s="1"/>
  <c r="P31" i="1" s="1"/>
  <c r="G29" i="1"/>
  <c r="H28" i="1"/>
  <c r="O28" i="1" s="1"/>
  <c r="T29" i="1"/>
  <c r="U29" i="1" s="1"/>
  <c r="C49" i="1"/>
  <c r="D49" i="1" s="1"/>
  <c r="N49" i="1" s="1"/>
  <c r="E27" i="3" l="1"/>
  <c r="L28" i="3"/>
  <c r="M28" i="3"/>
  <c r="F27" i="3"/>
  <c r="I27" i="3"/>
  <c r="P28" i="3"/>
  <c r="O28" i="3"/>
  <c r="H27" i="3"/>
  <c r="N27" i="3"/>
  <c r="G26" i="3"/>
  <c r="A26" i="3" s="1"/>
  <c r="A25" i="2"/>
  <c r="G41" i="2"/>
  <c r="F26" i="2"/>
  <c r="L27" i="2"/>
  <c r="E26" i="2"/>
  <c r="P27" i="2"/>
  <c r="I26" i="2"/>
  <c r="O28" i="2"/>
  <c r="H27" i="2"/>
  <c r="K32" i="1"/>
  <c r="L32" i="1" s="1"/>
  <c r="P32" i="1" s="1"/>
  <c r="G30" i="1"/>
  <c r="H29" i="1"/>
  <c r="O29" i="1" s="1"/>
  <c r="T30" i="1"/>
  <c r="U30" i="1" s="1"/>
  <c r="C50" i="1"/>
  <c r="D50" i="1" s="1"/>
  <c r="N50" i="1" s="1"/>
  <c r="N28" i="3" l="1"/>
  <c r="G27" i="3"/>
  <c r="A27" i="3" s="1"/>
  <c r="H28" i="3"/>
  <c r="O29" i="3"/>
  <c r="I28" i="3"/>
  <c r="P29" i="3"/>
  <c r="F28" i="3"/>
  <c r="M29" i="3"/>
  <c r="E28" i="3"/>
  <c r="L29" i="3"/>
  <c r="A26" i="2"/>
  <c r="O29" i="2"/>
  <c r="H28" i="2"/>
  <c r="P28" i="2"/>
  <c r="I27" i="2"/>
  <c r="L28" i="2"/>
  <c r="E27" i="2"/>
  <c r="F27" i="2"/>
  <c r="G42" i="2"/>
  <c r="K33" i="1"/>
  <c r="L33" i="1" s="1"/>
  <c r="P33" i="1" s="1"/>
  <c r="H30" i="1"/>
  <c r="O30" i="1" s="1"/>
  <c r="G31" i="1"/>
  <c r="T31" i="1"/>
  <c r="U31" i="1" s="1"/>
  <c r="C51" i="1"/>
  <c r="D51" i="1" s="1"/>
  <c r="N51" i="1" s="1"/>
  <c r="G28" i="3" l="1"/>
  <c r="A28" i="3" s="1"/>
  <c r="N29" i="3"/>
  <c r="E29" i="3"/>
  <c r="L30" i="3"/>
  <c r="F29" i="3"/>
  <c r="M30" i="3"/>
  <c r="P30" i="3"/>
  <c r="I29" i="3"/>
  <c r="O30" i="3"/>
  <c r="H29" i="3"/>
  <c r="A27" i="2"/>
  <c r="G43" i="2"/>
  <c r="P29" i="2"/>
  <c r="I28" i="2"/>
  <c r="F28" i="2"/>
  <c r="L29" i="2"/>
  <c r="E28" i="2"/>
  <c r="O30" i="2"/>
  <c r="H29" i="2"/>
  <c r="K34" i="1"/>
  <c r="L34" i="1" s="1"/>
  <c r="P34" i="1" s="1"/>
  <c r="G32" i="1"/>
  <c r="H31" i="1"/>
  <c r="O31" i="1" s="1"/>
  <c r="T32" i="1"/>
  <c r="U32" i="1" s="1"/>
  <c r="C52" i="1"/>
  <c r="D52" i="1" s="1"/>
  <c r="N52" i="1" s="1"/>
  <c r="H30" i="3" l="1"/>
  <c r="O31" i="3"/>
  <c r="I30" i="3"/>
  <c r="P31" i="3"/>
  <c r="F30" i="3"/>
  <c r="M31" i="3"/>
  <c r="E30" i="3"/>
  <c r="L31" i="3"/>
  <c r="G29" i="3"/>
  <c r="A29" i="3" s="1"/>
  <c r="N30" i="3"/>
  <c r="A28" i="2"/>
  <c r="P30" i="2"/>
  <c r="I29" i="2"/>
  <c r="O31" i="2"/>
  <c r="H30" i="2"/>
  <c r="L30" i="2"/>
  <c r="E29" i="2"/>
  <c r="F29" i="2"/>
  <c r="G44" i="2"/>
  <c r="K35" i="1"/>
  <c r="L35" i="1" s="1"/>
  <c r="P35" i="1" s="1"/>
  <c r="G33" i="1"/>
  <c r="H32" i="1"/>
  <c r="O32" i="1" s="1"/>
  <c r="T33" i="1"/>
  <c r="U33" i="1" s="1"/>
  <c r="C53" i="1"/>
  <c r="D53" i="1" s="1"/>
  <c r="N53" i="1" s="1"/>
  <c r="G30" i="3" l="1"/>
  <c r="A30" i="3" s="1"/>
  <c r="N31" i="3"/>
  <c r="L32" i="3"/>
  <c r="E31" i="3"/>
  <c r="F31" i="3"/>
  <c r="M32" i="3"/>
  <c r="I31" i="3"/>
  <c r="P32" i="3"/>
  <c r="H31" i="3"/>
  <c r="O32" i="3"/>
  <c r="A29" i="2"/>
  <c r="G45" i="2"/>
  <c r="F30" i="2"/>
  <c r="L31" i="2"/>
  <c r="E30" i="2"/>
  <c r="O32" i="2"/>
  <c r="H31" i="2"/>
  <c r="P31" i="2"/>
  <c r="I30" i="2"/>
  <c r="K36" i="1"/>
  <c r="L36" i="1" s="1"/>
  <c r="P36" i="1" s="1"/>
  <c r="G34" i="1"/>
  <c r="H33" i="1"/>
  <c r="O33" i="1" s="1"/>
  <c r="T34" i="1"/>
  <c r="U34" i="1" s="1"/>
  <c r="C54" i="1"/>
  <c r="D54" i="1" s="1"/>
  <c r="N54" i="1" s="1"/>
  <c r="H32" i="3" l="1"/>
  <c r="O33" i="3"/>
  <c r="I32" i="3"/>
  <c r="P33" i="3"/>
  <c r="M33" i="3"/>
  <c r="F32" i="3"/>
  <c r="L33" i="3"/>
  <c r="E32" i="3"/>
  <c r="G31" i="3"/>
  <c r="A31" i="3" s="1"/>
  <c r="N32" i="3"/>
  <c r="A30" i="2"/>
  <c r="O33" i="2"/>
  <c r="H32" i="2"/>
  <c r="F31" i="2"/>
  <c r="L32" i="2"/>
  <c r="E31" i="2"/>
  <c r="P32" i="2"/>
  <c r="I31" i="2"/>
  <c r="G46" i="2"/>
  <c r="K37" i="1"/>
  <c r="L37" i="1" s="1"/>
  <c r="P37" i="1" s="1"/>
  <c r="G35" i="1"/>
  <c r="H34" i="1"/>
  <c r="O34" i="1" s="1"/>
  <c r="T35" i="1"/>
  <c r="U35" i="1" s="1"/>
  <c r="C55" i="1"/>
  <c r="D55" i="1" s="1"/>
  <c r="N55" i="1" s="1"/>
  <c r="G32" i="3" l="1"/>
  <c r="A32" i="3" s="1"/>
  <c r="N33" i="3"/>
  <c r="L34" i="3"/>
  <c r="E33" i="3"/>
  <c r="M34" i="3"/>
  <c r="F33" i="3"/>
  <c r="I33" i="3"/>
  <c r="P34" i="3"/>
  <c r="H33" i="3"/>
  <c r="O34" i="3"/>
  <c r="A31" i="2"/>
  <c r="F32" i="2"/>
  <c r="P33" i="2"/>
  <c r="I32" i="2"/>
  <c r="G47" i="2"/>
  <c r="L33" i="2"/>
  <c r="E32" i="2"/>
  <c r="O34" i="2"/>
  <c r="H33" i="2"/>
  <c r="K38" i="1"/>
  <c r="L38" i="1" s="1"/>
  <c r="P38" i="1" s="1"/>
  <c r="G36" i="1"/>
  <c r="H35" i="1"/>
  <c r="O35" i="1" s="1"/>
  <c r="T36" i="1"/>
  <c r="U36" i="1" s="1"/>
  <c r="C56" i="1"/>
  <c r="D56" i="1" s="1"/>
  <c r="N56" i="1" s="1"/>
  <c r="O35" i="3" l="1"/>
  <c r="H34" i="3"/>
  <c r="I34" i="3"/>
  <c r="P35" i="3"/>
  <c r="M35" i="3"/>
  <c r="F34" i="3"/>
  <c r="L35" i="3"/>
  <c r="E34" i="3"/>
  <c r="N34" i="3"/>
  <c r="G33" i="3"/>
  <c r="A33" i="3" s="1"/>
  <c r="A32" i="2"/>
  <c r="L34" i="2"/>
  <c r="E33" i="2"/>
  <c r="O35" i="2"/>
  <c r="H34" i="2"/>
  <c r="P34" i="2"/>
  <c r="I33" i="2"/>
  <c r="G48" i="2"/>
  <c r="F33" i="2"/>
  <c r="K39" i="1"/>
  <c r="L39" i="1" s="1"/>
  <c r="P39" i="1" s="1"/>
  <c r="G37" i="1"/>
  <c r="H36" i="1"/>
  <c r="O36" i="1" s="1"/>
  <c r="T37" i="1"/>
  <c r="U37" i="1" s="1"/>
  <c r="C57" i="1"/>
  <c r="D57" i="1" s="1"/>
  <c r="N57" i="1" s="1"/>
  <c r="O36" i="3" l="1"/>
  <c r="H35" i="3"/>
  <c r="N35" i="3"/>
  <c r="G34" i="3"/>
  <c r="A34" i="3" s="1"/>
  <c r="E35" i="3"/>
  <c r="L36" i="3"/>
  <c r="M36" i="3"/>
  <c r="F35" i="3"/>
  <c r="P36" i="3"/>
  <c r="I35" i="3"/>
  <c r="A33" i="2"/>
  <c r="O36" i="2"/>
  <c r="H35" i="2"/>
  <c r="G49" i="2"/>
  <c r="F34" i="2"/>
  <c r="P35" i="2"/>
  <c r="I34" i="2"/>
  <c r="L35" i="2"/>
  <c r="E34" i="2"/>
  <c r="A34" i="2" s="1"/>
  <c r="K40" i="1"/>
  <c r="L40" i="1" s="1"/>
  <c r="P40" i="1" s="1"/>
  <c r="G38" i="1"/>
  <c r="H37" i="1"/>
  <c r="O37" i="1" s="1"/>
  <c r="T38" i="1"/>
  <c r="U38" i="1" s="1"/>
  <c r="C58" i="1"/>
  <c r="D58" i="1" s="1"/>
  <c r="N58" i="1" s="1"/>
  <c r="P37" i="3" l="1"/>
  <c r="I36" i="3"/>
  <c r="L37" i="3"/>
  <c r="E36" i="3"/>
  <c r="N36" i="3"/>
  <c r="G35" i="3"/>
  <c r="A35" i="3" s="1"/>
  <c r="M37" i="3"/>
  <c r="F36" i="3"/>
  <c r="O37" i="3"/>
  <c r="H36" i="3"/>
  <c r="P36" i="2"/>
  <c r="I35" i="2"/>
  <c r="G51" i="2"/>
  <c r="G50" i="2"/>
  <c r="L36" i="2"/>
  <c r="E35" i="2"/>
  <c r="F35" i="2"/>
  <c r="O37" i="2"/>
  <c r="H36" i="2"/>
  <c r="K41" i="1"/>
  <c r="L41" i="1" s="1"/>
  <c r="P41" i="1" s="1"/>
  <c r="G39" i="1"/>
  <c r="H38" i="1"/>
  <c r="O38" i="1" s="1"/>
  <c r="T39" i="1"/>
  <c r="U39" i="1" s="1"/>
  <c r="C59" i="1"/>
  <c r="D59" i="1" s="1"/>
  <c r="N59" i="1" s="1"/>
  <c r="A35" i="2" l="1"/>
  <c r="O38" i="3"/>
  <c r="H37" i="3"/>
  <c r="F37" i="3"/>
  <c r="M38" i="3"/>
  <c r="N37" i="3"/>
  <c r="G36" i="3"/>
  <c r="A36" i="3"/>
  <c r="L38" i="3"/>
  <c r="E37" i="3"/>
  <c r="P38" i="3"/>
  <c r="I37" i="3"/>
  <c r="O38" i="2"/>
  <c r="H37" i="2"/>
  <c r="F36" i="2"/>
  <c r="L37" i="2"/>
  <c r="E36" i="2"/>
  <c r="P37" i="2"/>
  <c r="I36" i="2"/>
  <c r="K42" i="1"/>
  <c r="L42" i="1" s="1"/>
  <c r="P42" i="1" s="1"/>
  <c r="G40" i="1"/>
  <c r="H39" i="1"/>
  <c r="O39" i="1" s="1"/>
  <c r="T40" i="1"/>
  <c r="U40" i="1" s="1"/>
  <c r="C60" i="1"/>
  <c r="D60" i="1" s="1"/>
  <c r="N60" i="1" s="1"/>
  <c r="P39" i="3" l="1"/>
  <c r="I38" i="3"/>
  <c r="F38" i="3"/>
  <c r="M39" i="3"/>
  <c r="E38" i="3"/>
  <c r="L39" i="3"/>
  <c r="G37" i="3"/>
  <c r="A37" i="3" s="1"/>
  <c r="N38" i="3"/>
  <c r="O39" i="3"/>
  <c r="H38" i="3"/>
  <c r="A36" i="2"/>
  <c r="P38" i="2"/>
  <c r="I37" i="2"/>
  <c r="L38" i="2"/>
  <c r="E37" i="2"/>
  <c r="F37" i="2"/>
  <c r="O39" i="2"/>
  <c r="H38" i="2"/>
  <c r="K43" i="1"/>
  <c r="L43" i="1" s="1"/>
  <c r="P43" i="1" s="1"/>
  <c r="G41" i="1"/>
  <c r="H40" i="1"/>
  <c r="O40" i="1" s="1"/>
  <c r="T41" i="1"/>
  <c r="U41" i="1" s="1"/>
  <c r="E39" i="3" l="1"/>
  <c r="L40" i="3"/>
  <c r="H39" i="3"/>
  <c r="O40" i="3"/>
  <c r="G38" i="3"/>
  <c r="A38" i="3" s="1"/>
  <c r="N39" i="3"/>
  <c r="M40" i="3"/>
  <c r="F39" i="3"/>
  <c r="P40" i="3"/>
  <c r="I39" i="3"/>
  <c r="A37" i="2"/>
  <c r="O40" i="2"/>
  <c r="H39" i="2"/>
  <c r="F38" i="2"/>
  <c r="L39" i="2"/>
  <c r="E38" i="2"/>
  <c r="P39" i="2"/>
  <c r="I38" i="2"/>
  <c r="K44" i="1"/>
  <c r="L44" i="1" s="1"/>
  <c r="P44" i="1" s="1"/>
  <c r="G42" i="1"/>
  <c r="H41" i="1"/>
  <c r="O41" i="1" s="1"/>
  <c r="T42" i="1"/>
  <c r="U42" i="1" s="1"/>
  <c r="A38" i="2" l="1"/>
  <c r="I40" i="3"/>
  <c r="P41" i="3"/>
  <c r="F40" i="3"/>
  <c r="M41" i="3"/>
  <c r="G39" i="3"/>
  <c r="N40" i="3"/>
  <c r="H40" i="3"/>
  <c r="O41" i="3"/>
  <c r="E40" i="3"/>
  <c r="L41" i="3"/>
  <c r="A39" i="3"/>
  <c r="P40" i="2"/>
  <c r="I39" i="2"/>
  <c r="L40" i="2"/>
  <c r="E39" i="2"/>
  <c r="F39" i="2"/>
  <c r="O41" i="2"/>
  <c r="H40" i="2"/>
  <c r="K45" i="1"/>
  <c r="L45" i="1" s="1"/>
  <c r="P45" i="1" s="1"/>
  <c r="G43" i="1"/>
  <c r="H42" i="1"/>
  <c r="O42" i="1" s="1"/>
  <c r="T43" i="1"/>
  <c r="U43" i="1" s="1"/>
  <c r="O42" i="3" l="1"/>
  <c r="H41" i="3"/>
  <c r="E41" i="3"/>
  <c r="L42" i="3"/>
  <c r="G40" i="3"/>
  <c r="A40" i="3" s="1"/>
  <c r="N41" i="3"/>
  <c r="F41" i="3"/>
  <c r="M42" i="3"/>
  <c r="P42" i="3"/>
  <c r="I41" i="3"/>
  <c r="A39" i="2"/>
  <c r="O42" i="2"/>
  <c r="H41" i="2"/>
  <c r="F40" i="2"/>
  <c r="L41" i="2"/>
  <c r="E40" i="2"/>
  <c r="P41" i="2"/>
  <c r="I40" i="2"/>
  <c r="A40" i="2"/>
  <c r="K46" i="1"/>
  <c r="L46" i="1" s="1"/>
  <c r="P46" i="1" s="1"/>
  <c r="G44" i="1"/>
  <c r="H43" i="1"/>
  <c r="O43" i="1" s="1"/>
  <c r="T44" i="1"/>
  <c r="U44" i="1" s="1"/>
  <c r="G41" i="3" l="1"/>
  <c r="A41" i="3" s="1"/>
  <c r="N42" i="3"/>
  <c r="P43" i="3"/>
  <c r="I42" i="3"/>
  <c r="F42" i="3"/>
  <c r="M43" i="3"/>
  <c r="E42" i="3"/>
  <c r="L43" i="3"/>
  <c r="H42" i="3"/>
  <c r="O43" i="3"/>
  <c r="P42" i="2"/>
  <c r="I41" i="2"/>
  <c r="L42" i="2"/>
  <c r="E41" i="2"/>
  <c r="F41" i="2"/>
  <c r="O43" i="2"/>
  <c r="H42" i="2"/>
  <c r="K47" i="1"/>
  <c r="L47" i="1" s="1"/>
  <c r="P47" i="1" s="1"/>
  <c r="G45" i="1"/>
  <c r="H44" i="1"/>
  <c r="O44" i="1" s="1"/>
  <c r="T45" i="1"/>
  <c r="U45" i="1" s="1"/>
  <c r="I43" i="3" l="1"/>
  <c r="P44" i="3"/>
  <c r="H43" i="3"/>
  <c r="O44" i="3"/>
  <c r="L44" i="3"/>
  <c r="E43" i="3"/>
  <c r="F43" i="3"/>
  <c r="M44" i="3"/>
  <c r="G42" i="3"/>
  <c r="A42" i="3" s="1"/>
  <c r="N43" i="3"/>
  <c r="A41" i="2"/>
  <c r="O44" i="2"/>
  <c r="H43" i="2"/>
  <c r="F42" i="2"/>
  <c r="L43" i="2"/>
  <c r="E42" i="2"/>
  <c r="P43" i="2"/>
  <c r="I42" i="2"/>
  <c r="K48" i="1"/>
  <c r="L48" i="1" s="1"/>
  <c r="P48" i="1" s="1"/>
  <c r="G46" i="1"/>
  <c r="H45" i="1"/>
  <c r="O45" i="1" s="1"/>
  <c r="T46" i="1"/>
  <c r="U46" i="1" s="1"/>
  <c r="G43" i="3" l="1"/>
  <c r="A43" i="3" s="1"/>
  <c r="N44" i="3"/>
  <c r="M45" i="3"/>
  <c r="F44" i="3"/>
  <c r="L45" i="3"/>
  <c r="E44" i="3"/>
  <c r="H44" i="3"/>
  <c r="O45" i="3"/>
  <c r="I44" i="3"/>
  <c r="P45" i="3"/>
  <c r="A42" i="2"/>
  <c r="P44" i="2"/>
  <c r="I43" i="2"/>
  <c r="L44" i="2"/>
  <c r="E43" i="2"/>
  <c r="F43" i="2"/>
  <c r="O45" i="2"/>
  <c r="H44" i="2"/>
  <c r="K49" i="1"/>
  <c r="L49" i="1" s="1"/>
  <c r="P49" i="1" s="1"/>
  <c r="G47" i="1"/>
  <c r="H46" i="1"/>
  <c r="O46" i="1" s="1"/>
  <c r="T47" i="1"/>
  <c r="U47" i="1" s="1"/>
  <c r="H45" i="3" l="1"/>
  <c r="O46" i="3"/>
  <c r="L46" i="3"/>
  <c r="E45" i="3"/>
  <c r="I45" i="3"/>
  <c r="P46" i="3"/>
  <c r="M46" i="3"/>
  <c r="F45" i="3"/>
  <c r="G44" i="3"/>
  <c r="A44" i="3" s="1"/>
  <c r="N45" i="3"/>
  <c r="A43" i="2"/>
  <c r="O46" i="2"/>
  <c r="H45" i="2"/>
  <c r="F44" i="2"/>
  <c r="L45" i="2"/>
  <c r="E44" i="2"/>
  <c r="P45" i="2"/>
  <c r="I44" i="2"/>
  <c r="A44" i="2" s="1"/>
  <c r="K50" i="1"/>
  <c r="L50" i="1" s="1"/>
  <c r="P50" i="1" s="1"/>
  <c r="G48" i="1"/>
  <c r="H47" i="1"/>
  <c r="O47" i="1" s="1"/>
  <c r="T48" i="1"/>
  <c r="U48" i="1" s="1"/>
  <c r="N46" i="3" l="1"/>
  <c r="G45" i="3"/>
  <c r="A45" i="3" s="1"/>
  <c r="I46" i="3"/>
  <c r="P47" i="3"/>
  <c r="M47" i="3"/>
  <c r="F46" i="3"/>
  <c r="L47" i="3"/>
  <c r="E46" i="3"/>
  <c r="O47" i="3"/>
  <c r="H46" i="3"/>
  <c r="P46" i="2"/>
  <c r="I45" i="2"/>
  <c r="L46" i="2"/>
  <c r="E45" i="2"/>
  <c r="F45" i="2"/>
  <c r="O47" i="2"/>
  <c r="H46" i="2"/>
  <c r="K51" i="1"/>
  <c r="L51" i="1" s="1"/>
  <c r="P51" i="1" s="1"/>
  <c r="G49" i="1"/>
  <c r="H48" i="1"/>
  <c r="O48" i="1" s="1"/>
  <c r="T49" i="1"/>
  <c r="U49" i="1" s="1"/>
  <c r="M48" i="3" l="1"/>
  <c r="F47" i="3"/>
  <c r="O48" i="3"/>
  <c r="H47" i="3"/>
  <c r="E47" i="3"/>
  <c r="L48" i="3"/>
  <c r="P48" i="3"/>
  <c r="I47" i="3"/>
  <c r="N47" i="3"/>
  <c r="G46" i="3"/>
  <c r="A46" i="3" s="1"/>
  <c r="A45" i="2"/>
  <c r="O48" i="2"/>
  <c r="H47" i="2"/>
  <c r="F46" i="2"/>
  <c r="L47" i="2"/>
  <c r="E46" i="2"/>
  <c r="P47" i="2"/>
  <c r="I46" i="2"/>
  <c r="K52" i="1"/>
  <c r="L52" i="1" s="1"/>
  <c r="P52" i="1" s="1"/>
  <c r="G50" i="1"/>
  <c r="H49" i="1"/>
  <c r="O49" i="1" s="1"/>
  <c r="T50" i="1"/>
  <c r="U50" i="1" s="1"/>
  <c r="E48" i="3" l="1"/>
  <c r="L49" i="3"/>
  <c r="N48" i="3"/>
  <c r="G47" i="3"/>
  <c r="P49" i="3"/>
  <c r="I48" i="3"/>
  <c r="A47" i="3"/>
  <c r="O49" i="3"/>
  <c r="H48" i="3"/>
  <c r="M49" i="3"/>
  <c r="F48" i="3"/>
  <c r="A46" i="2"/>
  <c r="P48" i="2"/>
  <c r="I47" i="2"/>
  <c r="L48" i="2"/>
  <c r="E47" i="2"/>
  <c r="F47" i="2"/>
  <c r="O49" i="2"/>
  <c r="H48" i="2"/>
  <c r="K53" i="1"/>
  <c r="L53" i="1" s="1"/>
  <c r="P53" i="1" s="1"/>
  <c r="G51" i="1"/>
  <c r="H50" i="1"/>
  <c r="O50" i="1" s="1"/>
  <c r="T51" i="1"/>
  <c r="U51" i="1" s="1"/>
  <c r="M50" i="3" l="1"/>
  <c r="F49" i="3"/>
  <c r="O50" i="3"/>
  <c r="H49" i="3"/>
  <c r="P50" i="3"/>
  <c r="I49" i="3"/>
  <c r="N49" i="3"/>
  <c r="G48" i="3"/>
  <c r="A48" i="3" s="1"/>
  <c r="E49" i="3"/>
  <c r="L50" i="3"/>
  <c r="A47" i="2"/>
  <c r="F48" i="2"/>
  <c r="O50" i="2"/>
  <c r="H49" i="2"/>
  <c r="L49" i="2"/>
  <c r="E48" i="2"/>
  <c r="P49" i="2"/>
  <c r="I48" i="2"/>
  <c r="K54" i="1"/>
  <c r="L54" i="1" s="1"/>
  <c r="P54" i="1" s="1"/>
  <c r="G52" i="1"/>
  <c r="H51" i="1"/>
  <c r="O51" i="1" s="1"/>
  <c r="T52" i="1"/>
  <c r="U52" i="1" s="1"/>
  <c r="L51" i="3" l="1"/>
  <c r="E51" i="3" s="1"/>
  <c r="E50" i="3"/>
  <c r="N50" i="3"/>
  <c r="G49" i="3"/>
  <c r="A49" i="3" s="1"/>
  <c r="P51" i="3"/>
  <c r="I51" i="3" s="1"/>
  <c r="I50" i="3"/>
  <c r="O51" i="3"/>
  <c r="H51" i="3" s="1"/>
  <c r="H50" i="3"/>
  <c r="M51" i="3"/>
  <c r="F51" i="3" s="1"/>
  <c r="F50" i="3"/>
  <c r="A48" i="2"/>
  <c r="P50" i="2"/>
  <c r="I49" i="2"/>
  <c r="L50" i="2"/>
  <c r="E49" i="2"/>
  <c r="O51" i="2"/>
  <c r="H51" i="2" s="1"/>
  <c r="H50" i="2"/>
  <c r="F49" i="2"/>
  <c r="K55" i="1"/>
  <c r="L55" i="1" s="1"/>
  <c r="P55" i="1" s="1"/>
  <c r="G53" i="1"/>
  <c r="H52" i="1"/>
  <c r="O52" i="1" s="1"/>
  <c r="T53" i="1"/>
  <c r="U53" i="1" s="1"/>
  <c r="N51" i="3" l="1"/>
  <c r="G51" i="3" s="1"/>
  <c r="A51" i="3" s="1"/>
  <c r="G50" i="3"/>
  <c r="A50" i="3" s="1"/>
  <c r="A49" i="2"/>
  <c r="F51" i="2"/>
  <c r="F50" i="2"/>
  <c r="L51" i="2"/>
  <c r="E51" i="2" s="1"/>
  <c r="E50" i="2"/>
  <c r="P51" i="2"/>
  <c r="I51" i="2" s="1"/>
  <c r="I50" i="2"/>
  <c r="K56" i="1"/>
  <c r="L56" i="1" s="1"/>
  <c r="P56" i="1" s="1"/>
  <c r="G54" i="1"/>
  <c r="H53" i="1"/>
  <c r="O53" i="1" s="1"/>
  <c r="T54" i="1"/>
  <c r="U54" i="1" s="1"/>
  <c r="A50" i="2" l="1"/>
  <c r="A51" i="2"/>
  <c r="K57" i="1"/>
  <c r="L57" i="1" s="1"/>
  <c r="P57" i="1" s="1"/>
  <c r="G55" i="1"/>
  <c r="H54" i="1"/>
  <c r="O54" i="1" s="1"/>
  <c r="T55" i="1"/>
  <c r="U55" i="1" s="1"/>
  <c r="K58" i="1" l="1"/>
  <c r="L58" i="1" s="1"/>
  <c r="P58" i="1" s="1"/>
  <c r="G56" i="1"/>
  <c r="H55" i="1"/>
  <c r="O55" i="1" s="1"/>
  <c r="T56" i="1"/>
  <c r="U56" i="1" s="1"/>
  <c r="K59" i="1" l="1"/>
  <c r="L59" i="1" s="1"/>
  <c r="P59" i="1" s="1"/>
  <c r="G57" i="1"/>
  <c r="H56" i="1"/>
  <c r="O56" i="1" s="1"/>
  <c r="T57" i="1"/>
  <c r="U57" i="1" s="1"/>
  <c r="K60" i="1" l="1"/>
  <c r="L60" i="1" s="1"/>
  <c r="P60" i="1" s="1"/>
  <c r="G58" i="1"/>
  <c r="H57" i="1"/>
  <c r="O57" i="1" s="1"/>
  <c r="T58" i="1"/>
  <c r="U58" i="1" s="1"/>
  <c r="G59" i="1" l="1"/>
  <c r="H58" i="1"/>
  <c r="O58" i="1" s="1"/>
  <c r="T59" i="1"/>
  <c r="U59" i="1" s="1"/>
  <c r="G60" i="1" l="1"/>
  <c r="H60" i="1" s="1"/>
  <c r="O60" i="1" s="1"/>
  <c r="H59" i="1"/>
  <c r="O59" i="1" s="1"/>
  <c r="T60" i="1"/>
  <c r="U60" i="1" s="1"/>
</calcChain>
</file>

<file path=xl/sharedStrings.xml><?xml version="1.0" encoding="utf-8"?>
<sst xmlns="http://schemas.openxmlformats.org/spreadsheetml/2006/main" count="50" uniqueCount="26">
  <si>
    <t>몹hp</t>
    <phoneticPr fontId="1" type="noConversion"/>
  </si>
  <si>
    <t>플레이어 exp</t>
    <phoneticPr fontId="1" type="noConversion"/>
  </si>
  <si>
    <t>몹 데미지</t>
    <phoneticPr fontId="1" type="noConversion"/>
  </si>
  <si>
    <t>플레이어 데미지</t>
    <phoneticPr fontId="1" type="noConversion"/>
  </si>
  <si>
    <t>플레이어 HP</t>
    <phoneticPr fontId="1" type="noConversion"/>
  </si>
  <si>
    <t>몹 공격 쿨</t>
    <phoneticPr fontId="1" type="noConversion"/>
  </si>
  <si>
    <t>경험치 가치 보정</t>
    <phoneticPr fontId="1" type="noConversion"/>
  </si>
  <si>
    <t>보정값</t>
    <phoneticPr fontId="1" type="noConversion"/>
  </si>
  <si>
    <t>---</t>
    <phoneticPr fontId="1" type="noConversion"/>
  </si>
  <si>
    <t>HP</t>
  </si>
  <si>
    <t>Damage</t>
  </si>
  <si>
    <t>ATK_Cool</t>
  </si>
  <si>
    <t>MoveSpeed</t>
  </si>
  <si>
    <t>DropEXP</t>
  </si>
  <si>
    <t>연산</t>
    <phoneticPr fontId="1" type="noConversion"/>
  </si>
  <si>
    <t>생명력</t>
    <phoneticPr fontId="1" type="noConversion"/>
  </si>
  <si>
    <t>데미지</t>
    <phoneticPr fontId="1" type="noConversion"/>
  </si>
  <si>
    <t>공격쿨</t>
    <phoneticPr fontId="1" type="noConversion"/>
  </si>
  <si>
    <t>이속</t>
    <phoneticPr fontId="1" type="noConversion"/>
  </si>
  <si>
    <t>경험치</t>
    <phoneticPr fontId="1" type="noConversion"/>
  </si>
  <si>
    <t>쿨*값/1000</t>
    <phoneticPr fontId="1" type="noConversion"/>
  </si>
  <si>
    <t>Gobline</t>
  </si>
  <si>
    <t>Ghoul</t>
  </si>
  <si>
    <t>Skeleton</t>
  </si>
  <si>
    <t>Ghoul_Enhanced</t>
    <phoneticPr fontId="1" type="noConversion"/>
  </si>
  <si>
    <t>Lich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</si>
</sst>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"/>
    <numFmt numFmtId="178" formatCode="0.000_ "/>
    <numFmt numFmtId="179" formatCode="0.000_);[Red]\(0.000\)"/>
    <numFmt numFmtId="180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'구울 스탯'!$K$1</c:f>
              <c:strCache>
                <c:ptCount val="1"/>
                <c:pt idx="0">
                  <c:v>연산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4FBD-9DCE-87DAAEC97B5A}"/>
            </c:ext>
          </c:extLst>
        </c:ser>
        <c:ser>
          <c:idx val="1"/>
          <c:order val="1"/>
          <c:tx>
            <c:strRef>
              <c:f>'구울 스탯'!$L$1</c:f>
              <c:strCache>
                <c:ptCount val="1"/>
                <c:pt idx="0">
                  <c:v>생명력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스탯'!$L$2:$L$51</c:f>
              <c:numCache>
                <c:formatCode>General</c:formatCode>
                <c:ptCount val="5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31</c:v>
                </c:pt>
                <c:pt idx="16">
                  <c:v>34</c:v>
                </c:pt>
                <c:pt idx="17">
                  <c:v>37</c:v>
                </c:pt>
                <c:pt idx="18">
                  <c:v>40</c:v>
                </c:pt>
                <c:pt idx="19">
                  <c:v>44</c:v>
                </c:pt>
                <c:pt idx="20">
                  <c:v>48</c:v>
                </c:pt>
                <c:pt idx="21">
                  <c:v>52</c:v>
                </c:pt>
                <c:pt idx="22">
                  <c:v>56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86</c:v>
                </c:pt>
                <c:pt idx="29">
                  <c:v>92</c:v>
                </c:pt>
                <c:pt idx="30">
                  <c:v>102</c:v>
                </c:pt>
                <c:pt idx="31">
                  <c:v>113</c:v>
                </c:pt>
                <c:pt idx="32">
                  <c:v>125</c:v>
                </c:pt>
                <c:pt idx="33">
                  <c:v>138</c:v>
                </c:pt>
                <c:pt idx="34">
                  <c:v>152</c:v>
                </c:pt>
                <c:pt idx="35">
                  <c:v>167</c:v>
                </c:pt>
                <c:pt idx="36">
                  <c:v>183</c:v>
                </c:pt>
                <c:pt idx="37">
                  <c:v>200</c:v>
                </c:pt>
                <c:pt idx="38">
                  <c:v>219</c:v>
                </c:pt>
                <c:pt idx="39">
                  <c:v>239</c:v>
                </c:pt>
                <c:pt idx="40">
                  <c:v>266</c:v>
                </c:pt>
                <c:pt idx="41">
                  <c:v>295</c:v>
                </c:pt>
                <c:pt idx="42">
                  <c:v>327</c:v>
                </c:pt>
                <c:pt idx="43">
                  <c:v>363</c:v>
                </c:pt>
                <c:pt idx="44">
                  <c:v>402</c:v>
                </c:pt>
                <c:pt idx="45">
                  <c:v>445</c:v>
                </c:pt>
                <c:pt idx="46">
                  <c:v>492</c:v>
                </c:pt>
                <c:pt idx="47">
                  <c:v>544</c:v>
                </c:pt>
                <c:pt idx="48">
                  <c:v>601</c:v>
                </c:pt>
                <c:pt idx="49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4-4FBD-9DCE-87DAAEC97B5A}"/>
            </c:ext>
          </c:extLst>
        </c:ser>
        <c:ser>
          <c:idx val="2"/>
          <c:order val="2"/>
          <c:tx>
            <c:strRef>
              <c:f>'구울 스탯'!$M$1</c:f>
              <c:strCache>
                <c:ptCount val="1"/>
                <c:pt idx="0">
                  <c:v>데미지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스탯'!$M$2:$M$51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  <c:pt idx="19">
                  <c:v>40</c:v>
                </c:pt>
                <c:pt idx="20">
                  <c:v>44</c:v>
                </c:pt>
                <c:pt idx="21">
                  <c:v>48</c:v>
                </c:pt>
                <c:pt idx="22">
                  <c:v>52</c:v>
                </c:pt>
                <c:pt idx="23">
                  <c:v>56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86</c:v>
                </c:pt>
                <c:pt idx="30">
                  <c:v>96</c:v>
                </c:pt>
                <c:pt idx="31">
                  <c:v>106</c:v>
                </c:pt>
                <c:pt idx="32">
                  <c:v>117</c:v>
                </c:pt>
                <c:pt idx="33">
                  <c:v>129</c:v>
                </c:pt>
                <c:pt idx="34">
                  <c:v>142</c:v>
                </c:pt>
                <c:pt idx="35">
                  <c:v>156</c:v>
                </c:pt>
                <c:pt idx="36">
                  <c:v>171</c:v>
                </c:pt>
                <c:pt idx="37">
                  <c:v>187</c:v>
                </c:pt>
                <c:pt idx="38">
                  <c:v>205</c:v>
                </c:pt>
                <c:pt idx="39">
                  <c:v>224</c:v>
                </c:pt>
                <c:pt idx="40">
                  <c:v>249</c:v>
                </c:pt>
                <c:pt idx="41">
                  <c:v>277</c:v>
                </c:pt>
                <c:pt idx="42">
                  <c:v>308</c:v>
                </c:pt>
                <c:pt idx="43">
                  <c:v>342</c:v>
                </c:pt>
                <c:pt idx="44">
                  <c:v>379</c:v>
                </c:pt>
                <c:pt idx="45">
                  <c:v>420</c:v>
                </c:pt>
                <c:pt idx="46">
                  <c:v>465</c:v>
                </c:pt>
                <c:pt idx="47">
                  <c:v>514</c:v>
                </c:pt>
                <c:pt idx="48">
                  <c:v>568</c:v>
                </c:pt>
                <c:pt idx="49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4-4FBD-9DCE-87DAAEC97B5A}"/>
            </c:ext>
          </c:extLst>
        </c:ser>
        <c:ser>
          <c:idx val="3"/>
          <c:order val="3"/>
          <c:tx>
            <c:strRef>
              <c:f>'구울 스탯'!$N$1</c:f>
              <c:strCache>
                <c:ptCount val="1"/>
                <c:pt idx="0">
                  <c:v>공격쿨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스탯'!$N$2:$N$51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4-4FBD-9DCE-87DAAEC97B5A}"/>
            </c:ext>
          </c:extLst>
        </c:ser>
        <c:ser>
          <c:idx val="5"/>
          <c:order val="4"/>
          <c:tx>
            <c:strRef>
              <c:f>'구울 스탯'!$P$1</c:f>
              <c:strCache>
                <c:ptCount val="1"/>
                <c:pt idx="0">
                  <c:v>경험치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스탯'!$P$2:$P$51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34</c:v>
                </c:pt>
                <c:pt idx="30">
                  <c:v>37</c:v>
                </c:pt>
                <c:pt idx="31">
                  <c:v>40</c:v>
                </c:pt>
                <c:pt idx="32">
                  <c:v>43</c:v>
                </c:pt>
                <c:pt idx="33">
                  <c:v>46</c:v>
                </c:pt>
                <c:pt idx="34">
                  <c:v>49</c:v>
                </c:pt>
                <c:pt idx="35">
                  <c:v>52</c:v>
                </c:pt>
                <c:pt idx="36">
                  <c:v>55</c:v>
                </c:pt>
                <c:pt idx="37">
                  <c:v>58</c:v>
                </c:pt>
                <c:pt idx="38">
                  <c:v>61</c:v>
                </c:pt>
                <c:pt idx="39">
                  <c:v>64</c:v>
                </c:pt>
                <c:pt idx="40">
                  <c:v>69</c:v>
                </c:pt>
                <c:pt idx="41">
                  <c:v>74</c:v>
                </c:pt>
                <c:pt idx="42">
                  <c:v>80</c:v>
                </c:pt>
                <c:pt idx="43">
                  <c:v>86</c:v>
                </c:pt>
                <c:pt idx="44">
                  <c:v>92</c:v>
                </c:pt>
                <c:pt idx="45">
                  <c:v>98</c:v>
                </c:pt>
                <c:pt idx="46">
                  <c:v>105</c:v>
                </c:pt>
                <c:pt idx="47">
                  <c:v>112</c:v>
                </c:pt>
                <c:pt idx="48">
                  <c:v>119</c:v>
                </c:pt>
                <c:pt idx="4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74-4FBD-9DCE-87DAAEC9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61311"/>
        <c:axId val="108437759"/>
      </c:lineChart>
      <c:catAx>
        <c:axId val="212916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437759"/>
        <c:crosses val="autoZero"/>
        <c:auto val="1"/>
        <c:lblAlgn val="ctr"/>
        <c:lblOffset val="100"/>
        <c:noMultiLvlLbl val="0"/>
      </c:catAx>
      <c:valAx>
        <c:axId val="108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16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'고블린 스탯'!$K$1</c:f>
              <c:strCache>
                <c:ptCount val="1"/>
                <c:pt idx="0">
                  <c:v>연산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5-4CDF-92B7-191E9A32F65D}"/>
            </c:ext>
          </c:extLst>
        </c:ser>
        <c:ser>
          <c:idx val="1"/>
          <c:order val="1"/>
          <c:tx>
            <c:strRef>
              <c:f>'고블린 스탯'!$L$1</c:f>
              <c:strCache>
                <c:ptCount val="1"/>
                <c:pt idx="0">
                  <c:v>생명력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스탯'!$L$2:$L$51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  <c:pt idx="19">
                  <c:v>40</c:v>
                </c:pt>
                <c:pt idx="20">
                  <c:v>44</c:v>
                </c:pt>
                <c:pt idx="21">
                  <c:v>48</c:v>
                </c:pt>
                <c:pt idx="22">
                  <c:v>52</c:v>
                </c:pt>
                <c:pt idx="23">
                  <c:v>56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86</c:v>
                </c:pt>
                <c:pt idx="30">
                  <c:v>96</c:v>
                </c:pt>
                <c:pt idx="31">
                  <c:v>106</c:v>
                </c:pt>
                <c:pt idx="32">
                  <c:v>117</c:v>
                </c:pt>
                <c:pt idx="33">
                  <c:v>129</c:v>
                </c:pt>
                <c:pt idx="34">
                  <c:v>142</c:v>
                </c:pt>
                <c:pt idx="35">
                  <c:v>156</c:v>
                </c:pt>
                <c:pt idx="36">
                  <c:v>171</c:v>
                </c:pt>
                <c:pt idx="37">
                  <c:v>187</c:v>
                </c:pt>
                <c:pt idx="38">
                  <c:v>205</c:v>
                </c:pt>
                <c:pt idx="39">
                  <c:v>224</c:v>
                </c:pt>
                <c:pt idx="40">
                  <c:v>249</c:v>
                </c:pt>
                <c:pt idx="41">
                  <c:v>277</c:v>
                </c:pt>
                <c:pt idx="42">
                  <c:v>308</c:v>
                </c:pt>
                <c:pt idx="43">
                  <c:v>342</c:v>
                </c:pt>
                <c:pt idx="44">
                  <c:v>379</c:v>
                </c:pt>
                <c:pt idx="45">
                  <c:v>420</c:v>
                </c:pt>
                <c:pt idx="46">
                  <c:v>465</c:v>
                </c:pt>
                <c:pt idx="47">
                  <c:v>514</c:v>
                </c:pt>
                <c:pt idx="48">
                  <c:v>568</c:v>
                </c:pt>
                <c:pt idx="49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5-4CDF-92B7-191E9A32F65D}"/>
            </c:ext>
          </c:extLst>
        </c:ser>
        <c:ser>
          <c:idx val="2"/>
          <c:order val="2"/>
          <c:tx>
            <c:strRef>
              <c:f>'고블린 스탯'!$M$1</c:f>
              <c:strCache>
                <c:ptCount val="1"/>
                <c:pt idx="0">
                  <c:v>데미지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스탯'!$M$2:$M$51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22</c:v>
                </c:pt>
                <c:pt idx="15">
                  <c:v>25</c:v>
                </c:pt>
                <c:pt idx="16">
                  <c:v>28</c:v>
                </c:pt>
                <c:pt idx="17">
                  <c:v>31</c:v>
                </c:pt>
                <c:pt idx="18">
                  <c:v>34</c:v>
                </c:pt>
                <c:pt idx="19">
                  <c:v>37</c:v>
                </c:pt>
                <c:pt idx="20">
                  <c:v>40</c:v>
                </c:pt>
                <c:pt idx="21">
                  <c:v>44</c:v>
                </c:pt>
                <c:pt idx="22">
                  <c:v>48</c:v>
                </c:pt>
                <c:pt idx="23">
                  <c:v>52</c:v>
                </c:pt>
                <c:pt idx="24">
                  <c:v>56</c:v>
                </c:pt>
                <c:pt idx="25">
                  <c:v>60</c:v>
                </c:pt>
                <c:pt idx="26">
                  <c:v>65</c:v>
                </c:pt>
                <c:pt idx="27">
                  <c:v>70</c:v>
                </c:pt>
                <c:pt idx="28">
                  <c:v>75</c:v>
                </c:pt>
                <c:pt idx="29">
                  <c:v>80</c:v>
                </c:pt>
                <c:pt idx="30">
                  <c:v>89</c:v>
                </c:pt>
                <c:pt idx="31">
                  <c:v>99</c:v>
                </c:pt>
                <c:pt idx="32">
                  <c:v>110</c:v>
                </c:pt>
                <c:pt idx="33">
                  <c:v>122</c:v>
                </c:pt>
                <c:pt idx="34">
                  <c:v>135</c:v>
                </c:pt>
                <c:pt idx="35">
                  <c:v>149</c:v>
                </c:pt>
                <c:pt idx="36">
                  <c:v>164</c:v>
                </c:pt>
                <c:pt idx="37">
                  <c:v>180</c:v>
                </c:pt>
                <c:pt idx="38">
                  <c:v>197</c:v>
                </c:pt>
                <c:pt idx="39">
                  <c:v>216</c:v>
                </c:pt>
                <c:pt idx="40">
                  <c:v>240</c:v>
                </c:pt>
                <c:pt idx="41">
                  <c:v>267</c:v>
                </c:pt>
                <c:pt idx="42">
                  <c:v>297</c:v>
                </c:pt>
                <c:pt idx="43">
                  <c:v>330</c:v>
                </c:pt>
                <c:pt idx="44">
                  <c:v>366</c:v>
                </c:pt>
                <c:pt idx="45">
                  <c:v>405</c:v>
                </c:pt>
                <c:pt idx="46">
                  <c:v>448</c:v>
                </c:pt>
                <c:pt idx="47">
                  <c:v>496</c:v>
                </c:pt>
                <c:pt idx="48">
                  <c:v>548</c:v>
                </c:pt>
                <c:pt idx="49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5-4CDF-92B7-191E9A32F65D}"/>
            </c:ext>
          </c:extLst>
        </c:ser>
        <c:ser>
          <c:idx val="3"/>
          <c:order val="3"/>
          <c:tx>
            <c:strRef>
              <c:f>'고블린 스탯'!$N$1</c:f>
              <c:strCache>
                <c:ptCount val="1"/>
                <c:pt idx="0">
                  <c:v>공격쿨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스탯'!$N$2:$N$51</c:f>
              <c:numCache>
                <c:formatCode>General</c:formatCode>
                <c:ptCount val="50"/>
                <c:pt idx="0" formatCode="0.000_ 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5-4CDF-92B7-191E9A32F65D}"/>
            </c:ext>
          </c:extLst>
        </c:ser>
        <c:ser>
          <c:idx val="5"/>
          <c:order val="4"/>
          <c:tx>
            <c:strRef>
              <c:f>'고블린 스탯'!$P$1</c:f>
              <c:strCache>
                <c:ptCount val="1"/>
                <c:pt idx="0">
                  <c:v>경험치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스탯'!$P$2:$P$51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  <c:pt idx="31">
                  <c:v>32</c:v>
                </c:pt>
                <c:pt idx="32">
                  <c:v>34</c:v>
                </c:pt>
                <c:pt idx="33">
                  <c:v>36</c:v>
                </c:pt>
                <c:pt idx="34">
                  <c:v>38</c:v>
                </c:pt>
                <c:pt idx="35">
                  <c:v>40</c:v>
                </c:pt>
                <c:pt idx="36">
                  <c:v>42</c:v>
                </c:pt>
                <c:pt idx="37">
                  <c:v>44</c:v>
                </c:pt>
                <c:pt idx="38">
                  <c:v>46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60</c:v>
                </c:pt>
                <c:pt idx="43">
                  <c:v>64</c:v>
                </c:pt>
                <c:pt idx="44">
                  <c:v>69</c:v>
                </c:pt>
                <c:pt idx="45">
                  <c:v>74</c:v>
                </c:pt>
                <c:pt idx="46">
                  <c:v>79</c:v>
                </c:pt>
                <c:pt idx="47">
                  <c:v>84</c:v>
                </c:pt>
                <c:pt idx="48">
                  <c:v>89</c:v>
                </c:pt>
                <c:pt idx="4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A5-4CDF-92B7-191E9A32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61311"/>
        <c:axId val="108437759"/>
      </c:lineChart>
      <c:catAx>
        <c:axId val="212916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437759"/>
        <c:crosses val="autoZero"/>
        <c:auto val="1"/>
        <c:lblAlgn val="ctr"/>
        <c:lblOffset val="100"/>
        <c:noMultiLvlLbl val="0"/>
      </c:catAx>
      <c:valAx>
        <c:axId val="108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16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129985</xdr:colOff>
      <xdr:row>22</xdr:row>
      <xdr:rowOff>210672</xdr:rowOff>
    </xdr:from>
    <xdr:to>
      <xdr:col>25</xdr:col>
      <xdr:colOff>17928</xdr:colOff>
      <xdr:row>40</xdr:row>
      <xdr:rowOff>80683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040E91-B4A9-42D9-8C16-36EFBC81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129985</xdr:colOff>
      <xdr:row>22</xdr:row>
      <xdr:rowOff>210672</xdr:rowOff>
    </xdr:from>
    <xdr:to>
      <xdr:col>25</xdr:col>
      <xdr:colOff>17928</xdr:colOff>
      <xdr:row>40</xdr:row>
      <xdr:rowOff>80683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8432F8-98A6-435C-392A-05235824A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7FC4-7778-42AF-B66D-848027D55C0B}">
  <dimension ref="A1:X51"/>
  <sheetViews>
    <sheetView zoomScale="70" zoomScaleNormal="70" workbookViewId="0">
      <pane ySplit="1" topLeftCell="A38" activePane="bottomLeft" state="frozen"/>
      <selection pane="bottomLeft" activeCell="Q56" sqref="Q56"/>
    </sheetView>
  </sheetViews>
  <sheetFormatPr defaultRowHeight="17.399999999999999" x14ac:dyDescent="0.4"/>
  <cols>
    <col min="1" max="1" width="23" customWidth="1"/>
    <col min="2" max="2" width="4.59765625" customWidth="1"/>
    <col min="3" max="3" width="3.69921875" customWidth="1"/>
    <col min="5" max="5" width="4.09765625" bestFit="1" customWidth="1"/>
    <col min="6" max="6" width="8.69921875" bestFit="1" customWidth="1"/>
    <col min="7" max="7" width="9.8984375" bestFit="1" customWidth="1"/>
    <col min="8" max="8" width="7.296875" customWidth="1"/>
    <col min="9" max="9" width="8.59765625" customWidth="1"/>
    <col min="12" max="14" width="7.19921875" bestFit="1" customWidth="1"/>
    <col min="15" max="15" width="5.3984375" bestFit="1" customWidth="1"/>
    <col min="16" max="16" width="5.09765625" customWidth="1"/>
  </cols>
  <sheetData>
    <row r="1" spans="1:24" x14ac:dyDescent="0.4">
      <c r="A1" t="str">
        <f t="shared" ref="A1:A51" si="0">D1&amp;","&amp;""""&amp;E1&amp;""""&amp;","&amp;""""&amp;F1&amp;""""&amp;","&amp;""""&amp;G1&amp;""""&amp;","&amp;""""&amp;H1&amp;""""&amp;","&amp;""""&amp;I1&amp;""""</f>
        <v>---,"HP","Damage","ATK_Cool","MoveSpeed","DropEXP"</v>
      </c>
      <c r="D1" s="6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4">
      <c r="A2" t="str">
        <f t="shared" si="0"/>
        <v>1,"6","4","3","80","4"</v>
      </c>
      <c r="D2">
        <v>1</v>
      </c>
      <c r="E2">
        <f>L2</f>
        <v>6</v>
      </c>
      <c r="F2">
        <f t="shared" ref="F2:I17" si="1">M2</f>
        <v>4</v>
      </c>
      <c r="G2">
        <f t="shared" si="1"/>
        <v>3</v>
      </c>
      <c r="H2">
        <f t="shared" si="1"/>
        <v>80</v>
      </c>
      <c r="I2">
        <f t="shared" si="1"/>
        <v>4</v>
      </c>
      <c r="K2">
        <v>1</v>
      </c>
      <c r="L2">
        <v>6</v>
      </c>
      <c r="M2">
        <v>4</v>
      </c>
      <c r="N2">
        <v>3</v>
      </c>
      <c r="O2">
        <v>80</v>
      </c>
      <c r="P2">
        <v>4</v>
      </c>
      <c r="T2">
        <v>2</v>
      </c>
      <c r="U2">
        <v>3</v>
      </c>
      <c r="V2">
        <v>4</v>
      </c>
      <c r="W2">
        <v>5</v>
      </c>
      <c r="X2">
        <v>6</v>
      </c>
    </row>
    <row r="3" spans="1:24" x14ac:dyDescent="0.4">
      <c r="A3" t="str">
        <f t="shared" si="0"/>
        <v>2,"7","5","3","81","4"</v>
      </c>
      <c r="D3">
        <v>2</v>
      </c>
      <c r="E3">
        <f t="shared" ref="E3:I51" si="2">L3</f>
        <v>7</v>
      </c>
      <c r="F3">
        <f t="shared" si="1"/>
        <v>5</v>
      </c>
      <c r="G3">
        <f t="shared" si="1"/>
        <v>3</v>
      </c>
      <c r="H3">
        <f t="shared" si="1"/>
        <v>81</v>
      </c>
      <c r="I3">
        <f t="shared" si="1"/>
        <v>4</v>
      </c>
      <c r="K3">
        <v>2</v>
      </c>
      <c r="L3">
        <f t="shared" ref="L3:P34" si="3">ROUNDDOWN((L2+VLOOKUP(VLOOKUP($K3,$R$3:$S$12,2,TRUE),$S$3:$X$12,T$2,FALSE))*VLOOKUP(VLOOKUP($K3,$R$15:$S$19,2,TRUE),$S$15:$X$19,T$14,FALSE),0)</f>
        <v>7</v>
      </c>
      <c r="M3">
        <f t="shared" si="3"/>
        <v>5</v>
      </c>
      <c r="N3">
        <f t="shared" si="3"/>
        <v>3</v>
      </c>
      <c r="O3">
        <f t="shared" si="3"/>
        <v>81</v>
      </c>
      <c r="P3">
        <f t="shared" si="3"/>
        <v>4</v>
      </c>
      <c r="R3">
        <v>1</v>
      </c>
      <c r="S3">
        <v>5</v>
      </c>
      <c r="T3">
        <v>1</v>
      </c>
      <c r="U3">
        <v>1</v>
      </c>
      <c r="V3">
        <v>0</v>
      </c>
      <c r="W3">
        <v>1</v>
      </c>
      <c r="X3">
        <v>0</v>
      </c>
    </row>
    <row r="4" spans="1:24" x14ac:dyDescent="0.4">
      <c r="A4" t="str">
        <f t="shared" si="0"/>
        <v>3,"8","6","3","82","4"</v>
      </c>
      <c r="D4">
        <v>3</v>
      </c>
      <c r="E4">
        <f t="shared" si="2"/>
        <v>8</v>
      </c>
      <c r="F4">
        <f t="shared" si="1"/>
        <v>6</v>
      </c>
      <c r="G4">
        <f t="shared" si="1"/>
        <v>3</v>
      </c>
      <c r="H4">
        <f t="shared" si="1"/>
        <v>82</v>
      </c>
      <c r="I4">
        <f t="shared" si="1"/>
        <v>4</v>
      </c>
      <c r="K4">
        <v>3</v>
      </c>
      <c r="L4">
        <f t="shared" si="3"/>
        <v>8</v>
      </c>
      <c r="M4">
        <f t="shared" si="3"/>
        <v>6</v>
      </c>
      <c r="N4">
        <f t="shared" si="3"/>
        <v>3</v>
      </c>
      <c r="O4">
        <f t="shared" si="3"/>
        <v>82</v>
      </c>
      <c r="P4">
        <f t="shared" si="3"/>
        <v>4</v>
      </c>
      <c r="R4">
        <v>6</v>
      </c>
      <c r="S4">
        <v>10</v>
      </c>
      <c r="T4">
        <v>1</v>
      </c>
      <c r="U4">
        <v>1</v>
      </c>
      <c r="V4">
        <v>0</v>
      </c>
      <c r="W4">
        <v>2</v>
      </c>
      <c r="X4">
        <v>1</v>
      </c>
    </row>
    <row r="5" spans="1:24" x14ac:dyDescent="0.4">
      <c r="A5" t="str">
        <f t="shared" si="0"/>
        <v>4,"9","7","3","83","4"</v>
      </c>
      <c r="D5">
        <v>4</v>
      </c>
      <c r="E5">
        <f t="shared" si="2"/>
        <v>9</v>
      </c>
      <c r="F5">
        <f t="shared" si="1"/>
        <v>7</v>
      </c>
      <c r="G5">
        <f t="shared" si="1"/>
        <v>3</v>
      </c>
      <c r="H5">
        <f t="shared" si="1"/>
        <v>83</v>
      </c>
      <c r="I5">
        <f t="shared" si="1"/>
        <v>4</v>
      </c>
      <c r="K5">
        <v>4</v>
      </c>
      <c r="L5">
        <f t="shared" si="3"/>
        <v>9</v>
      </c>
      <c r="M5">
        <f t="shared" si="3"/>
        <v>7</v>
      </c>
      <c r="N5">
        <f t="shared" si="3"/>
        <v>3</v>
      </c>
      <c r="O5">
        <f t="shared" si="3"/>
        <v>83</v>
      </c>
      <c r="P5">
        <f t="shared" si="3"/>
        <v>4</v>
      </c>
      <c r="R5">
        <v>11</v>
      </c>
      <c r="S5">
        <v>15</v>
      </c>
      <c r="T5">
        <v>2</v>
      </c>
      <c r="U5">
        <v>2</v>
      </c>
      <c r="V5">
        <v>0</v>
      </c>
      <c r="W5">
        <v>2</v>
      </c>
      <c r="X5">
        <v>1</v>
      </c>
    </row>
    <row r="6" spans="1:24" x14ac:dyDescent="0.4">
      <c r="A6" t="str">
        <f t="shared" si="0"/>
        <v>5,"10","8","3","84","4"</v>
      </c>
      <c r="D6">
        <v>5</v>
      </c>
      <c r="E6">
        <f t="shared" si="2"/>
        <v>10</v>
      </c>
      <c r="F6">
        <f t="shared" si="1"/>
        <v>8</v>
      </c>
      <c r="G6">
        <f t="shared" si="1"/>
        <v>3</v>
      </c>
      <c r="H6">
        <f t="shared" si="1"/>
        <v>84</v>
      </c>
      <c r="I6">
        <f t="shared" si="1"/>
        <v>4</v>
      </c>
      <c r="K6">
        <v>5</v>
      </c>
      <c r="L6">
        <f t="shared" si="3"/>
        <v>10</v>
      </c>
      <c r="M6">
        <f t="shared" si="3"/>
        <v>8</v>
      </c>
      <c r="N6">
        <f t="shared" si="3"/>
        <v>3</v>
      </c>
      <c r="O6">
        <f t="shared" si="3"/>
        <v>84</v>
      </c>
      <c r="P6">
        <f t="shared" si="3"/>
        <v>4</v>
      </c>
      <c r="R6">
        <v>16</v>
      </c>
      <c r="S6">
        <v>20</v>
      </c>
      <c r="T6">
        <v>2</v>
      </c>
      <c r="U6">
        <v>2</v>
      </c>
      <c r="V6">
        <v>0</v>
      </c>
      <c r="W6">
        <v>3</v>
      </c>
      <c r="X6">
        <v>1</v>
      </c>
    </row>
    <row r="7" spans="1:24" x14ac:dyDescent="0.4">
      <c r="A7" t="str">
        <f t="shared" si="0"/>
        <v>6,"11","9","3","86","5"</v>
      </c>
      <c r="D7">
        <v>6</v>
      </c>
      <c r="E7">
        <f t="shared" si="2"/>
        <v>11</v>
      </c>
      <c r="F7">
        <f t="shared" si="1"/>
        <v>9</v>
      </c>
      <c r="G7">
        <f t="shared" si="1"/>
        <v>3</v>
      </c>
      <c r="H7">
        <f t="shared" si="1"/>
        <v>86</v>
      </c>
      <c r="I7">
        <f t="shared" si="1"/>
        <v>5</v>
      </c>
      <c r="K7">
        <v>6</v>
      </c>
      <c r="L7">
        <f t="shared" si="3"/>
        <v>11</v>
      </c>
      <c r="M7">
        <f t="shared" si="3"/>
        <v>9</v>
      </c>
      <c r="N7">
        <f t="shared" si="3"/>
        <v>3</v>
      </c>
      <c r="O7">
        <f t="shared" si="3"/>
        <v>86</v>
      </c>
      <c r="P7">
        <f t="shared" si="3"/>
        <v>5</v>
      </c>
      <c r="R7">
        <v>21</v>
      </c>
      <c r="S7">
        <v>25</v>
      </c>
      <c r="T7">
        <v>2</v>
      </c>
      <c r="U7">
        <v>2</v>
      </c>
      <c r="V7">
        <v>0</v>
      </c>
      <c r="W7">
        <v>3</v>
      </c>
      <c r="X7">
        <v>1</v>
      </c>
    </row>
    <row r="8" spans="1:24" x14ac:dyDescent="0.4">
      <c r="A8" t="str">
        <f t="shared" si="0"/>
        <v>7,"12","10","3","88","6"</v>
      </c>
      <c r="D8">
        <v>7</v>
      </c>
      <c r="E8">
        <f t="shared" si="2"/>
        <v>12</v>
      </c>
      <c r="F8">
        <f t="shared" si="1"/>
        <v>10</v>
      </c>
      <c r="G8">
        <f t="shared" si="1"/>
        <v>3</v>
      </c>
      <c r="H8">
        <f t="shared" si="1"/>
        <v>88</v>
      </c>
      <c r="I8">
        <f t="shared" si="1"/>
        <v>6</v>
      </c>
      <c r="K8">
        <v>7</v>
      </c>
      <c r="L8">
        <f t="shared" si="3"/>
        <v>12</v>
      </c>
      <c r="M8">
        <f t="shared" si="3"/>
        <v>10</v>
      </c>
      <c r="N8">
        <f t="shared" si="3"/>
        <v>3</v>
      </c>
      <c r="O8">
        <f t="shared" si="3"/>
        <v>88</v>
      </c>
      <c r="P8">
        <f t="shared" si="3"/>
        <v>6</v>
      </c>
      <c r="R8">
        <v>26</v>
      </c>
      <c r="S8">
        <v>30</v>
      </c>
      <c r="T8">
        <v>2</v>
      </c>
      <c r="U8">
        <v>2</v>
      </c>
      <c r="V8">
        <v>0</v>
      </c>
      <c r="W8">
        <v>3</v>
      </c>
      <c r="X8">
        <v>2</v>
      </c>
    </row>
    <row r="9" spans="1:24" x14ac:dyDescent="0.4">
      <c r="A9" t="str">
        <f t="shared" si="0"/>
        <v>8,"13","11","3","90","7"</v>
      </c>
      <c r="D9">
        <v>8</v>
      </c>
      <c r="E9">
        <f t="shared" si="2"/>
        <v>13</v>
      </c>
      <c r="F9">
        <f t="shared" si="1"/>
        <v>11</v>
      </c>
      <c r="G9">
        <f t="shared" si="1"/>
        <v>3</v>
      </c>
      <c r="H9">
        <f t="shared" si="1"/>
        <v>90</v>
      </c>
      <c r="I9">
        <f t="shared" si="1"/>
        <v>7</v>
      </c>
      <c r="K9">
        <v>8</v>
      </c>
      <c r="L9">
        <f t="shared" si="3"/>
        <v>13</v>
      </c>
      <c r="M9">
        <f t="shared" si="3"/>
        <v>11</v>
      </c>
      <c r="N9">
        <f t="shared" si="3"/>
        <v>3</v>
      </c>
      <c r="O9">
        <f t="shared" si="3"/>
        <v>90</v>
      </c>
      <c r="P9">
        <f t="shared" si="3"/>
        <v>7</v>
      </c>
      <c r="R9">
        <v>31</v>
      </c>
      <c r="S9">
        <v>35</v>
      </c>
      <c r="T9">
        <v>3</v>
      </c>
      <c r="U9">
        <v>3</v>
      </c>
      <c r="V9">
        <v>0</v>
      </c>
      <c r="W9">
        <v>4</v>
      </c>
      <c r="X9">
        <v>2</v>
      </c>
    </row>
    <row r="10" spans="1:24" x14ac:dyDescent="0.4">
      <c r="A10" t="str">
        <f t="shared" si="0"/>
        <v>9,"14","12","3","92","8"</v>
      </c>
      <c r="D10">
        <v>9</v>
      </c>
      <c r="E10">
        <f t="shared" si="2"/>
        <v>14</v>
      </c>
      <c r="F10">
        <f t="shared" si="1"/>
        <v>12</v>
      </c>
      <c r="G10">
        <f t="shared" si="1"/>
        <v>3</v>
      </c>
      <c r="H10">
        <f t="shared" si="1"/>
        <v>92</v>
      </c>
      <c r="I10">
        <f t="shared" si="1"/>
        <v>8</v>
      </c>
      <c r="K10">
        <v>9</v>
      </c>
      <c r="L10">
        <f t="shared" si="3"/>
        <v>14</v>
      </c>
      <c r="M10">
        <f t="shared" si="3"/>
        <v>12</v>
      </c>
      <c r="N10">
        <f t="shared" si="3"/>
        <v>3</v>
      </c>
      <c r="O10">
        <f t="shared" si="3"/>
        <v>92</v>
      </c>
      <c r="P10">
        <f t="shared" si="3"/>
        <v>8</v>
      </c>
      <c r="R10">
        <v>36</v>
      </c>
      <c r="S10">
        <v>40</v>
      </c>
      <c r="T10">
        <v>3</v>
      </c>
      <c r="U10">
        <v>3</v>
      </c>
      <c r="V10">
        <v>0</v>
      </c>
      <c r="W10">
        <v>4</v>
      </c>
      <c r="X10">
        <v>2</v>
      </c>
    </row>
    <row r="11" spans="1:24" x14ac:dyDescent="0.4">
      <c r="A11" t="str">
        <f t="shared" si="0"/>
        <v>10,"15","13","3","94","9"</v>
      </c>
      <c r="D11">
        <v>10</v>
      </c>
      <c r="E11">
        <f t="shared" si="2"/>
        <v>15</v>
      </c>
      <c r="F11">
        <f t="shared" si="1"/>
        <v>13</v>
      </c>
      <c r="G11">
        <f t="shared" si="1"/>
        <v>3</v>
      </c>
      <c r="H11">
        <f t="shared" si="1"/>
        <v>94</v>
      </c>
      <c r="I11">
        <f t="shared" si="1"/>
        <v>9</v>
      </c>
      <c r="K11">
        <v>10</v>
      </c>
      <c r="L11">
        <f t="shared" si="3"/>
        <v>15</v>
      </c>
      <c r="M11">
        <f t="shared" si="3"/>
        <v>13</v>
      </c>
      <c r="N11">
        <f t="shared" si="3"/>
        <v>3</v>
      </c>
      <c r="O11">
        <f t="shared" si="3"/>
        <v>94</v>
      </c>
      <c r="P11">
        <f t="shared" si="3"/>
        <v>9</v>
      </c>
      <c r="R11">
        <v>41</v>
      </c>
      <c r="S11">
        <v>45</v>
      </c>
      <c r="T11">
        <v>3</v>
      </c>
      <c r="U11">
        <v>3</v>
      </c>
      <c r="V11">
        <v>0</v>
      </c>
      <c r="W11">
        <v>4</v>
      </c>
      <c r="X11">
        <v>3</v>
      </c>
    </row>
    <row r="12" spans="1:24" x14ac:dyDescent="0.4">
      <c r="A12" t="str">
        <f t="shared" si="0"/>
        <v>11,"17","15","3","96","10"</v>
      </c>
      <c r="D12">
        <v>11</v>
      </c>
      <c r="E12">
        <f t="shared" si="2"/>
        <v>17</v>
      </c>
      <c r="F12">
        <f t="shared" si="1"/>
        <v>15</v>
      </c>
      <c r="G12">
        <f t="shared" si="1"/>
        <v>3</v>
      </c>
      <c r="H12">
        <f t="shared" si="1"/>
        <v>96</v>
      </c>
      <c r="I12">
        <f t="shared" si="1"/>
        <v>10</v>
      </c>
      <c r="K12">
        <v>11</v>
      </c>
      <c r="L12">
        <f t="shared" si="3"/>
        <v>17</v>
      </c>
      <c r="M12">
        <f t="shared" si="3"/>
        <v>15</v>
      </c>
      <c r="N12">
        <f t="shared" si="3"/>
        <v>3</v>
      </c>
      <c r="O12">
        <f t="shared" si="3"/>
        <v>96</v>
      </c>
      <c r="P12">
        <f t="shared" si="3"/>
        <v>10</v>
      </c>
      <c r="R12">
        <v>46</v>
      </c>
      <c r="S12">
        <v>50</v>
      </c>
      <c r="T12">
        <v>3</v>
      </c>
      <c r="U12">
        <v>3</v>
      </c>
      <c r="V12">
        <v>0</v>
      </c>
      <c r="W12">
        <v>5</v>
      </c>
      <c r="X12">
        <v>3</v>
      </c>
    </row>
    <row r="13" spans="1:24" x14ac:dyDescent="0.4">
      <c r="A13" t="str">
        <f t="shared" si="0"/>
        <v>12,"19","17","3","98","11"</v>
      </c>
      <c r="D13">
        <v>12</v>
      </c>
      <c r="E13">
        <f t="shared" si="2"/>
        <v>19</v>
      </c>
      <c r="F13">
        <f t="shared" si="1"/>
        <v>17</v>
      </c>
      <c r="G13">
        <f t="shared" si="1"/>
        <v>3</v>
      </c>
      <c r="H13">
        <f t="shared" si="1"/>
        <v>98</v>
      </c>
      <c r="I13">
        <f t="shared" si="1"/>
        <v>11</v>
      </c>
      <c r="K13">
        <v>12</v>
      </c>
      <c r="L13">
        <f t="shared" si="3"/>
        <v>19</v>
      </c>
      <c r="M13">
        <f t="shared" si="3"/>
        <v>17</v>
      </c>
      <c r="N13">
        <f t="shared" si="3"/>
        <v>3</v>
      </c>
      <c r="O13">
        <f t="shared" si="3"/>
        <v>98</v>
      </c>
      <c r="P13">
        <f t="shared" si="3"/>
        <v>11</v>
      </c>
    </row>
    <row r="14" spans="1:24" x14ac:dyDescent="0.4">
      <c r="A14" t="str">
        <f t="shared" si="0"/>
        <v>13,"22","19","3","101","12"</v>
      </c>
      <c r="D14">
        <v>13</v>
      </c>
      <c r="E14">
        <f t="shared" si="2"/>
        <v>22</v>
      </c>
      <c r="F14">
        <f t="shared" si="1"/>
        <v>19</v>
      </c>
      <c r="G14">
        <f t="shared" si="1"/>
        <v>3</v>
      </c>
      <c r="H14">
        <f t="shared" si="1"/>
        <v>101</v>
      </c>
      <c r="I14">
        <f t="shared" si="1"/>
        <v>12</v>
      </c>
      <c r="K14">
        <v>13</v>
      </c>
      <c r="L14">
        <f t="shared" si="3"/>
        <v>22</v>
      </c>
      <c r="M14">
        <f t="shared" si="3"/>
        <v>19</v>
      </c>
      <c r="N14">
        <f t="shared" si="3"/>
        <v>3</v>
      </c>
      <c r="O14">
        <f t="shared" si="3"/>
        <v>101</v>
      </c>
      <c r="P14">
        <f t="shared" si="3"/>
        <v>12</v>
      </c>
      <c r="T14">
        <v>2</v>
      </c>
      <c r="U14">
        <v>3</v>
      </c>
      <c r="V14">
        <v>4</v>
      </c>
      <c r="W14">
        <v>5</v>
      </c>
      <c r="X14">
        <v>6</v>
      </c>
    </row>
    <row r="15" spans="1:24" x14ac:dyDescent="0.4">
      <c r="A15" t="str">
        <f t="shared" si="0"/>
        <v>14,"25","22","3","104","13"</v>
      </c>
      <c r="D15">
        <v>14</v>
      </c>
      <c r="E15">
        <f t="shared" si="2"/>
        <v>25</v>
      </c>
      <c r="F15">
        <f t="shared" si="1"/>
        <v>22</v>
      </c>
      <c r="G15">
        <f t="shared" si="1"/>
        <v>3</v>
      </c>
      <c r="H15">
        <f t="shared" si="1"/>
        <v>104</v>
      </c>
      <c r="I15">
        <f t="shared" si="1"/>
        <v>13</v>
      </c>
      <c r="K15">
        <v>14</v>
      </c>
      <c r="L15">
        <f t="shared" si="3"/>
        <v>25</v>
      </c>
      <c r="M15">
        <f t="shared" si="3"/>
        <v>22</v>
      </c>
      <c r="N15">
        <f t="shared" si="3"/>
        <v>3</v>
      </c>
      <c r="O15">
        <f t="shared" si="3"/>
        <v>104</v>
      </c>
      <c r="P15">
        <f t="shared" si="3"/>
        <v>13</v>
      </c>
      <c r="R15">
        <v>1</v>
      </c>
      <c r="S15">
        <v>10</v>
      </c>
      <c r="T15">
        <v>1.01</v>
      </c>
      <c r="U15">
        <v>1.01</v>
      </c>
      <c r="V15">
        <v>1</v>
      </c>
      <c r="W15">
        <v>1</v>
      </c>
      <c r="X15">
        <v>1.01</v>
      </c>
    </row>
    <row r="16" spans="1:24" x14ac:dyDescent="0.4">
      <c r="A16" t="str">
        <f t="shared" si="0"/>
        <v>15,"28","25","3","107","14"</v>
      </c>
      <c r="D16">
        <v>15</v>
      </c>
      <c r="E16">
        <f t="shared" si="2"/>
        <v>28</v>
      </c>
      <c r="F16">
        <f t="shared" si="1"/>
        <v>25</v>
      </c>
      <c r="G16">
        <f t="shared" si="1"/>
        <v>3</v>
      </c>
      <c r="H16">
        <f t="shared" si="1"/>
        <v>107</v>
      </c>
      <c r="I16">
        <f t="shared" si="1"/>
        <v>14</v>
      </c>
      <c r="K16">
        <v>15</v>
      </c>
      <c r="L16">
        <f t="shared" si="3"/>
        <v>28</v>
      </c>
      <c r="M16">
        <f t="shared" si="3"/>
        <v>25</v>
      </c>
      <c r="N16">
        <f t="shared" si="3"/>
        <v>3</v>
      </c>
      <c r="O16">
        <f t="shared" si="3"/>
        <v>107</v>
      </c>
      <c r="P16">
        <f t="shared" si="3"/>
        <v>14</v>
      </c>
      <c r="R16">
        <v>11</v>
      </c>
      <c r="S16">
        <v>20</v>
      </c>
      <c r="T16">
        <v>1.05</v>
      </c>
      <c r="U16">
        <v>1.05</v>
      </c>
      <c r="V16">
        <v>1</v>
      </c>
      <c r="W16">
        <v>1.01</v>
      </c>
      <c r="X16">
        <v>1.02</v>
      </c>
    </row>
    <row r="17" spans="1:24" x14ac:dyDescent="0.4">
      <c r="A17" t="str">
        <f t="shared" si="0"/>
        <v>16,"31","28","3","111","15"</v>
      </c>
      <c r="D17">
        <v>16</v>
      </c>
      <c r="E17">
        <f t="shared" si="2"/>
        <v>31</v>
      </c>
      <c r="F17">
        <f t="shared" si="1"/>
        <v>28</v>
      </c>
      <c r="G17">
        <f t="shared" si="1"/>
        <v>3</v>
      </c>
      <c r="H17">
        <f t="shared" si="1"/>
        <v>111</v>
      </c>
      <c r="I17">
        <f t="shared" si="1"/>
        <v>15</v>
      </c>
      <c r="K17">
        <v>16</v>
      </c>
      <c r="L17">
        <f t="shared" si="3"/>
        <v>31</v>
      </c>
      <c r="M17">
        <f t="shared" si="3"/>
        <v>28</v>
      </c>
      <c r="N17">
        <f t="shared" si="3"/>
        <v>3</v>
      </c>
      <c r="O17">
        <f t="shared" si="3"/>
        <v>111</v>
      </c>
      <c r="P17">
        <f t="shared" si="3"/>
        <v>15</v>
      </c>
      <c r="R17">
        <v>21</v>
      </c>
      <c r="S17">
        <v>30</v>
      </c>
      <c r="T17">
        <v>1.05</v>
      </c>
      <c r="U17">
        <v>1.05</v>
      </c>
      <c r="V17">
        <v>1</v>
      </c>
      <c r="W17">
        <v>1.02</v>
      </c>
      <c r="X17">
        <v>1.02</v>
      </c>
    </row>
    <row r="18" spans="1:24" x14ac:dyDescent="0.4">
      <c r="A18" t="str">
        <f t="shared" si="0"/>
        <v>17,"34","31","3","115","16"</v>
      </c>
      <c r="D18">
        <v>17</v>
      </c>
      <c r="E18">
        <f t="shared" si="2"/>
        <v>34</v>
      </c>
      <c r="F18">
        <f t="shared" si="2"/>
        <v>31</v>
      </c>
      <c r="G18">
        <f t="shared" si="2"/>
        <v>3</v>
      </c>
      <c r="H18">
        <f t="shared" si="2"/>
        <v>115</v>
      </c>
      <c r="I18">
        <f t="shared" si="2"/>
        <v>16</v>
      </c>
      <c r="K18">
        <v>17</v>
      </c>
      <c r="L18">
        <f t="shared" si="3"/>
        <v>34</v>
      </c>
      <c r="M18">
        <f t="shared" si="3"/>
        <v>31</v>
      </c>
      <c r="N18">
        <f t="shared" si="3"/>
        <v>3</v>
      </c>
      <c r="O18">
        <f t="shared" si="3"/>
        <v>115</v>
      </c>
      <c r="P18">
        <f t="shared" si="3"/>
        <v>16</v>
      </c>
      <c r="R18">
        <v>31</v>
      </c>
      <c r="S18">
        <v>40</v>
      </c>
      <c r="T18">
        <v>1.08</v>
      </c>
      <c r="U18">
        <v>1.08</v>
      </c>
      <c r="V18">
        <v>1</v>
      </c>
      <c r="W18">
        <v>1.02</v>
      </c>
      <c r="X18">
        <v>1.03</v>
      </c>
    </row>
    <row r="19" spans="1:24" x14ac:dyDescent="0.4">
      <c r="A19" t="str">
        <f t="shared" si="0"/>
        <v>18,"37","34","3","119","17"</v>
      </c>
      <c r="D19">
        <v>18</v>
      </c>
      <c r="E19">
        <f t="shared" si="2"/>
        <v>37</v>
      </c>
      <c r="F19">
        <f t="shared" si="2"/>
        <v>34</v>
      </c>
      <c r="G19">
        <f t="shared" si="2"/>
        <v>3</v>
      </c>
      <c r="H19">
        <f t="shared" si="2"/>
        <v>119</v>
      </c>
      <c r="I19">
        <f t="shared" si="2"/>
        <v>17</v>
      </c>
      <c r="K19">
        <v>18</v>
      </c>
      <c r="L19">
        <f t="shared" si="3"/>
        <v>37</v>
      </c>
      <c r="M19">
        <f t="shared" si="3"/>
        <v>34</v>
      </c>
      <c r="N19">
        <f t="shared" si="3"/>
        <v>3</v>
      </c>
      <c r="O19">
        <f t="shared" si="3"/>
        <v>119</v>
      </c>
      <c r="P19">
        <f t="shared" si="3"/>
        <v>17</v>
      </c>
      <c r="R19">
        <v>41</v>
      </c>
      <c r="S19">
        <v>50</v>
      </c>
      <c r="T19">
        <v>1.1000000000000001</v>
      </c>
      <c r="U19">
        <v>1.1000000000000001</v>
      </c>
      <c r="V19">
        <v>1</v>
      </c>
      <c r="W19">
        <v>1.03</v>
      </c>
      <c r="X19">
        <v>1.04</v>
      </c>
    </row>
    <row r="20" spans="1:24" x14ac:dyDescent="0.4">
      <c r="A20" t="str">
        <f t="shared" si="0"/>
        <v>19,"40","37","3","123","18"</v>
      </c>
      <c r="D20">
        <v>19</v>
      </c>
      <c r="E20">
        <f t="shared" si="2"/>
        <v>40</v>
      </c>
      <c r="F20">
        <f t="shared" si="2"/>
        <v>37</v>
      </c>
      <c r="G20">
        <f t="shared" si="2"/>
        <v>3</v>
      </c>
      <c r="H20">
        <f t="shared" si="2"/>
        <v>123</v>
      </c>
      <c r="I20">
        <f t="shared" si="2"/>
        <v>18</v>
      </c>
      <c r="K20">
        <v>19</v>
      </c>
      <c r="L20">
        <f t="shared" si="3"/>
        <v>40</v>
      </c>
      <c r="M20">
        <f t="shared" si="3"/>
        <v>37</v>
      </c>
      <c r="N20">
        <f t="shared" si="3"/>
        <v>3</v>
      </c>
      <c r="O20">
        <f t="shared" si="3"/>
        <v>123</v>
      </c>
      <c r="P20">
        <f t="shared" si="3"/>
        <v>18</v>
      </c>
    </row>
    <row r="21" spans="1:24" x14ac:dyDescent="0.4">
      <c r="A21" t="str">
        <f t="shared" si="0"/>
        <v>20,"44","40","3","127","19"</v>
      </c>
      <c r="D21">
        <v>20</v>
      </c>
      <c r="E21">
        <f t="shared" si="2"/>
        <v>44</v>
      </c>
      <c r="F21">
        <f t="shared" si="2"/>
        <v>40</v>
      </c>
      <c r="G21">
        <f t="shared" si="2"/>
        <v>3</v>
      </c>
      <c r="H21">
        <f t="shared" si="2"/>
        <v>127</v>
      </c>
      <c r="I21">
        <f t="shared" si="2"/>
        <v>19</v>
      </c>
      <c r="K21">
        <v>20</v>
      </c>
      <c r="L21">
        <f t="shared" si="3"/>
        <v>44</v>
      </c>
      <c r="M21">
        <f t="shared" si="3"/>
        <v>40</v>
      </c>
      <c r="N21">
        <f t="shared" si="3"/>
        <v>3</v>
      </c>
      <c r="O21">
        <f t="shared" si="3"/>
        <v>127</v>
      </c>
      <c r="P21">
        <f t="shared" si="3"/>
        <v>19</v>
      </c>
      <c r="V21" t="s">
        <v>20</v>
      </c>
    </row>
    <row r="22" spans="1:24" x14ac:dyDescent="0.4">
      <c r="A22" t="str">
        <f t="shared" si="0"/>
        <v>21,"48","44","3","132","20"</v>
      </c>
      <c r="D22">
        <v>21</v>
      </c>
      <c r="E22">
        <f t="shared" si="2"/>
        <v>48</v>
      </c>
      <c r="F22">
        <f t="shared" si="2"/>
        <v>44</v>
      </c>
      <c r="G22">
        <f t="shared" si="2"/>
        <v>3</v>
      </c>
      <c r="H22">
        <f t="shared" si="2"/>
        <v>132</v>
      </c>
      <c r="I22">
        <f t="shared" si="2"/>
        <v>20</v>
      </c>
      <c r="K22">
        <v>21</v>
      </c>
      <c r="L22">
        <f t="shared" si="3"/>
        <v>48</v>
      </c>
      <c r="M22">
        <f t="shared" si="3"/>
        <v>44</v>
      </c>
      <c r="N22">
        <f t="shared" si="3"/>
        <v>3</v>
      </c>
      <c r="O22">
        <f t="shared" si="3"/>
        <v>132</v>
      </c>
      <c r="P22">
        <f t="shared" si="3"/>
        <v>20</v>
      </c>
    </row>
    <row r="23" spans="1:24" x14ac:dyDescent="0.4">
      <c r="A23" t="str">
        <f t="shared" si="0"/>
        <v>22,"52","48","3","137","21"</v>
      </c>
      <c r="D23">
        <v>22</v>
      </c>
      <c r="E23">
        <f t="shared" si="2"/>
        <v>52</v>
      </c>
      <c r="F23">
        <f t="shared" si="2"/>
        <v>48</v>
      </c>
      <c r="G23">
        <f t="shared" si="2"/>
        <v>3</v>
      </c>
      <c r="H23">
        <f t="shared" si="2"/>
        <v>137</v>
      </c>
      <c r="I23">
        <f t="shared" si="2"/>
        <v>21</v>
      </c>
      <c r="K23">
        <v>22</v>
      </c>
      <c r="L23">
        <f t="shared" si="3"/>
        <v>52</v>
      </c>
      <c r="M23">
        <f t="shared" si="3"/>
        <v>48</v>
      </c>
      <c r="N23">
        <f t="shared" si="3"/>
        <v>3</v>
      </c>
      <c r="O23">
        <f t="shared" si="3"/>
        <v>137</v>
      </c>
      <c r="P23">
        <f t="shared" si="3"/>
        <v>21</v>
      </c>
    </row>
    <row r="24" spans="1:24" x14ac:dyDescent="0.4">
      <c r="A24" t="str">
        <f t="shared" si="0"/>
        <v>23,"56","52","3","142","22"</v>
      </c>
      <c r="D24">
        <v>23</v>
      </c>
      <c r="E24">
        <f t="shared" si="2"/>
        <v>56</v>
      </c>
      <c r="F24">
        <f t="shared" si="2"/>
        <v>52</v>
      </c>
      <c r="G24">
        <f t="shared" si="2"/>
        <v>3</v>
      </c>
      <c r="H24">
        <f t="shared" si="2"/>
        <v>142</v>
      </c>
      <c r="I24">
        <f t="shared" si="2"/>
        <v>22</v>
      </c>
      <c r="K24">
        <v>23</v>
      </c>
      <c r="L24">
        <f t="shared" si="3"/>
        <v>56</v>
      </c>
      <c r="M24">
        <f t="shared" si="3"/>
        <v>52</v>
      </c>
      <c r="N24">
        <f t="shared" si="3"/>
        <v>3</v>
      </c>
      <c r="O24">
        <f t="shared" si="3"/>
        <v>142</v>
      </c>
      <c r="P24">
        <f t="shared" si="3"/>
        <v>22</v>
      </c>
    </row>
    <row r="25" spans="1:24" x14ac:dyDescent="0.4">
      <c r="A25" t="str">
        <f t="shared" si="0"/>
        <v>24,"60","56","3","147","23"</v>
      </c>
      <c r="D25">
        <v>24</v>
      </c>
      <c r="E25">
        <f t="shared" si="2"/>
        <v>60</v>
      </c>
      <c r="F25">
        <f t="shared" si="2"/>
        <v>56</v>
      </c>
      <c r="G25">
        <f t="shared" si="2"/>
        <v>3</v>
      </c>
      <c r="H25">
        <f t="shared" si="2"/>
        <v>147</v>
      </c>
      <c r="I25">
        <f t="shared" si="2"/>
        <v>23</v>
      </c>
      <c r="K25">
        <v>24</v>
      </c>
      <c r="L25">
        <f t="shared" si="3"/>
        <v>60</v>
      </c>
      <c r="M25">
        <f t="shared" si="3"/>
        <v>56</v>
      </c>
      <c r="N25">
        <f t="shared" si="3"/>
        <v>3</v>
      </c>
      <c r="O25">
        <f t="shared" si="3"/>
        <v>147</v>
      </c>
      <c r="P25">
        <f t="shared" si="3"/>
        <v>23</v>
      </c>
    </row>
    <row r="26" spans="1:24" x14ac:dyDescent="0.4">
      <c r="A26" t="str">
        <f t="shared" si="0"/>
        <v>25,"65","60","3","153","24"</v>
      </c>
      <c r="D26">
        <v>25</v>
      </c>
      <c r="E26">
        <f t="shared" si="2"/>
        <v>65</v>
      </c>
      <c r="F26">
        <f t="shared" si="2"/>
        <v>60</v>
      </c>
      <c r="G26">
        <f t="shared" si="2"/>
        <v>3</v>
      </c>
      <c r="H26">
        <f t="shared" si="2"/>
        <v>153</v>
      </c>
      <c r="I26">
        <f t="shared" si="2"/>
        <v>24</v>
      </c>
      <c r="K26">
        <v>25</v>
      </c>
      <c r="L26">
        <f t="shared" si="3"/>
        <v>65</v>
      </c>
      <c r="M26">
        <f t="shared" si="3"/>
        <v>60</v>
      </c>
      <c r="N26">
        <f t="shared" si="3"/>
        <v>3</v>
      </c>
      <c r="O26">
        <f t="shared" si="3"/>
        <v>153</v>
      </c>
      <c r="P26">
        <f t="shared" si="3"/>
        <v>24</v>
      </c>
    </row>
    <row r="27" spans="1:24" x14ac:dyDescent="0.4">
      <c r="A27" t="str">
        <f t="shared" si="0"/>
        <v>26,"70","65","3","159","26"</v>
      </c>
      <c r="D27">
        <v>26</v>
      </c>
      <c r="E27">
        <f t="shared" si="2"/>
        <v>70</v>
      </c>
      <c r="F27">
        <f t="shared" si="2"/>
        <v>65</v>
      </c>
      <c r="G27">
        <f t="shared" si="2"/>
        <v>3</v>
      </c>
      <c r="H27">
        <f t="shared" si="2"/>
        <v>159</v>
      </c>
      <c r="I27">
        <f t="shared" si="2"/>
        <v>26</v>
      </c>
      <c r="K27">
        <v>26</v>
      </c>
      <c r="L27">
        <f t="shared" si="3"/>
        <v>70</v>
      </c>
      <c r="M27">
        <f t="shared" si="3"/>
        <v>65</v>
      </c>
      <c r="N27">
        <f t="shared" si="3"/>
        <v>3</v>
      </c>
      <c r="O27">
        <f t="shared" si="3"/>
        <v>159</v>
      </c>
      <c r="P27">
        <f t="shared" si="3"/>
        <v>26</v>
      </c>
    </row>
    <row r="28" spans="1:24" x14ac:dyDescent="0.4">
      <c r="A28" t="str">
        <f t="shared" si="0"/>
        <v>27,"75","70","3","165","28"</v>
      </c>
      <c r="D28">
        <v>27</v>
      </c>
      <c r="E28">
        <f t="shared" si="2"/>
        <v>75</v>
      </c>
      <c r="F28">
        <f t="shared" si="2"/>
        <v>70</v>
      </c>
      <c r="G28">
        <f t="shared" si="2"/>
        <v>3</v>
      </c>
      <c r="H28">
        <f t="shared" si="2"/>
        <v>165</v>
      </c>
      <c r="I28">
        <f t="shared" si="2"/>
        <v>28</v>
      </c>
      <c r="K28">
        <v>27</v>
      </c>
      <c r="L28">
        <f t="shared" si="3"/>
        <v>75</v>
      </c>
      <c r="M28">
        <f t="shared" si="3"/>
        <v>70</v>
      </c>
      <c r="N28">
        <f t="shared" si="3"/>
        <v>3</v>
      </c>
      <c r="O28">
        <f t="shared" si="3"/>
        <v>165</v>
      </c>
      <c r="P28">
        <f t="shared" si="3"/>
        <v>28</v>
      </c>
    </row>
    <row r="29" spans="1:24" x14ac:dyDescent="0.4">
      <c r="A29" t="str">
        <f t="shared" si="0"/>
        <v>28,"80","75","3","171","30"</v>
      </c>
      <c r="D29">
        <v>28</v>
      </c>
      <c r="E29">
        <f t="shared" si="2"/>
        <v>80</v>
      </c>
      <c r="F29">
        <f t="shared" si="2"/>
        <v>75</v>
      </c>
      <c r="G29">
        <f t="shared" si="2"/>
        <v>3</v>
      </c>
      <c r="H29">
        <f t="shared" si="2"/>
        <v>171</v>
      </c>
      <c r="I29">
        <f t="shared" si="2"/>
        <v>30</v>
      </c>
      <c r="K29">
        <v>28</v>
      </c>
      <c r="L29">
        <f t="shared" si="3"/>
        <v>80</v>
      </c>
      <c r="M29">
        <f t="shared" si="3"/>
        <v>75</v>
      </c>
      <c r="N29">
        <f t="shared" si="3"/>
        <v>3</v>
      </c>
      <c r="O29">
        <f t="shared" si="3"/>
        <v>171</v>
      </c>
      <c r="P29">
        <f t="shared" si="3"/>
        <v>30</v>
      </c>
    </row>
    <row r="30" spans="1:24" x14ac:dyDescent="0.4">
      <c r="A30" t="str">
        <f t="shared" si="0"/>
        <v>29,"86","80","3","177","32"</v>
      </c>
      <c r="D30">
        <v>29</v>
      </c>
      <c r="E30">
        <f t="shared" si="2"/>
        <v>86</v>
      </c>
      <c r="F30">
        <f t="shared" si="2"/>
        <v>80</v>
      </c>
      <c r="G30">
        <f t="shared" si="2"/>
        <v>3</v>
      </c>
      <c r="H30">
        <f t="shared" si="2"/>
        <v>177</v>
      </c>
      <c r="I30">
        <f t="shared" si="2"/>
        <v>32</v>
      </c>
      <c r="K30">
        <v>29</v>
      </c>
      <c r="L30">
        <f t="shared" si="3"/>
        <v>86</v>
      </c>
      <c r="M30">
        <f t="shared" si="3"/>
        <v>80</v>
      </c>
      <c r="N30">
        <f t="shared" si="3"/>
        <v>3</v>
      </c>
      <c r="O30">
        <f t="shared" si="3"/>
        <v>177</v>
      </c>
      <c r="P30">
        <f t="shared" si="3"/>
        <v>32</v>
      </c>
    </row>
    <row r="31" spans="1:24" x14ac:dyDescent="0.4">
      <c r="A31" t="str">
        <f t="shared" si="0"/>
        <v>30,"92","86","3","183","34"</v>
      </c>
      <c r="D31">
        <v>30</v>
      </c>
      <c r="E31">
        <f t="shared" si="2"/>
        <v>92</v>
      </c>
      <c r="F31">
        <f t="shared" si="2"/>
        <v>86</v>
      </c>
      <c r="G31">
        <f t="shared" si="2"/>
        <v>3</v>
      </c>
      <c r="H31">
        <f t="shared" si="2"/>
        <v>183</v>
      </c>
      <c r="I31">
        <f t="shared" si="2"/>
        <v>34</v>
      </c>
      <c r="K31">
        <v>30</v>
      </c>
      <c r="L31">
        <f t="shared" si="3"/>
        <v>92</v>
      </c>
      <c r="M31">
        <f t="shared" si="3"/>
        <v>86</v>
      </c>
      <c r="N31">
        <f t="shared" si="3"/>
        <v>3</v>
      </c>
      <c r="O31">
        <f t="shared" si="3"/>
        <v>183</v>
      </c>
      <c r="P31">
        <f t="shared" si="3"/>
        <v>34</v>
      </c>
    </row>
    <row r="32" spans="1:24" x14ac:dyDescent="0.4">
      <c r="A32" t="str">
        <f t="shared" si="0"/>
        <v>31,"102","96","3","190","37"</v>
      </c>
      <c r="D32">
        <v>31</v>
      </c>
      <c r="E32">
        <f t="shared" si="2"/>
        <v>102</v>
      </c>
      <c r="F32">
        <f t="shared" si="2"/>
        <v>96</v>
      </c>
      <c r="G32">
        <f t="shared" si="2"/>
        <v>3</v>
      </c>
      <c r="H32">
        <f t="shared" si="2"/>
        <v>190</v>
      </c>
      <c r="I32">
        <f t="shared" si="2"/>
        <v>37</v>
      </c>
      <c r="K32">
        <v>31</v>
      </c>
      <c r="L32">
        <f t="shared" si="3"/>
        <v>102</v>
      </c>
      <c r="M32">
        <f t="shared" si="3"/>
        <v>96</v>
      </c>
      <c r="N32">
        <f t="shared" si="3"/>
        <v>3</v>
      </c>
      <c r="O32">
        <f t="shared" si="3"/>
        <v>190</v>
      </c>
      <c r="P32">
        <f t="shared" si="3"/>
        <v>37</v>
      </c>
    </row>
    <row r="33" spans="1:16" x14ac:dyDescent="0.4">
      <c r="A33" t="str">
        <f t="shared" si="0"/>
        <v>32,"113","106","3","197","40"</v>
      </c>
      <c r="D33">
        <v>32</v>
      </c>
      <c r="E33">
        <f t="shared" si="2"/>
        <v>113</v>
      </c>
      <c r="F33">
        <f t="shared" si="2"/>
        <v>106</v>
      </c>
      <c r="G33">
        <f t="shared" si="2"/>
        <v>3</v>
      </c>
      <c r="H33">
        <f t="shared" si="2"/>
        <v>197</v>
      </c>
      <c r="I33">
        <f t="shared" si="2"/>
        <v>40</v>
      </c>
      <c r="K33">
        <v>32</v>
      </c>
      <c r="L33">
        <f t="shared" si="3"/>
        <v>113</v>
      </c>
      <c r="M33">
        <f t="shared" si="3"/>
        <v>106</v>
      </c>
      <c r="N33">
        <f t="shared" si="3"/>
        <v>3</v>
      </c>
      <c r="O33">
        <f t="shared" si="3"/>
        <v>197</v>
      </c>
      <c r="P33">
        <f t="shared" si="3"/>
        <v>40</v>
      </c>
    </row>
    <row r="34" spans="1:16" x14ac:dyDescent="0.4">
      <c r="A34" t="str">
        <f t="shared" si="0"/>
        <v>33,"125","117","3","205","43"</v>
      </c>
      <c r="D34">
        <v>33</v>
      </c>
      <c r="E34">
        <f t="shared" si="2"/>
        <v>125</v>
      </c>
      <c r="F34">
        <f t="shared" si="2"/>
        <v>117</v>
      </c>
      <c r="G34">
        <f t="shared" si="2"/>
        <v>3</v>
      </c>
      <c r="H34">
        <f t="shared" si="2"/>
        <v>205</v>
      </c>
      <c r="I34">
        <f t="shared" si="2"/>
        <v>43</v>
      </c>
      <c r="K34">
        <v>33</v>
      </c>
      <c r="L34">
        <f t="shared" si="3"/>
        <v>125</v>
      </c>
      <c r="M34">
        <f t="shared" si="3"/>
        <v>117</v>
      </c>
      <c r="N34">
        <f t="shared" si="3"/>
        <v>3</v>
      </c>
      <c r="O34">
        <f t="shared" si="3"/>
        <v>205</v>
      </c>
      <c r="P34">
        <f t="shared" si="3"/>
        <v>43</v>
      </c>
    </row>
    <row r="35" spans="1:16" x14ac:dyDescent="0.4">
      <c r="A35" t="str">
        <f t="shared" si="0"/>
        <v>34,"138","129","3","213","46"</v>
      </c>
      <c r="D35">
        <v>34</v>
      </c>
      <c r="E35">
        <f t="shared" si="2"/>
        <v>138</v>
      </c>
      <c r="F35">
        <f t="shared" si="2"/>
        <v>129</v>
      </c>
      <c r="G35">
        <f t="shared" si="2"/>
        <v>3</v>
      </c>
      <c r="H35">
        <f t="shared" si="2"/>
        <v>213</v>
      </c>
      <c r="I35">
        <f t="shared" si="2"/>
        <v>46</v>
      </c>
      <c r="K35">
        <v>34</v>
      </c>
      <c r="L35">
        <f t="shared" ref="L35:P51" si="4">ROUNDDOWN((L34+VLOOKUP(VLOOKUP($K35,$R$3:$S$12,2,TRUE),$S$3:$X$12,T$2,FALSE))*VLOOKUP(VLOOKUP($K35,$R$15:$S$19,2,TRUE),$S$15:$X$19,T$14,FALSE),0)</f>
        <v>138</v>
      </c>
      <c r="M35">
        <f t="shared" si="4"/>
        <v>129</v>
      </c>
      <c r="N35">
        <f t="shared" si="4"/>
        <v>3</v>
      </c>
      <c r="O35">
        <f t="shared" si="4"/>
        <v>213</v>
      </c>
      <c r="P35">
        <f t="shared" si="4"/>
        <v>46</v>
      </c>
    </row>
    <row r="36" spans="1:16" x14ac:dyDescent="0.4">
      <c r="A36" t="str">
        <f t="shared" si="0"/>
        <v>35,"152","142","3","221","49"</v>
      </c>
      <c r="D36">
        <v>35</v>
      </c>
      <c r="E36">
        <f t="shared" si="2"/>
        <v>152</v>
      </c>
      <c r="F36">
        <f t="shared" si="2"/>
        <v>142</v>
      </c>
      <c r="G36">
        <f t="shared" si="2"/>
        <v>3</v>
      </c>
      <c r="H36">
        <f t="shared" si="2"/>
        <v>221</v>
      </c>
      <c r="I36">
        <f t="shared" si="2"/>
        <v>49</v>
      </c>
      <c r="K36">
        <v>35</v>
      </c>
      <c r="L36">
        <f t="shared" si="4"/>
        <v>152</v>
      </c>
      <c r="M36">
        <f t="shared" si="4"/>
        <v>142</v>
      </c>
      <c r="N36">
        <f t="shared" si="4"/>
        <v>3</v>
      </c>
      <c r="O36">
        <f t="shared" si="4"/>
        <v>221</v>
      </c>
      <c r="P36">
        <f t="shared" si="4"/>
        <v>49</v>
      </c>
    </row>
    <row r="37" spans="1:16" x14ac:dyDescent="0.4">
      <c r="A37" t="str">
        <f t="shared" si="0"/>
        <v>36,"167","156","3","229","52"</v>
      </c>
      <c r="D37">
        <v>36</v>
      </c>
      <c r="E37">
        <f t="shared" si="2"/>
        <v>167</v>
      </c>
      <c r="F37">
        <f t="shared" si="2"/>
        <v>156</v>
      </c>
      <c r="G37">
        <f t="shared" si="2"/>
        <v>3</v>
      </c>
      <c r="H37">
        <f t="shared" si="2"/>
        <v>229</v>
      </c>
      <c r="I37">
        <f t="shared" si="2"/>
        <v>52</v>
      </c>
      <c r="K37">
        <v>36</v>
      </c>
      <c r="L37">
        <f t="shared" si="4"/>
        <v>167</v>
      </c>
      <c r="M37">
        <f t="shared" si="4"/>
        <v>156</v>
      </c>
      <c r="N37">
        <f t="shared" si="4"/>
        <v>3</v>
      </c>
      <c r="O37">
        <f t="shared" si="4"/>
        <v>229</v>
      </c>
      <c r="P37">
        <f t="shared" si="4"/>
        <v>52</v>
      </c>
    </row>
    <row r="38" spans="1:16" x14ac:dyDescent="0.4">
      <c r="A38" t="str">
        <f t="shared" si="0"/>
        <v>37,"183","171","3","237","55"</v>
      </c>
      <c r="D38">
        <v>37</v>
      </c>
      <c r="E38">
        <f t="shared" si="2"/>
        <v>183</v>
      </c>
      <c r="F38">
        <f t="shared" si="2"/>
        <v>171</v>
      </c>
      <c r="G38">
        <f t="shared" si="2"/>
        <v>3</v>
      </c>
      <c r="H38">
        <f t="shared" si="2"/>
        <v>237</v>
      </c>
      <c r="I38">
        <f t="shared" si="2"/>
        <v>55</v>
      </c>
      <c r="K38">
        <v>37</v>
      </c>
      <c r="L38">
        <f t="shared" si="4"/>
        <v>183</v>
      </c>
      <c r="M38">
        <f t="shared" si="4"/>
        <v>171</v>
      </c>
      <c r="N38">
        <f t="shared" si="4"/>
        <v>3</v>
      </c>
      <c r="O38">
        <f t="shared" si="4"/>
        <v>237</v>
      </c>
      <c r="P38">
        <f t="shared" si="4"/>
        <v>55</v>
      </c>
    </row>
    <row r="39" spans="1:16" x14ac:dyDescent="0.4">
      <c r="A39" t="str">
        <f t="shared" si="0"/>
        <v>38,"200","187","3","245","58"</v>
      </c>
      <c r="D39">
        <v>38</v>
      </c>
      <c r="E39">
        <f t="shared" si="2"/>
        <v>200</v>
      </c>
      <c r="F39">
        <f t="shared" si="2"/>
        <v>187</v>
      </c>
      <c r="G39">
        <f t="shared" si="2"/>
        <v>3</v>
      </c>
      <c r="H39">
        <f t="shared" si="2"/>
        <v>245</v>
      </c>
      <c r="I39">
        <f t="shared" si="2"/>
        <v>58</v>
      </c>
      <c r="K39">
        <v>38</v>
      </c>
      <c r="L39">
        <f t="shared" si="4"/>
        <v>200</v>
      </c>
      <c r="M39">
        <f t="shared" si="4"/>
        <v>187</v>
      </c>
      <c r="N39">
        <f t="shared" si="4"/>
        <v>3</v>
      </c>
      <c r="O39">
        <f t="shared" si="4"/>
        <v>245</v>
      </c>
      <c r="P39">
        <f t="shared" si="4"/>
        <v>58</v>
      </c>
    </row>
    <row r="40" spans="1:16" x14ac:dyDescent="0.4">
      <c r="A40" t="str">
        <f t="shared" si="0"/>
        <v>39,"219","205","3","253","61"</v>
      </c>
      <c r="D40">
        <v>39</v>
      </c>
      <c r="E40">
        <f t="shared" si="2"/>
        <v>219</v>
      </c>
      <c r="F40">
        <f t="shared" si="2"/>
        <v>205</v>
      </c>
      <c r="G40">
        <f t="shared" si="2"/>
        <v>3</v>
      </c>
      <c r="H40">
        <f t="shared" si="2"/>
        <v>253</v>
      </c>
      <c r="I40">
        <f t="shared" si="2"/>
        <v>61</v>
      </c>
      <c r="K40">
        <v>39</v>
      </c>
      <c r="L40">
        <f t="shared" si="4"/>
        <v>219</v>
      </c>
      <c r="M40">
        <f t="shared" si="4"/>
        <v>205</v>
      </c>
      <c r="N40">
        <f t="shared" si="4"/>
        <v>3</v>
      </c>
      <c r="O40">
        <f t="shared" si="4"/>
        <v>253</v>
      </c>
      <c r="P40">
        <f t="shared" si="4"/>
        <v>61</v>
      </c>
    </row>
    <row r="41" spans="1:16" x14ac:dyDescent="0.4">
      <c r="A41" t="str">
        <f t="shared" si="0"/>
        <v>40,"239","224","3","262","64"</v>
      </c>
      <c r="D41">
        <v>40</v>
      </c>
      <c r="E41">
        <f t="shared" si="2"/>
        <v>239</v>
      </c>
      <c r="F41">
        <f t="shared" si="2"/>
        <v>224</v>
      </c>
      <c r="G41">
        <f t="shared" si="2"/>
        <v>3</v>
      </c>
      <c r="H41">
        <f t="shared" si="2"/>
        <v>262</v>
      </c>
      <c r="I41">
        <f t="shared" si="2"/>
        <v>64</v>
      </c>
      <c r="K41">
        <v>40</v>
      </c>
      <c r="L41">
        <f t="shared" si="4"/>
        <v>239</v>
      </c>
      <c r="M41">
        <f t="shared" si="4"/>
        <v>224</v>
      </c>
      <c r="N41">
        <f t="shared" si="4"/>
        <v>3</v>
      </c>
      <c r="O41">
        <f t="shared" si="4"/>
        <v>262</v>
      </c>
      <c r="P41">
        <f t="shared" si="4"/>
        <v>64</v>
      </c>
    </row>
    <row r="42" spans="1:16" x14ac:dyDescent="0.4">
      <c r="A42" t="str">
        <f t="shared" si="0"/>
        <v>41,"266","249","3","273","69"</v>
      </c>
      <c r="D42">
        <v>41</v>
      </c>
      <c r="E42">
        <f t="shared" si="2"/>
        <v>266</v>
      </c>
      <c r="F42">
        <f t="shared" si="2"/>
        <v>249</v>
      </c>
      <c r="G42">
        <f t="shared" si="2"/>
        <v>3</v>
      </c>
      <c r="H42">
        <f t="shared" si="2"/>
        <v>273</v>
      </c>
      <c r="I42">
        <f t="shared" si="2"/>
        <v>69</v>
      </c>
      <c r="K42">
        <v>41</v>
      </c>
      <c r="L42">
        <f t="shared" si="4"/>
        <v>266</v>
      </c>
      <c r="M42">
        <f t="shared" si="4"/>
        <v>249</v>
      </c>
      <c r="N42">
        <f t="shared" si="4"/>
        <v>3</v>
      </c>
      <c r="O42">
        <f t="shared" si="4"/>
        <v>273</v>
      </c>
      <c r="P42">
        <f t="shared" si="4"/>
        <v>69</v>
      </c>
    </row>
    <row r="43" spans="1:16" x14ac:dyDescent="0.4">
      <c r="A43" t="str">
        <f t="shared" si="0"/>
        <v>42,"295","277","3","285","74"</v>
      </c>
      <c r="D43">
        <v>42</v>
      </c>
      <c r="E43">
        <f t="shared" si="2"/>
        <v>295</v>
      </c>
      <c r="F43">
        <f t="shared" si="2"/>
        <v>277</v>
      </c>
      <c r="G43">
        <f t="shared" si="2"/>
        <v>3</v>
      </c>
      <c r="H43">
        <f t="shared" si="2"/>
        <v>285</v>
      </c>
      <c r="I43">
        <f t="shared" si="2"/>
        <v>74</v>
      </c>
      <c r="K43">
        <v>42</v>
      </c>
      <c r="L43">
        <f t="shared" si="4"/>
        <v>295</v>
      </c>
      <c r="M43">
        <f t="shared" si="4"/>
        <v>277</v>
      </c>
      <c r="N43">
        <f t="shared" si="4"/>
        <v>3</v>
      </c>
      <c r="O43">
        <f t="shared" si="4"/>
        <v>285</v>
      </c>
      <c r="P43">
        <f t="shared" si="4"/>
        <v>74</v>
      </c>
    </row>
    <row r="44" spans="1:16" x14ac:dyDescent="0.4">
      <c r="A44" t="str">
        <f t="shared" si="0"/>
        <v>43,"327","308","3","297","80"</v>
      </c>
      <c r="D44">
        <v>43</v>
      </c>
      <c r="E44">
        <f t="shared" si="2"/>
        <v>327</v>
      </c>
      <c r="F44">
        <f t="shared" si="2"/>
        <v>308</v>
      </c>
      <c r="G44">
        <f t="shared" si="2"/>
        <v>3</v>
      </c>
      <c r="H44">
        <f t="shared" si="2"/>
        <v>297</v>
      </c>
      <c r="I44">
        <f t="shared" si="2"/>
        <v>80</v>
      </c>
      <c r="K44">
        <v>43</v>
      </c>
      <c r="L44">
        <f t="shared" si="4"/>
        <v>327</v>
      </c>
      <c r="M44">
        <f t="shared" si="4"/>
        <v>308</v>
      </c>
      <c r="N44">
        <f t="shared" si="4"/>
        <v>3</v>
      </c>
      <c r="O44">
        <f t="shared" si="4"/>
        <v>297</v>
      </c>
      <c r="P44">
        <f t="shared" si="4"/>
        <v>80</v>
      </c>
    </row>
    <row r="45" spans="1:16" x14ac:dyDescent="0.4">
      <c r="A45" t="str">
        <f t="shared" si="0"/>
        <v>44,"363","342","3","310","86"</v>
      </c>
      <c r="D45">
        <v>44</v>
      </c>
      <c r="E45">
        <f t="shared" si="2"/>
        <v>363</v>
      </c>
      <c r="F45">
        <f t="shared" si="2"/>
        <v>342</v>
      </c>
      <c r="G45">
        <f t="shared" si="2"/>
        <v>3</v>
      </c>
      <c r="H45">
        <f t="shared" si="2"/>
        <v>310</v>
      </c>
      <c r="I45">
        <f t="shared" si="2"/>
        <v>86</v>
      </c>
      <c r="K45">
        <v>44</v>
      </c>
      <c r="L45">
        <f t="shared" si="4"/>
        <v>363</v>
      </c>
      <c r="M45">
        <f t="shared" si="4"/>
        <v>342</v>
      </c>
      <c r="N45">
        <f t="shared" si="4"/>
        <v>3</v>
      </c>
      <c r="O45">
        <f t="shared" si="4"/>
        <v>310</v>
      </c>
      <c r="P45">
        <f t="shared" si="4"/>
        <v>86</v>
      </c>
    </row>
    <row r="46" spans="1:16" x14ac:dyDescent="0.4">
      <c r="A46" t="str">
        <f t="shared" si="0"/>
        <v>45,"402","379","3","323","92"</v>
      </c>
      <c r="D46">
        <v>45</v>
      </c>
      <c r="E46">
        <f t="shared" si="2"/>
        <v>402</v>
      </c>
      <c r="F46">
        <f t="shared" si="2"/>
        <v>379</v>
      </c>
      <c r="G46">
        <f t="shared" si="2"/>
        <v>3</v>
      </c>
      <c r="H46">
        <f t="shared" si="2"/>
        <v>323</v>
      </c>
      <c r="I46">
        <f t="shared" si="2"/>
        <v>92</v>
      </c>
      <c r="K46">
        <v>45</v>
      </c>
      <c r="L46">
        <f t="shared" si="4"/>
        <v>402</v>
      </c>
      <c r="M46">
        <f t="shared" si="4"/>
        <v>379</v>
      </c>
      <c r="N46">
        <f t="shared" si="4"/>
        <v>3</v>
      </c>
      <c r="O46">
        <f t="shared" si="4"/>
        <v>323</v>
      </c>
      <c r="P46">
        <f t="shared" si="4"/>
        <v>92</v>
      </c>
    </row>
    <row r="47" spans="1:16" x14ac:dyDescent="0.4">
      <c r="A47" t="str">
        <f t="shared" si="0"/>
        <v>46,"445","420","3","337","98"</v>
      </c>
      <c r="D47">
        <v>46</v>
      </c>
      <c r="E47">
        <f t="shared" si="2"/>
        <v>445</v>
      </c>
      <c r="F47">
        <f t="shared" si="2"/>
        <v>420</v>
      </c>
      <c r="G47">
        <f t="shared" si="2"/>
        <v>3</v>
      </c>
      <c r="H47">
        <f t="shared" si="2"/>
        <v>337</v>
      </c>
      <c r="I47">
        <f t="shared" si="2"/>
        <v>98</v>
      </c>
      <c r="K47">
        <v>46</v>
      </c>
      <c r="L47">
        <f t="shared" si="4"/>
        <v>445</v>
      </c>
      <c r="M47">
        <f t="shared" si="4"/>
        <v>420</v>
      </c>
      <c r="N47">
        <f t="shared" si="4"/>
        <v>3</v>
      </c>
      <c r="O47">
        <f t="shared" si="4"/>
        <v>337</v>
      </c>
      <c r="P47">
        <f t="shared" si="4"/>
        <v>98</v>
      </c>
    </row>
    <row r="48" spans="1:16" x14ac:dyDescent="0.4">
      <c r="A48" t="str">
        <f t="shared" si="0"/>
        <v>47,"492","465","3","352","105"</v>
      </c>
      <c r="D48">
        <v>47</v>
      </c>
      <c r="E48">
        <f t="shared" si="2"/>
        <v>492</v>
      </c>
      <c r="F48">
        <f t="shared" si="2"/>
        <v>465</v>
      </c>
      <c r="G48">
        <f t="shared" si="2"/>
        <v>3</v>
      </c>
      <c r="H48">
        <f t="shared" si="2"/>
        <v>352</v>
      </c>
      <c r="I48">
        <f t="shared" si="2"/>
        <v>105</v>
      </c>
      <c r="K48">
        <v>47</v>
      </c>
      <c r="L48">
        <f t="shared" si="4"/>
        <v>492</v>
      </c>
      <c r="M48">
        <f t="shared" si="4"/>
        <v>465</v>
      </c>
      <c r="N48">
        <f t="shared" si="4"/>
        <v>3</v>
      </c>
      <c r="O48">
        <f t="shared" si="4"/>
        <v>352</v>
      </c>
      <c r="P48">
        <f t="shared" si="4"/>
        <v>105</v>
      </c>
    </row>
    <row r="49" spans="1:16" x14ac:dyDescent="0.4">
      <c r="A49" t="str">
        <f t="shared" si="0"/>
        <v>48,"544","514","3","367","112"</v>
      </c>
      <c r="D49">
        <v>48</v>
      </c>
      <c r="E49">
        <f t="shared" si="2"/>
        <v>544</v>
      </c>
      <c r="F49">
        <f t="shared" si="2"/>
        <v>514</v>
      </c>
      <c r="G49">
        <f t="shared" si="2"/>
        <v>3</v>
      </c>
      <c r="H49">
        <f t="shared" si="2"/>
        <v>367</v>
      </c>
      <c r="I49">
        <f t="shared" si="2"/>
        <v>112</v>
      </c>
      <c r="K49">
        <v>48</v>
      </c>
      <c r="L49">
        <f t="shared" si="4"/>
        <v>544</v>
      </c>
      <c r="M49">
        <f t="shared" si="4"/>
        <v>514</v>
      </c>
      <c r="N49">
        <f t="shared" si="4"/>
        <v>3</v>
      </c>
      <c r="O49">
        <f t="shared" si="4"/>
        <v>367</v>
      </c>
      <c r="P49">
        <f t="shared" si="4"/>
        <v>112</v>
      </c>
    </row>
    <row r="50" spans="1:16" x14ac:dyDescent="0.4">
      <c r="A50" t="str">
        <f t="shared" si="0"/>
        <v>49,"601","568","3","383","119"</v>
      </c>
      <c r="D50">
        <v>49</v>
      </c>
      <c r="E50">
        <f t="shared" si="2"/>
        <v>601</v>
      </c>
      <c r="F50">
        <f t="shared" si="2"/>
        <v>568</v>
      </c>
      <c r="G50">
        <f t="shared" si="2"/>
        <v>3</v>
      </c>
      <c r="H50">
        <f t="shared" si="2"/>
        <v>383</v>
      </c>
      <c r="I50">
        <f t="shared" si="2"/>
        <v>119</v>
      </c>
      <c r="K50">
        <v>49</v>
      </c>
      <c r="L50">
        <f t="shared" si="4"/>
        <v>601</v>
      </c>
      <c r="M50">
        <f t="shared" si="4"/>
        <v>568</v>
      </c>
      <c r="N50">
        <f t="shared" si="4"/>
        <v>3</v>
      </c>
      <c r="O50">
        <f t="shared" si="4"/>
        <v>383</v>
      </c>
      <c r="P50">
        <f t="shared" si="4"/>
        <v>119</v>
      </c>
    </row>
    <row r="51" spans="1:16" x14ac:dyDescent="0.4">
      <c r="A51" t="str">
        <f t="shared" si="0"/>
        <v>50,"664","628","3","399","126"</v>
      </c>
      <c r="D51">
        <v>50</v>
      </c>
      <c r="E51">
        <f t="shared" si="2"/>
        <v>664</v>
      </c>
      <c r="F51">
        <f t="shared" si="2"/>
        <v>628</v>
      </c>
      <c r="G51">
        <f t="shared" si="2"/>
        <v>3</v>
      </c>
      <c r="H51">
        <f t="shared" si="2"/>
        <v>399</v>
      </c>
      <c r="I51">
        <f t="shared" si="2"/>
        <v>126</v>
      </c>
      <c r="K51">
        <v>50</v>
      </c>
      <c r="L51">
        <f t="shared" si="4"/>
        <v>664</v>
      </c>
      <c r="M51">
        <f t="shared" si="4"/>
        <v>628</v>
      </c>
      <c r="N51">
        <f t="shared" si="4"/>
        <v>3</v>
      </c>
      <c r="O51">
        <f t="shared" si="4"/>
        <v>399</v>
      </c>
      <c r="P51">
        <f t="shared" si="4"/>
        <v>126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F372-2DDB-4F77-B071-F1B10C1517CE}">
  <dimension ref="A1:X51"/>
  <sheetViews>
    <sheetView zoomScale="70" zoomScaleNormal="70" workbookViewId="0">
      <pane ySplit="1" topLeftCell="A22" activePane="bottomLeft" state="frozen"/>
      <selection pane="bottomLeft" sqref="A1:I51"/>
    </sheetView>
  </sheetViews>
  <sheetFormatPr defaultRowHeight="17.399999999999999" x14ac:dyDescent="0.4"/>
  <cols>
    <col min="1" max="1" width="23" customWidth="1"/>
    <col min="2" max="2" width="4.59765625" customWidth="1"/>
    <col min="3" max="3" width="3.69921875" customWidth="1"/>
    <col min="5" max="5" width="4.09765625" bestFit="1" customWidth="1"/>
    <col min="6" max="6" width="8.69921875" bestFit="1" customWidth="1"/>
    <col min="7" max="7" width="9.8984375" style="8" bestFit="1" customWidth="1"/>
    <col min="8" max="8" width="7.296875" customWidth="1"/>
    <col min="9" max="9" width="8.59765625" customWidth="1"/>
    <col min="14" max="14" width="9.5" style="7" customWidth="1"/>
  </cols>
  <sheetData>
    <row r="1" spans="1:24" x14ac:dyDescent="0.4">
      <c r="A1" t="str">
        <f t="shared" ref="A1:A32" si="0">D1&amp;","&amp;""""&amp;E1&amp;""""&amp;","&amp;""""&amp;F1&amp;""""&amp;","&amp;""""&amp;G1&amp;""""&amp;","&amp;""""&amp;H1&amp;""""&amp;","&amp;""""&amp;I1&amp;""""</f>
        <v>---,"HP","Damage","ATK_Cool","MoveSpeed","DropEXP"</v>
      </c>
      <c r="D1" s="6" t="s">
        <v>8</v>
      </c>
      <c r="E1" t="s">
        <v>9</v>
      </c>
      <c r="F1" t="s">
        <v>10</v>
      </c>
      <c r="G1" s="8" t="s">
        <v>11</v>
      </c>
      <c r="H1" t="s">
        <v>12</v>
      </c>
      <c r="I1" t="s">
        <v>13</v>
      </c>
      <c r="K1" t="s">
        <v>14</v>
      </c>
      <c r="L1" t="s">
        <v>15</v>
      </c>
      <c r="M1" t="s">
        <v>16</v>
      </c>
      <c r="N1" s="7" t="s">
        <v>17</v>
      </c>
      <c r="O1" t="s">
        <v>18</v>
      </c>
      <c r="P1" t="s">
        <v>19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4">
      <c r="A2" t="str">
        <f t="shared" si="0"/>
        <v>1,"4","2","2","100","3"</v>
      </c>
      <c r="D2">
        <v>1</v>
      </c>
      <c r="E2">
        <f>L2</f>
        <v>4</v>
      </c>
      <c r="F2">
        <f t="shared" ref="F2:I2" si="1">M2</f>
        <v>2</v>
      </c>
      <c r="G2" s="8">
        <f t="shared" si="1"/>
        <v>2</v>
      </c>
      <c r="H2">
        <f t="shared" si="1"/>
        <v>100</v>
      </c>
      <c r="I2">
        <f t="shared" si="1"/>
        <v>3</v>
      </c>
      <c r="K2">
        <v>1</v>
      </c>
      <c r="L2">
        <v>4</v>
      </c>
      <c r="M2">
        <v>2</v>
      </c>
      <c r="N2" s="7">
        <v>2</v>
      </c>
      <c r="O2">
        <v>100</v>
      </c>
      <c r="P2">
        <v>3</v>
      </c>
      <c r="T2">
        <v>2</v>
      </c>
      <c r="U2">
        <v>3</v>
      </c>
      <c r="V2">
        <v>4</v>
      </c>
      <c r="W2">
        <v>5</v>
      </c>
      <c r="X2">
        <v>6</v>
      </c>
    </row>
    <row r="3" spans="1:24" x14ac:dyDescent="0.4">
      <c r="A3" t="str">
        <f t="shared" si="0"/>
        <v>2,"5","3","2","100","3"</v>
      </c>
      <c r="D3">
        <v>2</v>
      </c>
      <c r="E3">
        <f t="shared" ref="E3:E51" si="2">L3</f>
        <v>5</v>
      </c>
      <c r="F3">
        <f t="shared" ref="F3:F51" si="3">M3</f>
        <v>3</v>
      </c>
      <c r="G3" s="8">
        <f t="shared" ref="G3:G51" si="4">N3</f>
        <v>2</v>
      </c>
      <c r="H3">
        <f t="shared" ref="H3:H51" si="5">O3</f>
        <v>100</v>
      </c>
      <c r="I3">
        <f t="shared" ref="I3:I51" si="6">P3</f>
        <v>3</v>
      </c>
      <c r="K3">
        <v>2</v>
      </c>
      <c r="L3">
        <f t="shared" ref="L3:L34" si="7">ROUNDDOWN((L2+VLOOKUP(VLOOKUP($K3,$R$3:$S$12,2,TRUE),$S$3:$X$12,T$2,FALSE))*VLOOKUP(VLOOKUP($K3,$R$15:$S$19,2,TRUE),$S$15:$X$19,T$14,FALSE),0)</f>
        <v>5</v>
      </c>
      <c r="M3">
        <f t="shared" ref="M3:N3" si="8">ROUNDDOWN((M2+VLOOKUP(VLOOKUP($K3,$R$3:$S$12,2,TRUE),$S$3:$X$12,U$2,FALSE))*VLOOKUP(VLOOKUP($K3,$R$15:$S$19,2,TRUE),$S$15:$X$19,U$14,FALSE),0)</f>
        <v>3</v>
      </c>
      <c r="N3">
        <f t="shared" si="8"/>
        <v>2</v>
      </c>
      <c r="O3">
        <f t="shared" ref="O3:O34" si="9">ROUNDDOWN((O2+VLOOKUP(VLOOKUP($K3,$R$3:$S$12,2,TRUE),$S$3:$X$12,W$2,FALSE))*VLOOKUP(VLOOKUP($K3,$R$15:$S$19,2,TRUE),$S$15:$X$19,W$14,FALSE),0)</f>
        <v>100</v>
      </c>
      <c r="P3">
        <f t="shared" ref="P3:P34" si="10">ROUNDDOWN((P2+VLOOKUP(VLOOKUP($K3,$R$3:$S$12,2,TRUE),$S$3:$X$12,X$2,FALSE))*VLOOKUP(VLOOKUP($K3,$R$15:$S$19,2,TRUE),$S$15:$X$19,X$14,FALSE),0)</f>
        <v>3</v>
      </c>
      <c r="R3">
        <v>1</v>
      </c>
      <c r="S3">
        <v>5</v>
      </c>
      <c r="T3">
        <v>1</v>
      </c>
      <c r="U3">
        <v>1</v>
      </c>
      <c r="V3">
        <v>0</v>
      </c>
      <c r="W3">
        <v>0</v>
      </c>
      <c r="X3">
        <v>0</v>
      </c>
    </row>
    <row r="4" spans="1:24" x14ac:dyDescent="0.4">
      <c r="A4" t="str">
        <f t="shared" si="0"/>
        <v>3,"6","4","2","100","3"</v>
      </c>
      <c r="D4">
        <v>3</v>
      </c>
      <c r="E4">
        <f t="shared" si="2"/>
        <v>6</v>
      </c>
      <c r="F4">
        <f t="shared" si="3"/>
        <v>4</v>
      </c>
      <c r="G4" s="8">
        <f t="shared" si="4"/>
        <v>2</v>
      </c>
      <c r="H4">
        <f t="shared" si="5"/>
        <v>100</v>
      </c>
      <c r="I4">
        <f t="shared" si="6"/>
        <v>3</v>
      </c>
      <c r="K4">
        <v>3</v>
      </c>
      <c r="L4">
        <f t="shared" si="7"/>
        <v>6</v>
      </c>
      <c r="M4">
        <f t="shared" ref="M4:M51" si="11">ROUNDDOWN((M3+VLOOKUP(VLOOKUP($K4,$R$3:$S$12,2,TRUE),$S$3:$X$12,U$2,FALSE))*VLOOKUP(VLOOKUP($K4,$R$15:$S$19,2,TRUE),$S$15:$X$19,U$14,FALSE),0)</f>
        <v>4</v>
      </c>
      <c r="N4">
        <f t="shared" ref="N4:N51" si="12">ROUNDDOWN((N3+VLOOKUP(VLOOKUP($K4,$R$3:$S$12,2,TRUE),$S$3:$X$12,V$2,FALSE))*VLOOKUP(VLOOKUP($K4,$R$15:$S$19,2,TRUE),$S$15:$X$19,V$14,FALSE),0)</f>
        <v>2</v>
      </c>
      <c r="O4">
        <f t="shared" si="9"/>
        <v>100</v>
      </c>
      <c r="P4">
        <f t="shared" si="10"/>
        <v>3</v>
      </c>
      <c r="R4">
        <v>6</v>
      </c>
      <c r="S4">
        <v>10</v>
      </c>
      <c r="T4">
        <v>1</v>
      </c>
      <c r="U4">
        <v>1</v>
      </c>
      <c r="V4">
        <v>0</v>
      </c>
      <c r="W4">
        <v>2</v>
      </c>
      <c r="X4">
        <v>0</v>
      </c>
    </row>
    <row r="5" spans="1:24" x14ac:dyDescent="0.4">
      <c r="A5" t="str">
        <f t="shared" si="0"/>
        <v>4,"7","5","2","100","3"</v>
      </c>
      <c r="D5">
        <v>4</v>
      </c>
      <c r="E5">
        <f t="shared" si="2"/>
        <v>7</v>
      </c>
      <c r="F5">
        <f t="shared" si="3"/>
        <v>5</v>
      </c>
      <c r="G5" s="8">
        <f t="shared" si="4"/>
        <v>2</v>
      </c>
      <c r="H5">
        <f t="shared" si="5"/>
        <v>100</v>
      </c>
      <c r="I5">
        <f t="shared" si="6"/>
        <v>3</v>
      </c>
      <c r="K5">
        <v>4</v>
      </c>
      <c r="L5">
        <f t="shared" si="7"/>
        <v>7</v>
      </c>
      <c r="M5">
        <f t="shared" si="11"/>
        <v>5</v>
      </c>
      <c r="N5">
        <f t="shared" si="12"/>
        <v>2</v>
      </c>
      <c r="O5">
        <f t="shared" si="9"/>
        <v>100</v>
      </c>
      <c r="P5">
        <f t="shared" si="10"/>
        <v>3</v>
      </c>
      <c r="R5">
        <v>11</v>
      </c>
      <c r="S5">
        <v>15</v>
      </c>
      <c r="T5">
        <v>2</v>
      </c>
      <c r="U5">
        <v>2</v>
      </c>
      <c r="V5">
        <v>0</v>
      </c>
      <c r="W5">
        <v>2</v>
      </c>
      <c r="X5">
        <v>1</v>
      </c>
    </row>
    <row r="6" spans="1:24" x14ac:dyDescent="0.4">
      <c r="A6" t="str">
        <f t="shared" si="0"/>
        <v>5,"8","6","2","100","3"</v>
      </c>
      <c r="D6">
        <v>5</v>
      </c>
      <c r="E6">
        <f t="shared" si="2"/>
        <v>8</v>
      </c>
      <c r="F6">
        <f t="shared" si="3"/>
        <v>6</v>
      </c>
      <c r="G6" s="8">
        <f t="shared" si="4"/>
        <v>2</v>
      </c>
      <c r="H6">
        <f t="shared" si="5"/>
        <v>100</v>
      </c>
      <c r="I6">
        <f t="shared" si="6"/>
        <v>3</v>
      </c>
      <c r="K6">
        <v>5</v>
      </c>
      <c r="L6">
        <f t="shared" si="7"/>
        <v>8</v>
      </c>
      <c r="M6">
        <f t="shared" si="11"/>
        <v>6</v>
      </c>
      <c r="N6">
        <f t="shared" si="12"/>
        <v>2</v>
      </c>
      <c r="O6">
        <f t="shared" si="9"/>
        <v>100</v>
      </c>
      <c r="P6">
        <f t="shared" si="10"/>
        <v>3</v>
      </c>
      <c r="R6">
        <v>16</v>
      </c>
      <c r="S6">
        <v>20</v>
      </c>
      <c r="T6">
        <v>2</v>
      </c>
      <c r="U6">
        <v>2</v>
      </c>
      <c r="V6">
        <v>0</v>
      </c>
      <c r="W6">
        <v>2</v>
      </c>
      <c r="X6">
        <v>1</v>
      </c>
    </row>
    <row r="7" spans="1:24" x14ac:dyDescent="0.4">
      <c r="A7" t="str">
        <f t="shared" si="0"/>
        <v>6,"9","7","2","102","3"</v>
      </c>
      <c r="D7">
        <v>6</v>
      </c>
      <c r="E7">
        <f t="shared" si="2"/>
        <v>9</v>
      </c>
      <c r="F7">
        <f t="shared" si="3"/>
        <v>7</v>
      </c>
      <c r="G7" s="8">
        <f t="shared" si="4"/>
        <v>2</v>
      </c>
      <c r="H7">
        <f t="shared" si="5"/>
        <v>102</v>
      </c>
      <c r="I7">
        <f t="shared" si="6"/>
        <v>3</v>
      </c>
      <c r="K7">
        <v>6</v>
      </c>
      <c r="L7">
        <f t="shared" si="7"/>
        <v>9</v>
      </c>
      <c r="M7">
        <f t="shared" si="11"/>
        <v>7</v>
      </c>
      <c r="N7">
        <f t="shared" si="12"/>
        <v>2</v>
      </c>
      <c r="O7">
        <f t="shared" si="9"/>
        <v>102</v>
      </c>
      <c r="P7">
        <f t="shared" si="10"/>
        <v>3</v>
      </c>
      <c r="R7">
        <v>21</v>
      </c>
      <c r="S7">
        <v>25</v>
      </c>
      <c r="T7">
        <v>2</v>
      </c>
      <c r="U7">
        <v>2</v>
      </c>
      <c r="V7">
        <v>0</v>
      </c>
      <c r="W7">
        <v>3</v>
      </c>
      <c r="X7">
        <v>1</v>
      </c>
    </row>
    <row r="8" spans="1:24" x14ac:dyDescent="0.4">
      <c r="A8" t="str">
        <f t="shared" si="0"/>
        <v>7,"10","8","2","104","3"</v>
      </c>
      <c r="D8">
        <v>7</v>
      </c>
      <c r="E8">
        <f t="shared" si="2"/>
        <v>10</v>
      </c>
      <c r="F8">
        <f t="shared" si="3"/>
        <v>8</v>
      </c>
      <c r="G8" s="8">
        <f t="shared" si="4"/>
        <v>2</v>
      </c>
      <c r="H8">
        <f t="shared" si="5"/>
        <v>104</v>
      </c>
      <c r="I8">
        <f t="shared" si="6"/>
        <v>3</v>
      </c>
      <c r="K8">
        <v>7</v>
      </c>
      <c r="L8">
        <f t="shared" si="7"/>
        <v>10</v>
      </c>
      <c r="M8">
        <f t="shared" si="11"/>
        <v>8</v>
      </c>
      <c r="N8">
        <f t="shared" si="12"/>
        <v>2</v>
      </c>
      <c r="O8">
        <f t="shared" si="9"/>
        <v>104</v>
      </c>
      <c r="P8">
        <f t="shared" si="10"/>
        <v>3</v>
      </c>
      <c r="R8">
        <v>26</v>
      </c>
      <c r="S8">
        <v>30</v>
      </c>
      <c r="T8">
        <v>2</v>
      </c>
      <c r="U8">
        <v>2</v>
      </c>
      <c r="V8">
        <v>0</v>
      </c>
      <c r="W8">
        <v>3</v>
      </c>
      <c r="X8">
        <v>2</v>
      </c>
    </row>
    <row r="9" spans="1:24" x14ac:dyDescent="0.4">
      <c r="A9" t="str">
        <f t="shared" si="0"/>
        <v>8,"11","9","2","106","3"</v>
      </c>
      <c r="D9">
        <v>8</v>
      </c>
      <c r="E9">
        <f t="shared" si="2"/>
        <v>11</v>
      </c>
      <c r="F9">
        <f t="shared" si="3"/>
        <v>9</v>
      </c>
      <c r="G9" s="8">
        <f t="shared" si="4"/>
        <v>2</v>
      </c>
      <c r="H9">
        <f t="shared" si="5"/>
        <v>106</v>
      </c>
      <c r="I9">
        <f t="shared" si="6"/>
        <v>3</v>
      </c>
      <c r="K9">
        <v>8</v>
      </c>
      <c r="L9">
        <f t="shared" si="7"/>
        <v>11</v>
      </c>
      <c r="M9">
        <f t="shared" si="11"/>
        <v>9</v>
      </c>
      <c r="N9">
        <f t="shared" si="12"/>
        <v>2</v>
      </c>
      <c r="O9">
        <f t="shared" si="9"/>
        <v>106</v>
      </c>
      <c r="P9">
        <f t="shared" si="10"/>
        <v>3</v>
      </c>
      <c r="R9">
        <v>31</v>
      </c>
      <c r="S9">
        <v>35</v>
      </c>
      <c r="T9">
        <v>3</v>
      </c>
      <c r="U9">
        <v>3</v>
      </c>
      <c r="V9">
        <v>0</v>
      </c>
      <c r="W9">
        <v>3</v>
      </c>
      <c r="X9">
        <v>2</v>
      </c>
    </row>
    <row r="10" spans="1:24" x14ac:dyDescent="0.4">
      <c r="A10" t="str">
        <f t="shared" si="0"/>
        <v>9,"12","10","2","108","3"</v>
      </c>
      <c r="D10">
        <v>9</v>
      </c>
      <c r="E10">
        <f t="shared" si="2"/>
        <v>12</v>
      </c>
      <c r="F10">
        <f t="shared" si="3"/>
        <v>10</v>
      </c>
      <c r="G10" s="8">
        <f t="shared" si="4"/>
        <v>2</v>
      </c>
      <c r="H10">
        <f t="shared" si="5"/>
        <v>108</v>
      </c>
      <c r="I10">
        <f t="shared" si="6"/>
        <v>3</v>
      </c>
      <c r="K10">
        <v>9</v>
      </c>
      <c r="L10">
        <f t="shared" si="7"/>
        <v>12</v>
      </c>
      <c r="M10">
        <f t="shared" si="11"/>
        <v>10</v>
      </c>
      <c r="N10">
        <f t="shared" si="12"/>
        <v>2</v>
      </c>
      <c r="O10">
        <f t="shared" si="9"/>
        <v>108</v>
      </c>
      <c r="P10">
        <f t="shared" si="10"/>
        <v>3</v>
      </c>
      <c r="R10">
        <v>36</v>
      </c>
      <c r="S10">
        <v>40</v>
      </c>
      <c r="T10">
        <v>3</v>
      </c>
      <c r="U10">
        <v>3</v>
      </c>
      <c r="V10">
        <v>0</v>
      </c>
      <c r="W10">
        <v>3</v>
      </c>
      <c r="X10">
        <v>2</v>
      </c>
    </row>
    <row r="11" spans="1:24" x14ac:dyDescent="0.4">
      <c r="A11" t="str">
        <f t="shared" si="0"/>
        <v>10,"13","11","2","110","3"</v>
      </c>
      <c r="D11">
        <v>10</v>
      </c>
      <c r="E11">
        <f t="shared" si="2"/>
        <v>13</v>
      </c>
      <c r="F11">
        <f t="shared" si="3"/>
        <v>11</v>
      </c>
      <c r="G11" s="8">
        <f t="shared" si="4"/>
        <v>2</v>
      </c>
      <c r="H11">
        <f t="shared" si="5"/>
        <v>110</v>
      </c>
      <c r="I11">
        <f t="shared" si="6"/>
        <v>3</v>
      </c>
      <c r="K11">
        <v>10</v>
      </c>
      <c r="L11">
        <f t="shared" si="7"/>
        <v>13</v>
      </c>
      <c r="M11">
        <f t="shared" si="11"/>
        <v>11</v>
      </c>
      <c r="N11">
        <f t="shared" si="12"/>
        <v>2</v>
      </c>
      <c r="O11">
        <f t="shared" si="9"/>
        <v>110</v>
      </c>
      <c r="P11">
        <f t="shared" si="10"/>
        <v>3</v>
      </c>
      <c r="R11">
        <v>41</v>
      </c>
      <c r="S11">
        <v>45</v>
      </c>
      <c r="T11">
        <v>3</v>
      </c>
      <c r="U11">
        <v>3</v>
      </c>
      <c r="V11">
        <v>0</v>
      </c>
      <c r="W11">
        <v>4</v>
      </c>
      <c r="X11">
        <v>3</v>
      </c>
    </row>
    <row r="12" spans="1:24" x14ac:dyDescent="0.4">
      <c r="A12" t="str">
        <f t="shared" si="0"/>
        <v>11,"15","13","2","113","4"</v>
      </c>
      <c r="D12">
        <v>11</v>
      </c>
      <c r="E12">
        <f t="shared" si="2"/>
        <v>15</v>
      </c>
      <c r="F12">
        <f t="shared" si="3"/>
        <v>13</v>
      </c>
      <c r="G12" s="8">
        <f t="shared" si="4"/>
        <v>2</v>
      </c>
      <c r="H12">
        <f t="shared" si="5"/>
        <v>113</v>
      </c>
      <c r="I12">
        <f t="shared" si="6"/>
        <v>4</v>
      </c>
      <c r="K12">
        <v>11</v>
      </c>
      <c r="L12">
        <f t="shared" si="7"/>
        <v>15</v>
      </c>
      <c r="M12">
        <f t="shared" si="11"/>
        <v>13</v>
      </c>
      <c r="N12">
        <f t="shared" si="12"/>
        <v>2</v>
      </c>
      <c r="O12">
        <f t="shared" si="9"/>
        <v>113</v>
      </c>
      <c r="P12">
        <f t="shared" si="10"/>
        <v>4</v>
      </c>
      <c r="R12">
        <v>46</v>
      </c>
      <c r="S12">
        <v>50</v>
      </c>
      <c r="T12">
        <v>3</v>
      </c>
      <c r="U12">
        <v>3</v>
      </c>
      <c r="V12">
        <v>0</v>
      </c>
      <c r="W12">
        <v>4</v>
      </c>
      <c r="X12">
        <v>3</v>
      </c>
    </row>
    <row r="13" spans="1:24" x14ac:dyDescent="0.4">
      <c r="A13" t="str">
        <f t="shared" si="0"/>
        <v>12,"17","15","2","116","5"</v>
      </c>
      <c r="D13">
        <v>12</v>
      </c>
      <c r="E13">
        <f t="shared" si="2"/>
        <v>17</v>
      </c>
      <c r="F13">
        <f t="shared" si="3"/>
        <v>15</v>
      </c>
      <c r="G13" s="8">
        <f t="shared" si="4"/>
        <v>2</v>
      </c>
      <c r="H13">
        <f t="shared" si="5"/>
        <v>116</v>
      </c>
      <c r="I13">
        <f t="shared" si="6"/>
        <v>5</v>
      </c>
      <c r="K13">
        <v>12</v>
      </c>
      <c r="L13">
        <f t="shared" si="7"/>
        <v>17</v>
      </c>
      <c r="M13">
        <f t="shared" si="11"/>
        <v>15</v>
      </c>
      <c r="N13">
        <f t="shared" si="12"/>
        <v>2</v>
      </c>
      <c r="O13">
        <f t="shared" si="9"/>
        <v>116</v>
      </c>
      <c r="P13">
        <f t="shared" si="10"/>
        <v>5</v>
      </c>
    </row>
    <row r="14" spans="1:24" x14ac:dyDescent="0.4">
      <c r="A14" t="str">
        <f t="shared" si="0"/>
        <v>13,"19","17","2","119","6"</v>
      </c>
      <c r="D14">
        <v>13</v>
      </c>
      <c r="E14">
        <f t="shared" si="2"/>
        <v>19</v>
      </c>
      <c r="F14">
        <f t="shared" si="3"/>
        <v>17</v>
      </c>
      <c r="G14" s="8">
        <f t="shared" si="4"/>
        <v>2</v>
      </c>
      <c r="H14">
        <f t="shared" si="5"/>
        <v>119</v>
      </c>
      <c r="I14">
        <f t="shared" si="6"/>
        <v>6</v>
      </c>
      <c r="K14">
        <v>13</v>
      </c>
      <c r="L14">
        <f t="shared" si="7"/>
        <v>19</v>
      </c>
      <c r="M14">
        <f t="shared" si="11"/>
        <v>17</v>
      </c>
      <c r="N14">
        <f t="shared" si="12"/>
        <v>2</v>
      </c>
      <c r="O14">
        <f t="shared" si="9"/>
        <v>119</v>
      </c>
      <c r="P14">
        <f t="shared" si="10"/>
        <v>6</v>
      </c>
      <c r="T14">
        <v>2</v>
      </c>
      <c r="U14">
        <v>3</v>
      </c>
      <c r="V14">
        <v>4</v>
      </c>
      <c r="W14">
        <v>5</v>
      </c>
      <c r="X14">
        <v>6</v>
      </c>
    </row>
    <row r="15" spans="1:24" x14ac:dyDescent="0.4">
      <c r="A15" t="str">
        <f t="shared" si="0"/>
        <v>14,"22","19","2","122","7"</v>
      </c>
      <c r="D15">
        <v>14</v>
      </c>
      <c r="E15">
        <f t="shared" si="2"/>
        <v>22</v>
      </c>
      <c r="F15">
        <f t="shared" si="3"/>
        <v>19</v>
      </c>
      <c r="G15" s="8">
        <f t="shared" si="4"/>
        <v>2</v>
      </c>
      <c r="H15">
        <f t="shared" si="5"/>
        <v>122</v>
      </c>
      <c r="I15">
        <f t="shared" si="6"/>
        <v>7</v>
      </c>
      <c r="K15">
        <v>14</v>
      </c>
      <c r="L15">
        <f t="shared" si="7"/>
        <v>22</v>
      </c>
      <c r="M15">
        <f t="shared" si="11"/>
        <v>19</v>
      </c>
      <c r="N15">
        <f t="shared" si="12"/>
        <v>2</v>
      </c>
      <c r="O15">
        <f t="shared" si="9"/>
        <v>122</v>
      </c>
      <c r="P15">
        <f t="shared" si="10"/>
        <v>7</v>
      </c>
      <c r="R15">
        <v>1</v>
      </c>
      <c r="S15">
        <v>10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4" x14ac:dyDescent="0.4">
      <c r="A16" t="str">
        <f t="shared" si="0"/>
        <v>15,"25","22","2","125","8"</v>
      </c>
      <c r="D16">
        <v>15</v>
      </c>
      <c r="E16">
        <f t="shared" si="2"/>
        <v>25</v>
      </c>
      <c r="F16">
        <f t="shared" si="3"/>
        <v>22</v>
      </c>
      <c r="G16" s="8">
        <f t="shared" si="4"/>
        <v>2</v>
      </c>
      <c r="H16">
        <f t="shared" si="5"/>
        <v>125</v>
      </c>
      <c r="I16">
        <f t="shared" si="6"/>
        <v>8</v>
      </c>
      <c r="K16">
        <v>15</v>
      </c>
      <c r="L16">
        <f t="shared" si="7"/>
        <v>25</v>
      </c>
      <c r="M16">
        <f t="shared" si="11"/>
        <v>22</v>
      </c>
      <c r="N16">
        <f t="shared" si="12"/>
        <v>2</v>
      </c>
      <c r="O16">
        <f t="shared" si="9"/>
        <v>125</v>
      </c>
      <c r="P16">
        <f t="shared" si="10"/>
        <v>8</v>
      </c>
      <c r="R16">
        <v>11</v>
      </c>
      <c r="S16">
        <v>20</v>
      </c>
      <c r="T16">
        <v>1.05</v>
      </c>
      <c r="U16">
        <v>1.05</v>
      </c>
      <c r="V16">
        <v>1</v>
      </c>
      <c r="W16">
        <v>1.01</v>
      </c>
      <c r="X16">
        <v>1.01</v>
      </c>
    </row>
    <row r="17" spans="1:24" x14ac:dyDescent="0.4">
      <c r="A17" t="str">
        <f t="shared" si="0"/>
        <v>16,"28","25","2","128","9"</v>
      </c>
      <c r="D17">
        <v>16</v>
      </c>
      <c r="E17">
        <f t="shared" si="2"/>
        <v>28</v>
      </c>
      <c r="F17">
        <f t="shared" si="3"/>
        <v>25</v>
      </c>
      <c r="G17" s="8">
        <f t="shared" si="4"/>
        <v>2</v>
      </c>
      <c r="H17">
        <f t="shared" si="5"/>
        <v>128</v>
      </c>
      <c r="I17">
        <f t="shared" si="6"/>
        <v>9</v>
      </c>
      <c r="K17">
        <v>16</v>
      </c>
      <c r="L17">
        <f t="shared" si="7"/>
        <v>28</v>
      </c>
      <c r="M17">
        <f t="shared" si="11"/>
        <v>25</v>
      </c>
      <c r="N17">
        <f t="shared" si="12"/>
        <v>2</v>
      </c>
      <c r="O17">
        <f t="shared" si="9"/>
        <v>128</v>
      </c>
      <c r="P17">
        <f t="shared" si="10"/>
        <v>9</v>
      </c>
      <c r="R17">
        <v>21</v>
      </c>
      <c r="S17">
        <v>30</v>
      </c>
      <c r="T17">
        <v>1.05</v>
      </c>
      <c r="U17">
        <v>1.05</v>
      </c>
      <c r="V17">
        <v>1</v>
      </c>
      <c r="W17">
        <v>1.02</v>
      </c>
      <c r="X17">
        <v>1.01</v>
      </c>
    </row>
    <row r="18" spans="1:24" x14ac:dyDescent="0.4">
      <c r="A18" t="str">
        <f t="shared" si="0"/>
        <v>17,"31","28","2","131","10"</v>
      </c>
      <c r="D18">
        <v>17</v>
      </c>
      <c r="E18">
        <f t="shared" si="2"/>
        <v>31</v>
      </c>
      <c r="F18">
        <f t="shared" si="3"/>
        <v>28</v>
      </c>
      <c r="G18" s="8">
        <f t="shared" si="4"/>
        <v>2</v>
      </c>
      <c r="H18">
        <f t="shared" si="5"/>
        <v>131</v>
      </c>
      <c r="I18">
        <f t="shared" si="6"/>
        <v>10</v>
      </c>
      <c r="K18">
        <v>17</v>
      </c>
      <c r="L18">
        <f t="shared" si="7"/>
        <v>31</v>
      </c>
      <c r="M18">
        <f t="shared" si="11"/>
        <v>28</v>
      </c>
      <c r="N18">
        <f t="shared" si="12"/>
        <v>2</v>
      </c>
      <c r="O18">
        <f t="shared" si="9"/>
        <v>131</v>
      </c>
      <c r="P18">
        <f t="shared" si="10"/>
        <v>10</v>
      </c>
      <c r="R18">
        <v>31</v>
      </c>
      <c r="S18">
        <v>40</v>
      </c>
      <c r="T18">
        <v>1.08</v>
      </c>
      <c r="U18">
        <v>1.08</v>
      </c>
      <c r="V18">
        <v>1</v>
      </c>
      <c r="W18">
        <v>1.02</v>
      </c>
      <c r="X18">
        <v>1.02</v>
      </c>
    </row>
    <row r="19" spans="1:24" x14ac:dyDescent="0.4">
      <c r="A19" t="str">
        <f t="shared" si="0"/>
        <v>18,"34","31","2","134","11"</v>
      </c>
      <c r="D19">
        <v>18</v>
      </c>
      <c r="E19">
        <f t="shared" si="2"/>
        <v>34</v>
      </c>
      <c r="F19">
        <f t="shared" si="3"/>
        <v>31</v>
      </c>
      <c r="G19" s="8">
        <f t="shared" si="4"/>
        <v>2</v>
      </c>
      <c r="H19">
        <f t="shared" si="5"/>
        <v>134</v>
      </c>
      <c r="I19">
        <f t="shared" si="6"/>
        <v>11</v>
      </c>
      <c r="K19">
        <v>18</v>
      </c>
      <c r="L19">
        <f t="shared" si="7"/>
        <v>34</v>
      </c>
      <c r="M19">
        <f t="shared" si="11"/>
        <v>31</v>
      </c>
      <c r="N19">
        <f t="shared" si="12"/>
        <v>2</v>
      </c>
      <c r="O19">
        <f t="shared" si="9"/>
        <v>134</v>
      </c>
      <c r="P19">
        <f t="shared" si="10"/>
        <v>11</v>
      </c>
      <c r="R19">
        <v>41</v>
      </c>
      <c r="S19">
        <v>50</v>
      </c>
      <c r="T19">
        <v>1.1000000000000001</v>
      </c>
      <c r="U19">
        <v>1.1000000000000001</v>
      </c>
      <c r="V19">
        <v>1</v>
      </c>
      <c r="W19">
        <v>1.03</v>
      </c>
      <c r="X19">
        <v>1.03</v>
      </c>
    </row>
    <row r="20" spans="1:24" x14ac:dyDescent="0.4">
      <c r="A20" t="str">
        <f t="shared" si="0"/>
        <v>19,"37","34","2","137","12"</v>
      </c>
      <c r="D20">
        <v>19</v>
      </c>
      <c r="E20">
        <f t="shared" si="2"/>
        <v>37</v>
      </c>
      <c r="F20">
        <f t="shared" si="3"/>
        <v>34</v>
      </c>
      <c r="G20" s="8">
        <f t="shared" si="4"/>
        <v>2</v>
      </c>
      <c r="H20">
        <f t="shared" si="5"/>
        <v>137</v>
      </c>
      <c r="I20">
        <f t="shared" si="6"/>
        <v>12</v>
      </c>
      <c r="K20">
        <v>19</v>
      </c>
      <c r="L20">
        <f t="shared" si="7"/>
        <v>37</v>
      </c>
      <c r="M20">
        <f t="shared" si="11"/>
        <v>34</v>
      </c>
      <c r="N20">
        <f t="shared" si="12"/>
        <v>2</v>
      </c>
      <c r="O20">
        <f t="shared" si="9"/>
        <v>137</v>
      </c>
      <c r="P20">
        <f t="shared" si="10"/>
        <v>12</v>
      </c>
    </row>
    <row r="21" spans="1:24" x14ac:dyDescent="0.4">
      <c r="A21" t="str">
        <f t="shared" si="0"/>
        <v>20,"40","37","2","140","13"</v>
      </c>
      <c r="D21">
        <v>20</v>
      </c>
      <c r="E21">
        <f t="shared" si="2"/>
        <v>40</v>
      </c>
      <c r="F21">
        <f t="shared" si="3"/>
        <v>37</v>
      </c>
      <c r="G21" s="8">
        <f t="shared" si="4"/>
        <v>2</v>
      </c>
      <c r="H21">
        <f t="shared" si="5"/>
        <v>140</v>
      </c>
      <c r="I21">
        <f t="shared" si="6"/>
        <v>13</v>
      </c>
      <c r="K21">
        <v>20</v>
      </c>
      <c r="L21">
        <f t="shared" si="7"/>
        <v>40</v>
      </c>
      <c r="M21">
        <f t="shared" si="11"/>
        <v>37</v>
      </c>
      <c r="N21">
        <f t="shared" si="12"/>
        <v>2</v>
      </c>
      <c r="O21">
        <f t="shared" si="9"/>
        <v>140</v>
      </c>
      <c r="P21">
        <f t="shared" si="10"/>
        <v>13</v>
      </c>
      <c r="V21" t="s">
        <v>20</v>
      </c>
    </row>
    <row r="22" spans="1:24" x14ac:dyDescent="0.4">
      <c r="A22" t="str">
        <f t="shared" si="0"/>
        <v>21,"44","40","2","145","14"</v>
      </c>
      <c r="D22">
        <v>21</v>
      </c>
      <c r="E22">
        <f t="shared" si="2"/>
        <v>44</v>
      </c>
      <c r="F22">
        <f t="shared" si="3"/>
        <v>40</v>
      </c>
      <c r="G22" s="8">
        <f t="shared" si="4"/>
        <v>2</v>
      </c>
      <c r="H22">
        <f t="shared" si="5"/>
        <v>145</v>
      </c>
      <c r="I22">
        <f t="shared" si="6"/>
        <v>14</v>
      </c>
      <c r="K22">
        <v>21</v>
      </c>
      <c r="L22">
        <f t="shared" si="7"/>
        <v>44</v>
      </c>
      <c r="M22">
        <f t="shared" si="11"/>
        <v>40</v>
      </c>
      <c r="N22">
        <f t="shared" si="12"/>
        <v>2</v>
      </c>
      <c r="O22">
        <f t="shared" si="9"/>
        <v>145</v>
      </c>
      <c r="P22">
        <f t="shared" si="10"/>
        <v>14</v>
      </c>
    </row>
    <row r="23" spans="1:24" x14ac:dyDescent="0.4">
      <c r="A23" t="str">
        <f t="shared" si="0"/>
        <v>22,"48","44","2","150","15"</v>
      </c>
      <c r="D23">
        <v>22</v>
      </c>
      <c r="E23">
        <f t="shared" si="2"/>
        <v>48</v>
      </c>
      <c r="F23">
        <f t="shared" si="3"/>
        <v>44</v>
      </c>
      <c r="G23" s="8">
        <f t="shared" si="4"/>
        <v>2</v>
      </c>
      <c r="H23">
        <f t="shared" si="5"/>
        <v>150</v>
      </c>
      <c r="I23">
        <f t="shared" si="6"/>
        <v>15</v>
      </c>
      <c r="K23">
        <v>22</v>
      </c>
      <c r="L23">
        <f t="shared" si="7"/>
        <v>48</v>
      </c>
      <c r="M23">
        <f t="shared" si="11"/>
        <v>44</v>
      </c>
      <c r="N23">
        <f t="shared" si="12"/>
        <v>2</v>
      </c>
      <c r="O23">
        <f t="shared" si="9"/>
        <v>150</v>
      </c>
      <c r="P23">
        <f t="shared" si="10"/>
        <v>15</v>
      </c>
    </row>
    <row r="24" spans="1:24" x14ac:dyDescent="0.4">
      <c r="A24" t="str">
        <f t="shared" si="0"/>
        <v>23,"52","48","2","156","16"</v>
      </c>
      <c r="D24">
        <v>23</v>
      </c>
      <c r="E24">
        <f t="shared" si="2"/>
        <v>52</v>
      </c>
      <c r="F24">
        <f t="shared" si="3"/>
        <v>48</v>
      </c>
      <c r="G24" s="8">
        <f t="shared" si="4"/>
        <v>2</v>
      </c>
      <c r="H24">
        <f t="shared" si="5"/>
        <v>156</v>
      </c>
      <c r="I24">
        <f t="shared" si="6"/>
        <v>16</v>
      </c>
      <c r="K24">
        <v>23</v>
      </c>
      <c r="L24">
        <f t="shared" si="7"/>
        <v>52</v>
      </c>
      <c r="M24">
        <f t="shared" si="11"/>
        <v>48</v>
      </c>
      <c r="N24">
        <f t="shared" si="12"/>
        <v>2</v>
      </c>
      <c r="O24">
        <f t="shared" si="9"/>
        <v>156</v>
      </c>
      <c r="P24">
        <f t="shared" si="10"/>
        <v>16</v>
      </c>
    </row>
    <row r="25" spans="1:24" x14ac:dyDescent="0.4">
      <c r="A25" t="str">
        <f t="shared" si="0"/>
        <v>24,"56","52","2","162","17"</v>
      </c>
      <c r="D25">
        <v>24</v>
      </c>
      <c r="E25">
        <f t="shared" si="2"/>
        <v>56</v>
      </c>
      <c r="F25">
        <f t="shared" si="3"/>
        <v>52</v>
      </c>
      <c r="G25" s="8">
        <f t="shared" si="4"/>
        <v>2</v>
      </c>
      <c r="H25">
        <f t="shared" si="5"/>
        <v>162</v>
      </c>
      <c r="I25">
        <f t="shared" si="6"/>
        <v>17</v>
      </c>
      <c r="K25">
        <v>24</v>
      </c>
      <c r="L25">
        <f t="shared" si="7"/>
        <v>56</v>
      </c>
      <c r="M25">
        <f t="shared" si="11"/>
        <v>52</v>
      </c>
      <c r="N25">
        <f t="shared" si="12"/>
        <v>2</v>
      </c>
      <c r="O25">
        <f t="shared" si="9"/>
        <v>162</v>
      </c>
      <c r="P25">
        <f t="shared" si="10"/>
        <v>17</v>
      </c>
    </row>
    <row r="26" spans="1:24" x14ac:dyDescent="0.4">
      <c r="A26" t="str">
        <f t="shared" si="0"/>
        <v>25,"60","56","2","168","18"</v>
      </c>
      <c r="D26">
        <v>25</v>
      </c>
      <c r="E26">
        <f t="shared" si="2"/>
        <v>60</v>
      </c>
      <c r="F26">
        <f t="shared" si="3"/>
        <v>56</v>
      </c>
      <c r="G26" s="8">
        <f t="shared" si="4"/>
        <v>2</v>
      </c>
      <c r="H26">
        <f t="shared" si="5"/>
        <v>168</v>
      </c>
      <c r="I26">
        <f t="shared" si="6"/>
        <v>18</v>
      </c>
      <c r="K26">
        <v>25</v>
      </c>
      <c r="L26">
        <f t="shared" si="7"/>
        <v>60</v>
      </c>
      <c r="M26">
        <f t="shared" si="11"/>
        <v>56</v>
      </c>
      <c r="N26">
        <f t="shared" si="12"/>
        <v>2</v>
      </c>
      <c r="O26">
        <f t="shared" si="9"/>
        <v>168</v>
      </c>
      <c r="P26">
        <f t="shared" si="10"/>
        <v>18</v>
      </c>
    </row>
    <row r="27" spans="1:24" x14ac:dyDescent="0.4">
      <c r="A27" t="str">
        <f t="shared" si="0"/>
        <v>26,"65","60","2","174","20"</v>
      </c>
      <c r="D27">
        <v>26</v>
      </c>
      <c r="E27">
        <f t="shared" si="2"/>
        <v>65</v>
      </c>
      <c r="F27">
        <f t="shared" si="3"/>
        <v>60</v>
      </c>
      <c r="G27" s="8">
        <f t="shared" si="4"/>
        <v>2</v>
      </c>
      <c r="H27">
        <f t="shared" si="5"/>
        <v>174</v>
      </c>
      <c r="I27">
        <f t="shared" si="6"/>
        <v>20</v>
      </c>
      <c r="K27">
        <v>26</v>
      </c>
      <c r="L27">
        <f t="shared" si="7"/>
        <v>65</v>
      </c>
      <c r="M27">
        <f t="shared" si="11"/>
        <v>60</v>
      </c>
      <c r="N27">
        <f t="shared" si="12"/>
        <v>2</v>
      </c>
      <c r="O27">
        <f t="shared" si="9"/>
        <v>174</v>
      </c>
      <c r="P27">
        <f t="shared" si="10"/>
        <v>20</v>
      </c>
    </row>
    <row r="28" spans="1:24" x14ac:dyDescent="0.4">
      <c r="A28" t="str">
        <f t="shared" si="0"/>
        <v>27,"70","65","2","180","22"</v>
      </c>
      <c r="D28">
        <v>27</v>
      </c>
      <c r="E28">
        <f t="shared" si="2"/>
        <v>70</v>
      </c>
      <c r="F28">
        <f t="shared" si="3"/>
        <v>65</v>
      </c>
      <c r="G28" s="8">
        <f t="shared" si="4"/>
        <v>2</v>
      </c>
      <c r="H28">
        <f t="shared" si="5"/>
        <v>180</v>
      </c>
      <c r="I28">
        <f t="shared" si="6"/>
        <v>22</v>
      </c>
      <c r="K28">
        <v>27</v>
      </c>
      <c r="L28">
        <f t="shared" si="7"/>
        <v>70</v>
      </c>
      <c r="M28">
        <f t="shared" si="11"/>
        <v>65</v>
      </c>
      <c r="N28">
        <f t="shared" si="12"/>
        <v>2</v>
      </c>
      <c r="O28">
        <f t="shared" si="9"/>
        <v>180</v>
      </c>
      <c r="P28">
        <f t="shared" si="10"/>
        <v>22</v>
      </c>
    </row>
    <row r="29" spans="1:24" x14ac:dyDescent="0.4">
      <c r="A29" t="str">
        <f t="shared" si="0"/>
        <v>28,"75","70","2","186","24"</v>
      </c>
      <c r="D29">
        <v>28</v>
      </c>
      <c r="E29">
        <f t="shared" si="2"/>
        <v>75</v>
      </c>
      <c r="F29">
        <f t="shared" si="3"/>
        <v>70</v>
      </c>
      <c r="G29" s="8">
        <f t="shared" si="4"/>
        <v>2</v>
      </c>
      <c r="H29">
        <f t="shared" si="5"/>
        <v>186</v>
      </c>
      <c r="I29">
        <f t="shared" si="6"/>
        <v>24</v>
      </c>
      <c r="K29">
        <v>28</v>
      </c>
      <c r="L29">
        <f t="shared" si="7"/>
        <v>75</v>
      </c>
      <c r="M29">
        <f t="shared" si="11"/>
        <v>70</v>
      </c>
      <c r="N29">
        <f t="shared" si="12"/>
        <v>2</v>
      </c>
      <c r="O29">
        <f t="shared" si="9"/>
        <v>186</v>
      </c>
      <c r="P29">
        <f t="shared" si="10"/>
        <v>24</v>
      </c>
    </row>
    <row r="30" spans="1:24" x14ac:dyDescent="0.4">
      <c r="A30" t="str">
        <f t="shared" si="0"/>
        <v>29,"80","75","2","192","26"</v>
      </c>
      <c r="D30">
        <v>29</v>
      </c>
      <c r="E30">
        <f t="shared" si="2"/>
        <v>80</v>
      </c>
      <c r="F30">
        <f t="shared" si="3"/>
        <v>75</v>
      </c>
      <c r="G30" s="8">
        <f t="shared" si="4"/>
        <v>2</v>
      </c>
      <c r="H30">
        <f t="shared" si="5"/>
        <v>192</v>
      </c>
      <c r="I30">
        <f t="shared" si="6"/>
        <v>26</v>
      </c>
      <c r="K30">
        <v>29</v>
      </c>
      <c r="L30">
        <f t="shared" si="7"/>
        <v>80</v>
      </c>
      <c r="M30">
        <f t="shared" si="11"/>
        <v>75</v>
      </c>
      <c r="N30">
        <f t="shared" si="12"/>
        <v>2</v>
      </c>
      <c r="O30">
        <f t="shared" si="9"/>
        <v>192</v>
      </c>
      <c r="P30">
        <f t="shared" si="10"/>
        <v>26</v>
      </c>
    </row>
    <row r="31" spans="1:24" x14ac:dyDescent="0.4">
      <c r="A31" t="str">
        <f t="shared" si="0"/>
        <v>30,"86","80","2","198","28"</v>
      </c>
      <c r="D31">
        <v>30</v>
      </c>
      <c r="E31">
        <f t="shared" si="2"/>
        <v>86</v>
      </c>
      <c r="F31">
        <f t="shared" si="3"/>
        <v>80</v>
      </c>
      <c r="G31" s="8">
        <f t="shared" si="4"/>
        <v>2</v>
      </c>
      <c r="H31">
        <f t="shared" si="5"/>
        <v>198</v>
      </c>
      <c r="I31">
        <f t="shared" si="6"/>
        <v>28</v>
      </c>
      <c r="K31">
        <v>30</v>
      </c>
      <c r="L31">
        <f t="shared" si="7"/>
        <v>86</v>
      </c>
      <c r="M31">
        <f t="shared" si="11"/>
        <v>80</v>
      </c>
      <c r="N31">
        <f t="shared" si="12"/>
        <v>2</v>
      </c>
      <c r="O31">
        <f t="shared" si="9"/>
        <v>198</v>
      </c>
      <c r="P31">
        <f t="shared" si="10"/>
        <v>28</v>
      </c>
    </row>
    <row r="32" spans="1:24" x14ac:dyDescent="0.4">
      <c r="A32" t="str">
        <f t="shared" si="0"/>
        <v>31,"96","89","2","205","30"</v>
      </c>
      <c r="D32">
        <v>31</v>
      </c>
      <c r="E32">
        <f t="shared" si="2"/>
        <v>96</v>
      </c>
      <c r="F32">
        <f t="shared" si="3"/>
        <v>89</v>
      </c>
      <c r="G32" s="8">
        <f t="shared" si="4"/>
        <v>2</v>
      </c>
      <c r="H32">
        <f t="shared" si="5"/>
        <v>205</v>
      </c>
      <c r="I32">
        <f t="shared" si="6"/>
        <v>30</v>
      </c>
      <c r="K32">
        <v>31</v>
      </c>
      <c r="L32">
        <f t="shared" si="7"/>
        <v>96</v>
      </c>
      <c r="M32">
        <f t="shared" si="11"/>
        <v>89</v>
      </c>
      <c r="N32">
        <f t="shared" si="12"/>
        <v>2</v>
      </c>
      <c r="O32">
        <f t="shared" si="9"/>
        <v>205</v>
      </c>
      <c r="P32">
        <f t="shared" si="10"/>
        <v>30</v>
      </c>
    </row>
    <row r="33" spans="1:16" x14ac:dyDescent="0.4">
      <c r="A33" t="str">
        <f t="shared" ref="A33:A51" si="13">D33&amp;","&amp;""""&amp;E33&amp;""""&amp;","&amp;""""&amp;F33&amp;""""&amp;","&amp;""""&amp;G33&amp;""""&amp;","&amp;""""&amp;H33&amp;""""&amp;","&amp;""""&amp;I33&amp;""""</f>
        <v>32,"106","99","2","212","32"</v>
      </c>
      <c r="D33">
        <v>32</v>
      </c>
      <c r="E33">
        <f t="shared" si="2"/>
        <v>106</v>
      </c>
      <c r="F33">
        <f t="shared" si="3"/>
        <v>99</v>
      </c>
      <c r="G33" s="8">
        <f t="shared" si="4"/>
        <v>2</v>
      </c>
      <c r="H33">
        <f t="shared" si="5"/>
        <v>212</v>
      </c>
      <c r="I33">
        <f t="shared" si="6"/>
        <v>32</v>
      </c>
      <c r="K33">
        <v>32</v>
      </c>
      <c r="L33">
        <f t="shared" si="7"/>
        <v>106</v>
      </c>
      <c r="M33">
        <f t="shared" si="11"/>
        <v>99</v>
      </c>
      <c r="N33">
        <f t="shared" si="12"/>
        <v>2</v>
      </c>
      <c r="O33">
        <f t="shared" si="9"/>
        <v>212</v>
      </c>
      <c r="P33">
        <f t="shared" si="10"/>
        <v>32</v>
      </c>
    </row>
    <row r="34" spans="1:16" x14ac:dyDescent="0.4">
      <c r="A34" t="str">
        <f t="shared" si="13"/>
        <v>33,"117","110","2","219","34"</v>
      </c>
      <c r="D34">
        <v>33</v>
      </c>
      <c r="E34">
        <f t="shared" si="2"/>
        <v>117</v>
      </c>
      <c r="F34">
        <f t="shared" si="3"/>
        <v>110</v>
      </c>
      <c r="G34" s="8">
        <f t="shared" si="4"/>
        <v>2</v>
      </c>
      <c r="H34">
        <f t="shared" si="5"/>
        <v>219</v>
      </c>
      <c r="I34">
        <f t="shared" si="6"/>
        <v>34</v>
      </c>
      <c r="K34">
        <v>33</v>
      </c>
      <c r="L34">
        <f t="shared" si="7"/>
        <v>117</v>
      </c>
      <c r="M34">
        <f t="shared" si="11"/>
        <v>110</v>
      </c>
      <c r="N34">
        <f t="shared" si="12"/>
        <v>2</v>
      </c>
      <c r="O34">
        <f t="shared" si="9"/>
        <v>219</v>
      </c>
      <c r="P34">
        <f t="shared" si="10"/>
        <v>34</v>
      </c>
    </row>
    <row r="35" spans="1:16" x14ac:dyDescent="0.4">
      <c r="A35" t="str">
        <f t="shared" si="13"/>
        <v>34,"129","122","2","226","36"</v>
      </c>
      <c r="D35">
        <v>34</v>
      </c>
      <c r="E35">
        <f t="shared" si="2"/>
        <v>129</v>
      </c>
      <c r="F35">
        <f t="shared" si="3"/>
        <v>122</v>
      </c>
      <c r="G35" s="8">
        <f t="shared" si="4"/>
        <v>2</v>
      </c>
      <c r="H35">
        <f t="shared" si="5"/>
        <v>226</v>
      </c>
      <c r="I35">
        <f t="shared" si="6"/>
        <v>36</v>
      </c>
      <c r="K35">
        <v>34</v>
      </c>
      <c r="L35">
        <f t="shared" ref="L35:L51" si="14">ROUNDDOWN((L34+VLOOKUP(VLOOKUP($K35,$R$3:$S$12,2,TRUE),$S$3:$X$12,T$2,FALSE))*VLOOKUP(VLOOKUP($K35,$R$15:$S$19,2,TRUE),$S$15:$X$19,T$14,FALSE),0)</f>
        <v>129</v>
      </c>
      <c r="M35">
        <f t="shared" si="11"/>
        <v>122</v>
      </c>
      <c r="N35">
        <f t="shared" si="12"/>
        <v>2</v>
      </c>
      <c r="O35">
        <f t="shared" ref="O35:O51" si="15">ROUNDDOWN((O34+VLOOKUP(VLOOKUP($K35,$R$3:$S$12,2,TRUE),$S$3:$X$12,W$2,FALSE))*VLOOKUP(VLOOKUP($K35,$R$15:$S$19,2,TRUE),$S$15:$X$19,W$14,FALSE),0)</f>
        <v>226</v>
      </c>
      <c r="P35">
        <f t="shared" ref="P35:P51" si="16">ROUNDDOWN((P34+VLOOKUP(VLOOKUP($K35,$R$3:$S$12,2,TRUE),$S$3:$X$12,X$2,FALSE))*VLOOKUP(VLOOKUP($K35,$R$15:$S$19,2,TRUE),$S$15:$X$19,X$14,FALSE),0)</f>
        <v>36</v>
      </c>
    </row>
    <row r="36" spans="1:16" x14ac:dyDescent="0.4">
      <c r="A36" t="str">
        <f t="shared" si="13"/>
        <v>35,"142","135","2","233","38"</v>
      </c>
      <c r="D36">
        <v>35</v>
      </c>
      <c r="E36">
        <f t="shared" si="2"/>
        <v>142</v>
      </c>
      <c r="F36">
        <f t="shared" si="3"/>
        <v>135</v>
      </c>
      <c r="G36" s="8">
        <f t="shared" si="4"/>
        <v>2</v>
      </c>
      <c r="H36">
        <f t="shared" si="5"/>
        <v>233</v>
      </c>
      <c r="I36">
        <f t="shared" si="6"/>
        <v>38</v>
      </c>
      <c r="K36">
        <v>35</v>
      </c>
      <c r="L36">
        <f t="shared" si="14"/>
        <v>142</v>
      </c>
      <c r="M36">
        <f t="shared" si="11"/>
        <v>135</v>
      </c>
      <c r="N36">
        <f t="shared" si="12"/>
        <v>2</v>
      </c>
      <c r="O36">
        <f t="shared" si="15"/>
        <v>233</v>
      </c>
      <c r="P36">
        <f t="shared" si="16"/>
        <v>38</v>
      </c>
    </row>
    <row r="37" spans="1:16" x14ac:dyDescent="0.4">
      <c r="A37" t="str">
        <f t="shared" si="13"/>
        <v>36,"156","149","2","240","40"</v>
      </c>
      <c r="D37">
        <v>36</v>
      </c>
      <c r="E37">
        <f t="shared" si="2"/>
        <v>156</v>
      </c>
      <c r="F37">
        <f t="shared" si="3"/>
        <v>149</v>
      </c>
      <c r="G37" s="8">
        <f t="shared" si="4"/>
        <v>2</v>
      </c>
      <c r="H37">
        <f t="shared" si="5"/>
        <v>240</v>
      </c>
      <c r="I37">
        <f t="shared" si="6"/>
        <v>40</v>
      </c>
      <c r="K37">
        <v>36</v>
      </c>
      <c r="L37">
        <f t="shared" si="14"/>
        <v>156</v>
      </c>
      <c r="M37">
        <f t="shared" si="11"/>
        <v>149</v>
      </c>
      <c r="N37">
        <f t="shared" si="12"/>
        <v>2</v>
      </c>
      <c r="O37">
        <f t="shared" si="15"/>
        <v>240</v>
      </c>
      <c r="P37">
        <f t="shared" si="16"/>
        <v>40</v>
      </c>
    </row>
    <row r="38" spans="1:16" x14ac:dyDescent="0.4">
      <c r="A38" t="str">
        <f t="shared" si="13"/>
        <v>37,"171","164","2","247","42"</v>
      </c>
      <c r="D38">
        <v>37</v>
      </c>
      <c r="E38">
        <f t="shared" si="2"/>
        <v>171</v>
      </c>
      <c r="F38">
        <f t="shared" si="3"/>
        <v>164</v>
      </c>
      <c r="G38" s="8">
        <f t="shared" si="4"/>
        <v>2</v>
      </c>
      <c r="H38">
        <f t="shared" si="5"/>
        <v>247</v>
      </c>
      <c r="I38">
        <f t="shared" si="6"/>
        <v>42</v>
      </c>
      <c r="K38">
        <v>37</v>
      </c>
      <c r="L38">
        <f t="shared" si="14"/>
        <v>171</v>
      </c>
      <c r="M38">
        <f t="shared" si="11"/>
        <v>164</v>
      </c>
      <c r="N38">
        <f t="shared" si="12"/>
        <v>2</v>
      </c>
      <c r="O38">
        <f t="shared" si="15"/>
        <v>247</v>
      </c>
      <c r="P38">
        <f t="shared" si="16"/>
        <v>42</v>
      </c>
    </row>
    <row r="39" spans="1:16" x14ac:dyDescent="0.4">
      <c r="A39" t="str">
        <f t="shared" si="13"/>
        <v>38,"187","180","2","255","44"</v>
      </c>
      <c r="D39">
        <v>38</v>
      </c>
      <c r="E39">
        <f t="shared" si="2"/>
        <v>187</v>
      </c>
      <c r="F39">
        <f t="shared" si="3"/>
        <v>180</v>
      </c>
      <c r="G39" s="8">
        <f t="shared" si="4"/>
        <v>2</v>
      </c>
      <c r="H39">
        <f t="shared" si="5"/>
        <v>255</v>
      </c>
      <c r="I39">
        <f t="shared" si="6"/>
        <v>44</v>
      </c>
      <c r="K39">
        <v>38</v>
      </c>
      <c r="L39">
        <f t="shared" si="14"/>
        <v>187</v>
      </c>
      <c r="M39">
        <f t="shared" si="11"/>
        <v>180</v>
      </c>
      <c r="N39">
        <f t="shared" si="12"/>
        <v>2</v>
      </c>
      <c r="O39">
        <f t="shared" si="15"/>
        <v>255</v>
      </c>
      <c r="P39">
        <f t="shared" si="16"/>
        <v>44</v>
      </c>
    </row>
    <row r="40" spans="1:16" x14ac:dyDescent="0.4">
      <c r="A40" t="str">
        <f t="shared" si="13"/>
        <v>39,"205","197","2","263","46"</v>
      </c>
      <c r="D40">
        <v>39</v>
      </c>
      <c r="E40">
        <f t="shared" si="2"/>
        <v>205</v>
      </c>
      <c r="F40">
        <f t="shared" si="3"/>
        <v>197</v>
      </c>
      <c r="G40" s="8">
        <f t="shared" si="4"/>
        <v>2</v>
      </c>
      <c r="H40">
        <f t="shared" si="5"/>
        <v>263</v>
      </c>
      <c r="I40">
        <f t="shared" si="6"/>
        <v>46</v>
      </c>
      <c r="K40">
        <v>39</v>
      </c>
      <c r="L40">
        <f t="shared" si="14"/>
        <v>205</v>
      </c>
      <c r="M40">
        <f t="shared" si="11"/>
        <v>197</v>
      </c>
      <c r="N40">
        <f t="shared" si="12"/>
        <v>2</v>
      </c>
      <c r="O40">
        <f t="shared" si="15"/>
        <v>263</v>
      </c>
      <c r="P40">
        <f t="shared" si="16"/>
        <v>46</v>
      </c>
    </row>
    <row r="41" spans="1:16" x14ac:dyDescent="0.4">
      <c r="A41" t="str">
        <f t="shared" si="13"/>
        <v>40,"224","216","2","271","48"</v>
      </c>
      <c r="D41">
        <v>40</v>
      </c>
      <c r="E41">
        <f t="shared" si="2"/>
        <v>224</v>
      </c>
      <c r="F41">
        <f t="shared" si="3"/>
        <v>216</v>
      </c>
      <c r="G41" s="8">
        <f t="shared" si="4"/>
        <v>2</v>
      </c>
      <c r="H41">
        <f t="shared" si="5"/>
        <v>271</v>
      </c>
      <c r="I41">
        <f t="shared" si="6"/>
        <v>48</v>
      </c>
      <c r="K41">
        <v>40</v>
      </c>
      <c r="L41">
        <f t="shared" si="14"/>
        <v>224</v>
      </c>
      <c r="M41">
        <f t="shared" si="11"/>
        <v>216</v>
      </c>
      <c r="N41">
        <f t="shared" si="12"/>
        <v>2</v>
      </c>
      <c r="O41">
        <f t="shared" si="15"/>
        <v>271</v>
      </c>
      <c r="P41">
        <f t="shared" si="16"/>
        <v>48</v>
      </c>
    </row>
    <row r="42" spans="1:16" x14ac:dyDescent="0.4">
      <c r="A42" t="str">
        <f t="shared" si="13"/>
        <v>41,"249","240","2","283","52"</v>
      </c>
      <c r="D42">
        <v>41</v>
      </c>
      <c r="E42">
        <f t="shared" si="2"/>
        <v>249</v>
      </c>
      <c r="F42">
        <f t="shared" si="3"/>
        <v>240</v>
      </c>
      <c r="G42" s="8">
        <f t="shared" si="4"/>
        <v>2</v>
      </c>
      <c r="H42">
        <f t="shared" si="5"/>
        <v>283</v>
      </c>
      <c r="I42">
        <f t="shared" si="6"/>
        <v>52</v>
      </c>
      <c r="K42">
        <v>41</v>
      </c>
      <c r="L42">
        <f t="shared" si="14"/>
        <v>249</v>
      </c>
      <c r="M42">
        <f t="shared" si="11"/>
        <v>240</v>
      </c>
      <c r="N42">
        <f t="shared" si="12"/>
        <v>2</v>
      </c>
      <c r="O42">
        <f t="shared" si="15"/>
        <v>283</v>
      </c>
      <c r="P42">
        <f t="shared" si="16"/>
        <v>52</v>
      </c>
    </row>
    <row r="43" spans="1:16" x14ac:dyDescent="0.4">
      <c r="A43" t="str">
        <f t="shared" si="13"/>
        <v>42,"277","267","2","295","56"</v>
      </c>
      <c r="D43">
        <v>42</v>
      </c>
      <c r="E43">
        <f t="shared" si="2"/>
        <v>277</v>
      </c>
      <c r="F43">
        <f t="shared" si="3"/>
        <v>267</v>
      </c>
      <c r="G43" s="8">
        <f t="shared" si="4"/>
        <v>2</v>
      </c>
      <c r="H43">
        <f t="shared" si="5"/>
        <v>295</v>
      </c>
      <c r="I43">
        <f t="shared" si="6"/>
        <v>56</v>
      </c>
      <c r="K43">
        <v>42</v>
      </c>
      <c r="L43">
        <f t="shared" si="14"/>
        <v>277</v>
      </c>
      <c r="M43">
        <f t="shared" si="11"/>
        <v>267</v>
      </c>
      <c r="N43">
        <f t="shared" si="12"/>
        <v>2</v>
      </c>
      <c r="O43">
        <f t="shared" si="15"/>
        <v>295</v>
      </c>
      <c r="P43">
        <f t="shared" si="16"/>
        <v>56</v>
      </c>
    </row>
    <row r="44" spans="1:16" x14ac:dyDescent="0.4">
      <c r="A44" t="str">
        <f t="shared" si="13"/>
        <v>43,"308","297","2","307","60"</v>
      </c>
      <c r="D44">
        <v>43</v>
      </c>
      <c r="E44">
        <f t="shared" si="2"/>
        <v>308</v>
      </c>
      <c r="F44">
        <f t="shared" si="3"/>
        <v>297</v>
      </c>
      <c r="G44" s="8">
        <f t="shared" si="4"/>
        <v>2</v>
      </c>
      <c r="H44">
        <f t="shared" si="5"/>
        <v>307</v>
      </c>
      <c r="I44">
        <f t="shared" si="6"/>
        <v>60</v>
      </c>
      <c r="K44">
        <v>43</v>
      </c>
      <c r="L44">
        <f t="shared" si="14"/>
        <v>308</v>
      </c>
      <c r="M44">
        <f t="shared" si="11"/>
        <v>297</v>
      </c>
      <c r="N44">
        <f t="shared" si="12"/>
        <v>2</v>
      </c>
      <c r="O44">
        <f t="shared" si="15"/>
        <v>307</v>
      </c>
      <c r="P44">
        <f t="shared" si="16"/>
        <v>60</v>
      </c>
    </row>
    <row r="45" spans="1:16" x14ac:dyDescent="0.4">
      <c r="A45" t="str">
        <f t="shared" si="13"/>
        <v>44,"342","330","2","320","64"</v>
      </c>
      <c r="D45">
        <v>44</v>
      </c>
      <c r="E45">
        <f t="shared" si="2"/>
        <v>342</v>
      </c>
      <c r="F45">
        <f t="shared" si="3"/>
        <v>330</v>
      </c>
      <c r="G45" s="8">
        <f t="shared" si="4"/>
        <v>2</v>
      </c>
      <c r="H45">
        <f t="shared" si="5"/>
        <v>320</v>
      </c>
      <c r="I45">
        <f t="shared" si="6"/>
        <v>64</v>
      </c>
      <c r="K45">
        <v>44</v>
      </c>
      <c r="L45">
        <f t="shared" si="14"/>
        <v>342</v>
      </c>
      <c r="M45">
        <f t="shared" si="11"/>
        <v>330</v>
      </c>
      <c r="N45">
        <f t="shared" si="12"/>
        <v>2</v>
      </c>
      <c r="O45">
        <f t="shared" si="15"/>
        <v>320</v>
      </c>
      <c r="P45">
        <f t="shared" si="16"/>
        <v>64</v>
      </c>
    </row>
    <row r="46" spans="1:16" x14ac:dyDescent="0.4">
      <c r="A46" t="str">
        <f t="shared" si="13"/>
        <v>45,"379","366","2","333","69"</v>
      </c>
      <c r="D46">
        <v>45</v>
      </c>
      <c r="E46">
        <f t="shared" si="2"/>
        <v>379</v>
      </c>
      <c r="F46">
        <f t="shared" si="3"/>
        <v>366</v>
      </c>
      <c r="G46" s="8">
        <f t="shared" si="4"/>
        <v>2</v>
      </c>
      <c r="H46">
        <f t="shared" si="5"/>
        <v>333</v>
      </c>
      <c r="I46">
        <f t="shared" si="6"/>
        <v>69</v>
      </c>
      <c r="K46">
        <v>45</v>
      </c>
      <c r="L46">
        <f t="shared" si="14"/>
        <v>379</v>
      </c>
      <c r="M46">
        <f t="shared" si="11"/>
        <v>366</v>
      </c>
      <c r="N46">
        <f t="shared" si="12"/>
        <v>2</v>
      </c>
      <c r="O46">
        <f t="shared" si="15"/>
        <v>333</v>
      </c>
      <c r="P46">
        <f t="shared" si="16"/>
        <v>69</v>
      </c>
    </row>
    <row r="47" spans="1:16" x14ac:dyDescent="0.4">
      <c r="A47" t="str">
        <f t="shared" si="13"/>
        <v>46,"420","405","2","347","74"</v>
      </c>
      <c r="D47">
        <v>46</v>
      </c>
      <c r="E47">
        <f t="shared" si="2"/>
        <v>420</v>
      </c>
      <c r="F47">
        <f t="shared" si="3"/>
        <v>405</v>
      </c>
      <c r="G47" s="8">
        <f t="shared" si="4"/>
        <v>2</v>
      </c>
      <c r="H47">
        <f t="shared" si="5"/>
        <v>347</v>
      </c>
      <c r="I47">
        <f t="shared" si="6"/>
        <v>74</v>
      </c>
      <c r="K47">
        <v>46</v>
      </c>
      <c r="L47">
        <f t="shared" si="14"/>
        <v>420</v>
      </c>
      <c r="M47">
        <f t="shared" si="11"/>
        <v>405</v>
      </c>
      <c r="N47">
        <f t="shared" si="12"/>
        <v>2</v>
      </c>
      <c r="O47">
        <f t="shared" si="15"/>
        <v>347</v>
      </c>
      <c r="P47">
        <f t="shared" si="16"/>
        <v>74</v>
      </c>
    </row>
    <row r="48" spans="1:16" x14ac:dyDescent="0.4">
      <c r="A48" t="str">
        <f t="shared" si="13"/>
        <v>47,"465","448","2","361","79"</v>
      </c>
      <c r="D48">
        <v>47</v>
      </c>
      <c r="E48">
        <f t="shared" si="2"/>
        <v>465</v>
      </c>
      <c r="F48">
        <f t="shared" si="3"/>
        <v>448</v>
      </c>
      <c r="G48" s="8">
        <f t="shared" si="4"/>
        <v>2</v>
      </c>
      <c r="H48">
        <f t="shared" si="5"/>
        <v>361</v>
      </c>
      <c r="I48">
        <f t="shared" si="6"/>
        <v>79</v>
      </c>
      <c r="K48">
        <v>47</v>
      </c>
      <c r="L48">
        <f t="shared" si="14"/>
        <v>465</v>
      </c>
      <c r="M48">
        <f t="shared" si="11"/>
        <v>448</v>
      </c>
      <c r="N48">
        <f t="shared" si="12"/>
        <v>2</v>
      </c>
      <c r="O48">
        <f t="shared" si="15"/>
        <v>361</v>
      </c>
      <c r="P48">
        <f t="shared" si="16"/>
        <v>79</v>
      </c>
    </row>
    <row r="49" spans="1:16" x14ac:dyDescent="0.4">
      <c r="A49" t="str">
        <f t="shared" si="13"/>
        <v>48,"514","496","2","375","84"</v>
      </c>
      <c r="D49">
        <v>48</v>
      </c>
      <c r="E49">
        <f t="shared" si="2"/>
        <v>514</v>
      </c>
      <c r="F49">
        <f t="shared" si="3"/>
        <v>496</v>
      </c>
      <c r="G49" s="8">
        <f t="shared" si="4"/>
        <v>2</v>
      </c>
      <c r="H49">
        <f t="shared" si="5"/>
        <v>375</v>
      </c>
      <c r="I49">
        <f t="shared" si="6"/>
        <v>84</v>
      </c>
      <c r="K49">
        <v>48</v>
      </c>
      <c r="L49">
        <f t="shared" si="14"/>
        <v>514</v>
      </c>
      <c r="M49">
        <f t="shared" si="11"/>
        <v>496</v>
      </c>
      <c r="N49">
        <f t="shared" si="12"/>
        <v>2</v>
      </c>
      <c r="O49">
        <f t="shared" si="15"/>
        <v>375</v>
      </c>
      <c r="P49">
        <f t="shared" si="16"/>
        <v>84</v>
      </c>
    </row>
    <row r="50" spans="1:16" x14ac:dyDescent="0.4">
      <c r="A50" t="str">
        <f t="shared" si="13"/>
        <v>49,"568","548","2","390","89"</v>
      </c>
      <c r="D50">
        <v>49</v>
      </c>
      <c r="E50">
        <f t="shared" si="2"/>
        <v>568</v>
      </c>
      <c r="F50">
        <f t="shared" si="3"/>
        <v>548</v>
      </c>
      <c r="G50" s="8">
        <f t="shared" si="4"/>
        <v>2</v>
      </c>
      <c r="H50">
        <f t="shared" si="5"/>
        <v>390</v>
      </c>
      <c r="I50">
        <f t="shared" si="6"/>
        <v>89</v>
      </c>
      <c r="K50">
        <v>49</v>
      </c>
      <c r="L50">
        <f t="shared" si="14"/>
        <v>568</v>
      </c>
      <c r="M50">
        <f t="shared" si="11"/>
        <v>548</v>
      </c>
      <c r="N50">
        <f t="shared" si="12"/>
        <v>2</v>
      </c>
      <c r="O50">
        <f t="shared" si="15"/>
        <v>390</v>
      </c>
      <c r="P50">
        <f t="shared" si="16"/>
        <v>89</v>
      </c>
    </row>
    <row r="51" spans="1:16" x14ac:dyDescent="0.4">
      <c r="A51" t="str">
        <f t="shared" si="13"/>
        <v>50,"628","606","2","405","94"</v>
      </c>
      <c r="D51">
        <v>50</v>
      </c>
      <c r="E51">
        <f t="shared" si="2"/>
        <v>628</v>
      </c>
      <c r="F51">
        <f t="shared" si="3"/>
        <v>606</v>
      </c>
      <c r="G51" s="8">
        <f t="shared" si="4"/>
        <v>2</v>
      </c>
      <c r="H51">
        <f t="shared" si="5"/>
        <v>405</v>
      </c>
      <c r="I51">
        <f t="shared" si="6"/>
        <v>94</v>
      </c>
      <c r="K51">
        <v>50</v>
      </c>
      <c r="L51">
        <f t="shared" si="14"/>
        <v>628</v>
      </c>
      <c r="M51">
        <f t="shared" si="11"/>
        <v>606</v>
      </c>
      <c r="N51">
        <f t="shared" si="12"/>
        <v>2</v>
      </c>
      <c r="O51">
        <f t="shared" si="15"/>
        <v>405</v>
      </c>
      <c r="P51">
        <f t="shared" si="16"/>
        <v>94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8F62-C6C1-4693-A9B0-4B40F61B5443}">
  <dimension ref="A1:J51"/>
  <sheetViews>
    <sheetView tabSelected="1" workbookViewId="0">
      <selection activeCell="C5" sqref="C5"/>
    </sheetView>
  </sheetViews>
  <sheetFormatPr defaultRowHeight="17.399999999999999" x14ac:dyDescent="0.4"/>
  <cols>
    <col min="1" max="1" width="23.8984375" customWidth="1"/>
    <col min="7" max="7" width="8.796875" style="10"/>
  </cols>
  <sheetData>
    <row r="1" spans="1:10" x14ac:dyDescent="0.4">
      <c r="A1" t="str">
        <f t="shared" ref="A1:A51" si="0">D1&amp;","&amp;""""&amp;E1&amp;""""&amp;","&amp;""""&amp;F1&amp;""""&amp;","&amp;""""&amp;G1&amp;""""&amp;","&amp;""""&amp;H1&amp;""""&amp;","&amp;""""&amp;I1&amp;""""</f>
        <v>---,"Gobline","Ghoul","Skeleton","Ghoul_Enhanced","Lich"</v>
      </c>
      <c r="D1" s="6" t="s">
        <v>8</v>
      </c>
      <c r="E1" t="s">
        <v>21</v>
      </c>
      <c r="F1" t="s">
        <v>22</v>
      </c>
      <c r="G1" s="10" t="s">
        <v>23</v>
      </c>
      <c r="H1" t="s">
        <v>24</v>
      </c>
      <c r="I1" t="s">
        <v>25</v>
      </c>
    </row>
    <row r="2" spans="1:10" x14ac:dyDescent="0.4">
      <c r="A2" t="str">
        <f t="shared" si="0"/>
        <v>1,"100","0","0","0","0"</v>
      </c>
      <c r="D2">
        <v>1</v>
      </c>
      <c r="E2">
        <v>100</v>
      </c>
      <c r="F2">
        <f t="shared" ref="F2:I17" si="1">M2</f>
        <v>0</v>
      </c>
      <c r="G2" s="10">
        <f t="shared" si="1"/>
        <v>0</v>
      </c>
      <c r="H2">
        <f t="shared" si="1"/>
        <v>0</v>
      </c>
      <c r="I2">
        <f t="shared" si="1"/>
        <v>0</v>
      </c>
      <c r="J2">
        <f>SUM(E2:I2)</f>
        <v>100</v>
      </c>
    </row>
    <row r="3" spans="1:10" x14ac:dyDescent="0.4">
      <c r="A3" t="str">
        <f t="shared" si="0"/>
        <v>2,"100","0","0","0","0"</v>
      </c>
      <c r="D3">
        <v>2</v>
      </c>
      <c r="E3">
        <v>100</v>
      </c>
      <c r="F3">
        <f t="shared" si="1"/>
        <v>0</v>
      </c>
      <c r="G3" s="10">
        <f t="shared" si="1"/>
        <v>0</v>
      </c>
      <c r="H3">
        <f t="shared" si="1"/>
        <v>0</v>
      </c>
      <c r="I3">
        <f t="shared" si="1"/>
        <v>0</v>
      </c>
      <c r="J3">
        <f t="shared" ref="J3:J51" si="2">SUM(E3:I3)</f>
        <v>100</v>
      </c>
    </row>
    <row r="4" spans="1:10" x14ac:dyDescent="0.4">
      <c r="A4" t="str">
        <f t="shared" si="0"/>
        <v>3,"100","0","0","0","0"</v>
      </c>
      <c r="D4">
        <v>3</v>
      </c>
      <c r="E4">
        <v>100</v>
      </c>
      <c r="F4">
        <f t="shared" si="1"/>
        <v>0</v>
      </c>
      <c r="G4" s="10">
        <f t="shared" si="1"/>
        <v>0</v>
      </c>
      <c r="H4">
        <f t="shared" si="1"/>
        <v>0</v>
      </c>
      <c r="I4">
        <f t="shared" si="1"/>
        <v>0</v>
      </c>
      <c r="J4">
        <f t="shared" si="2"/>
        <v>100</v>
      </c>
    </row>
    <row r="5" spans="1:10" x14ac:dyDescent="0.4">
      <c r="A5" t="str">
        <f t="shared" si="0"/>
        <v>4,"90","10","0","0","0"</v>
      </c>
      <c r="D5">
        <v>4</v>
      </c>
      <c r="E5">
        <v>90</v>
      </c>
      <c r="F5">
        <v>10</v>
      </c>
      <c r="G5" s="10">
        <f t="shared" si="1"/>
        <v>0</v>
      </c>
      <c r="H5">
        <f t="shared" si="1"/>
        <v>0</v>
      </c>
      <c r="I5">
        <f t="shared" si="1"/>
        <v>0</v>
      </c>
      <c r="J5">
        <f t="shared" si="2"/>
        <v>100</v>
      </c>
    </row>
    <row r="6" spans="1:10" x14ac:dyDescent="0.4">
      <c r="A6" t="str">
        <f t="shared" si="0"/>
        <v>5,"90","10","0","0","0"</v>
      </c>
      <c r="D6">
        <v>5</v>
      </c>
      <c r="E6">
        <v>90</v>
      </c>
      <c r="F6">
        <v>10</v>
      </c>
      <c r="G6" s="10">
        <f t="shared" si="1"/>
        <v>0</v>
      </c>
      <c r="H6">
        <f t="shared" si="1"/>
        <v>0</v>
      </c>
      <c r="I6">
        <f t="shared" si="1"/>
        <v>0</v>
      </c>
      <c r="J6">
        <f t="shared" si="2"/>
        <v>100</v>
      </c>
    </row>
    <row r="7" spans="1:10" x14ac:dyDescent="0.4">
      <c r="A7" t="str">
        <f t="shared" si="0"/>
        <v>6,"80","20","0","0","0"</v>
      </c>
      <c r="D7">
        <v>6</v>
      </c>
      <c r="E7">
        <v>80</v>
      </c>
      <c r="F7">
        <v>20</v>
      </c>
      <c r="G7" s="10">
        <f t="shared" si="1"/>
        <v>0</v>
      </c>
      <c r="H7">
        <f t="shared" si="1"/>
        <v>0</v>
      </c>
      <c r="I7">
        <f t="shared" si="1"/>
        <v>0</v>
      </c>
      <c r="J7">
        <f t="shared" si="2"/>
        <v>100</v>
      </c>
    </row>
    <row r="8" spans="1:10" x14ac:dyDescent="0.4">
      <c r="A8" t="str">
        <f t="shared" si="0"/>
        <v>7,"80","20","0","0","0"</v>
      </c>
      <c r="D8">
        <v>7</v>
      </c>
      <c r="E8">
        <v>80</v>
      </c>
      <c r="F8">
        <v>20</v>
      </c>
      <c r="G8" s="10">
        <f t="shared" si="1"/>
        <v>0</v>
      </c>
      <c r="H8">
        <f t="shared" si="1"/>
        <v>0</v>
      </c>
      <c r="I8">
        <f t="shared" si="1"/>
        <v>0</v>
      </c>
      <c r="J8">
        <f t="shared" si="2"/>
        <v>100</v>
      </c>
    </row>
    <row r="9" spans="1:10" x14ac:dyDescent="0.4">
      <c r="A9" t="str">
        <f t="shared" si="0"/>
        <v>8,"80","20","0","0","0"</v>
      </c>
      <c r="D9">
        <v>8</v>
      </c>
      <c r="E9">
        <v>80</v>
      </c>
      <c r="F9">
        <v>20</v>
      </c>
      <c r="G9" s="10">
        <f t="shared" si="1"/>
        <v>0</v>
      </c>
      <c r="H9">
        <f t="shared" si="1"/>
        <v>0</v>
      </c>
      <c r="I9">
        <f t="shared" si="1"/>
        <v>0</v>
      </c>
      <c r="J9">
        <f t="shared" si="2"/>
        <v>100</v>
      </c>
    </row>
    <row r="10" spans="1:10" x14ac:dyDescent="0.4">
      <c r="A10" t="str">
        <f t="shared" si="0"/>
        <v>9,"70","30","0","0","0"</v>
      </c>
      <c r="D10">
        <v>9</v>
      </c>
      <c r="E10">
        <v>70</v>
      </c>
      <c r="F10">
        <v>30</v>
      </c>
      <c r="G10" s="10">
        <f t="shared" si="1"/>
        <v>0</v>
      </c>
      <c r="H10">
        <f t="shared" si="1"/>
        <v>0</v>
      </c>
      <c r="I10">
        <f t="shared" si="1"/>
        <v>0</v>
      </c>
      <c r="J10">
        <f t="shared" si="2"/>
        <v>100</v>
      </c>
    </row>
    <row r="11" spans="1:10" x14ac:dyDescent="0.4">
      <c r="A11" t="str">
        <f t="shared" si="0"/>
        <v>10,"70","30","0","0","0"</v>
      </c>
      <c r="D11">
        <v>10</v>
      </c>
      <c r="E11">
        <v>70</v>
      </c>
      <c r="F11">
        <v>30</v>
      </c>
      <c r="G11" s="10">
        <f t="shared" si="1"/>
        <v>0</v>
      </c>
      <c r="H11">
        <f t="shared" si="1"/>
        <v>0</v>
      </c>
      <c r="I11">
        <f t="shared" si="1"/>
        <v>0</v>
      </c>
      <c r="J11">
        <f t="shared" si="2"/>
        <v>100</v>
      </c>
    </row>
    <row r="12" spans="1:10" x14ac:dyDescent="0.4">
      <c r="A12" t="str">
        <f t="shared" si="0"/>
        <v>11,"70","30","0","0","0"</v>
      </c>
      <c r="D12">
        <v>11</v>
      </c>
      <c r="E12">
        <v>70</v>
      </c>
      <c r="F12">
        <v>30</v>
      </c>
      <c r="G12" s="10">
        <f t="shared" si="1"/>
        <v>0</v>
      </c>
      <c r="H12">
        <f t="shared" si="1"/>
        <v>0</v>
      </c>
      <c r="I12">
        <f t="shared" si="1"/>
        <v>0</v>
      </c>
      <c r="J12">
        <f t="shared" si="2"/>
        <v>100</v>
      </c>
    </row>
    <row r="13" spans="1:10" x14ac:dyDescent="0.4">
      <c r="A13" t="str">
        <f t="shared" si="0"/>
        <v>12,"50","40","10","0","0"</v>
      </c>
      <c r="D13">
        <v>12</v>
      </c>
      <c r="E13">
        <v>50</v>
      </c>
      <c r="F13">
        <v>40</v>
      </c>
      <c r="G13" s="10">
        <v>10</v>
      </c>
      <c r="H13">
        <f t="shared" si="1"/>
        <v>0</v>
      </c>
      <c r="I13">
        <f t="shared" si="1"/>
        <v>0</v>
      </c>
      <c r="J13">
        <f t="shared" si="2"/>
        <v>100</v>
      </c>
    </row>
    <row r="14" spans="1:10" x14ac:dyDescent="0.4">
      <c r="A14" t="str">
        <f t="shared" si="0"/>
        <v>13,"50","40","10","0","0"</v>
      </c>
      <c r="D14">
        <v>13</v>
      </c>
      <c r="E14">
        <v>50</v>
      </c>
      <c r="F14">
        <v>40</v>
      </c>
      <c r="G14" s="10">
        <v>10</v>
      </c>
      <c r="H14">
        <f t="shared" si="1"/>
        <v>0</v>
      </c>
      <c r="I14">
        <f t="shared" si="1"/>
        <v>0</v>
      </c>
      <c r="J14">
        <f t="shared" si="2"/>
        <v>100</v>
      </c>
    </row>
    <row r="15" spans="1:10" x14ac:dyDescent="0.4">
      <c r="A15" t="str">
        <f t="shared" si="0"/>
        <v>14,"50","40","10","0","0"</v>
      </c>
      <c r="D15">
        <v>14</v>
      </c>
      <c r="E15">
        <v>50</v>
      </c>
      <c r="F15">
        <v>40</v>
      </c>
      <c r="G15" s="10">
        <v>10</v>
      </c>
      <c r="H15">
        <f t="shared" si="1"/>
        <v>0</v>
      </c>
      <c r="I15">
        <f t="shared" si="1"/>
        <v>0</v>
      </c>
      <c r="J15">
        <f t="shared" si="2"/>
        <v>100</v>
      </c>
    </row>
    <row r="16" spans="1:10" x14ac:dyDescent="0.4">
      <c r="A16" t="str">
        <f t="shared" si="0"/>
        <v>15,"50","40","10","0","0"</v>
      </c>
      <c r="D16">
        <v>15</v>
      </c>
      <c r="E16">
        <v>50</v>
      </c>
      <c r="F16">
        <v>40</v>
      </c>
      <c r="G16" s="10">
        <v>10</v>
      </c>
      <c r="H16">
        <f t="shared" si="1"/>
        <v>0</v>
      </c>
      <c r="I16">
        <f t="shared" si="1"/>
        <v>0</v>
      </c>
      <c r="J16">
        <f t="shared" si="2"/>
        <v>100</v>
      </c>
    </row>
    <row r="17" spans="1:10" x14ac:dyDescent="0.4">
      <c r="A17" t="str">
        <f t="shared" si="0"/>
        <v>16,"40","40","20","0","0"</v>
      </c>
      <c r="D17">
        <v>16</v>
      </c>
      <c r="E17">
        <v>40</v>
      </c>
      <c r="F17">
        <v>40</v>
      </c>
      <c r="G17" s="10">
        <v>20</v>
      </c>
      <c r="H17">
        <f t="shared" si="1"/>
        <v>0</v>
      </c>
      <c r="I17">
        <f t="shared" si="1"/>
        <v>0</v>
      </c>
      <c r="J17">
        <f t="shared" si="2"/>
        <v>100</v>
      </c>
    </row>
    <row r="18" spans="1:10" x14ac:dyDescent="0.4">
      <c r="A18" t="str">
        <f t="shared" si="0"/>
        <v>17,"20","40","30","10","0"</v>
      </c>
      <c r="D18">
        <v>17</v>
      </c>
      <c r="E18">
        <v>20</v>
      </c>
      <c r="F18">
        <v>40</v>
      </c>
      <c r="G18" s="10">
        <v>30</v>
      </c>
      <c r="H18">
        <v>10</v>
      </c>
      <c r="I18">
        <f t="shared" ref="E3:I51" si="3">P18</f>
        <v>0</v>
      </c>
      <c r="J18">
        <f t="shared" si="2"/>
        <v>100</v>
      </c>
    </row>
    <row r="19" spans="1:10" x14ac:dyDescent="0.4">
      <c r="A19" t="str">
        <f t="shared" si="0"/>
        <v>18,"20","40","30","10","0"</v>
      </c>
      <c r="D19">
        <v>18</v>
      </c>
      <c r="E19">
        <v>20</v>
      </c>
      <c r="F19">
        <v>40</v>
      </c>
      <c r="G19" s="10">
        <v>30</v>
      </c>
      <c r="H19">
        <v>10</v>
      </c>
      <c r="I19">
        <f t="shared" si="3"/>
        <v>0</v>
      </c>
      <c r="J19">
        <f t="shared" si="2"/>
        <v>100</v>
      </c>
    </row>
    <row r="20" spans="1:10" x14ac:dyDescent="0.4">
      <c r="A20" t="str">
        <f t="shared" si="0"/>
        <v>19,"20","40","30","10","0"</v>
      </c>
      <c r="D20">
        <v>19</v>
      </c>
      <c r="E20">
        <v>20</v>
      </c>
      <c r="F20">
        <v>40</v>
      </c>
      <c r="G20" s="10">
        <v>30</v>
      </c>
      <c r="H20">
        <v>10</v>
      </c>
      <c r="I20">
        <f t="shared" si="3"/>
        <v>0</v>
      </c>
      <c r="J20">
        <f t="shared" si="2"/>
        <v>100</v>
      </c>
    </row>
    <row r="21" spans="1:10" x14ac:dyDescent="0.4">
      <c r="A21" t="str">
        <f t="shared" si="0"/>
        <v>20,"20","40","30","10","0"</v>
      </c>
      <c r="D21">
        <v>20</v>
      </c>
      <c r="E21">
        <v>20</v>
      </c>
      <c r="F21">
        <v>40</v>
      </c>
      <c r="G21" s="10">
        <v>30</v>
      </c>
      <c r="H21">
        <v>10</v>
      </c>
      <c r="I21">
        <f t="shared" si="3"/>
        <v>0</v>
      </c>
      <c r="J21">
        <f t="shared" si="2"/>
        <v>100</v>
      </c>
    </row>
    <row r="22" spans="1:10" x14ac:dyDescent="0.4">
      <c r="A22" t="str">
        <f t="shared" si="0"/>
        <v>21,"20","40","30","10","0"</v>
      </c>
      <c r="D22">
        <v>21</v>
      </c>
      <c r="E22">
        <v>20</v>
      </c>
      <c r="F22">
        <v>40</v>
      </c>
      <c r="G22" s="10">
        <v>30</v>
      </c>
      <c r="H22">
        <v>10</v>
      </c>
      <c r="I22">
        <f t="shared" si="3"/>
        <v>0</v>
      </c>
      <c r="J22">
        <f t="shared" si="2"/>
        <v>100</v>
      </c>
    </row>
    <row r="23" spans="1:10" x14ac:dyDescent="0.4">
      <c r="A23" t="str">
        <f t="shared" si="0"/>
        <v>22,"20","40","30","10","0"</v>
      </c>
      <c r="D23">
        <v>22</v>
      </c>
      <c r="E23">
        <v>20</v>
      </c>
      <c r="F23">
        <v>40</v>
      </c>
      <c r="G23" s="10">
        <v>30</v>
      </c>
      <c r="H23">
        <v>10</v>
      </c>
      <c r="I23">
        <f t="shared" si="3"/>
        <v>0</v>
      </c>
      <c r="J23">
        <f t="shared" si="2"/>
        <v>100</v>
      </c>
    </row>
    <row r="24" spans="1:10" x14ac:dyDescent="0.4">
      <c r="A24" t="str">
        <f t="shared" si="0"/>
        <v>23,"20","40","30","10","0"</v>
      </c>
      <c r="D24">
        <v>23</v>
      </c>
      <c r="E24">
        <v>20</v>
      </c>
      <c r="F24">
        <v>40</v>
      </c>
      <c r="G24" s="10">
        <v>30</v>
      </c>
      <c r="H24">
        <v>10</v>
      </c>
      <c r="I24">
        <f t="shared" si="3"/>
        <v>0</v>
      </c>
      <c r="J24">
        <f t="shared" si="2"/>
        <v>100</v>
      </c>
    </row>
    <row r="25" spans="1:10" x14ac:dyDescent="0.4">
      <c r="A25" t="str">
        <f t="shared" si="0"/>
        <v>24,"20","40","30","10","0"</v>
      </c>
      <c r="D25">
        <v>24</v>
      </c>
      <c r="E25">
        <v>20</v>
      </c>
      <c r="F25">
        <v>40</v>
      </c>
      <c r="G25" s="10">
        <v>30</v>
      </c>
      <c r="H25">
        <v>10</v>
      </c>
      <c r="I25">
        <f t="shared" si="3"/>
        <v>0</v>
      </c>
      <c r="J25">
        <f t="shared" si="2"/>
        <v>100</v>
      </c>
    </row>
    <row r="26" spans="1:10" x14ac:dyDescent="0.4">
      <c r="A26" t="str">
        <f t="shared" si="0"/>
        <v>25,"20","40","30","10","0"</v>
      </c>
      <c r="D26">
        <v>25</v>
      </c>
      <c r="E26">
        <v>20</v>
      </c>
      <c r="F26">
        <v>40</v>
      </c>
      <c r="G26" s="10">
        <v>30</v>
      </c>
      <c r="H26">
        <v>10</v>
      </c>
      <c r="I26">
        <f t="shared" si="3"/>
        <v>0</v>
      </c>
      <c r="J26">
        <f t="shared" si="2"/>
        <v>100</v>
      </c>
    </row>
    <row r="27" spans="1:10" x14ac:dyDescent="0.4">
      <c r="A27" t="str">
        <f t="shared" si="0"/>
        <v>26,"25","25","25","25","0"</v>
      </c>
      <c r="D27">
        <v>26</v>
      </c>
      <c r="E27">
        <v>25</v>
      </c>
      <c r="F27">
        <v>25</v>
      </c>
      <c r="G27">
        <v>25</v>
      </c>
      <c r="H27">
        <v>25</v>
      </c>
      <c r="I27">
        <f t="shared" si="3"/>
        <v>0</v>
      </c>
      <c r="J27">
        <f t="shared" si="2"/>
        <v>100</v>
      </c>
    </row>
    <row r="28" spans="1:10" x14ac:dyDescent="0.4">
      <c r="A28" t="str">
        <f t="shared" si="0"/>
        <v>27,"25","25","25","25","0"</v>
      </c>
      <c r="D28">
        <v>27</v>
      </c>
      <c r="E28">
        <v>25</v>
      </c>
      <c r="F28">
        <v>25</v>
      </c>
      <c r="G28">
        <v>25</v>
      </c>
      <c r="H28">
        <v>25</v>
      </c>
      <c r="I28">
        <f t="shared" si="3"/>
        <v>0</v>
      </c>
      <c r="J28">
        <f t="shared" si="2"/>
        <v>100</v>
      </c>
    </row>
    <row r="29" spans="1:10" x14ac:dyDescent="0.4">
      <c r="A29" t="str">
        <f t="shared" si="0"/>
        <v>28,"25","25","25","25","0"</v>
      </c>
      <c r="D29">
        <v>28</v>
      </c>
      <c r="E29">
        <v>25</v>
      </c>
      <c r="F29">
        <v>25</v>
      </c>
      <c r="G29">
        <v>25</v>
      </c>
      <c r="H29">
        <v>25</v>
      </c>
      <c r="I29">
        <f t="shared" si="3"/>
        <v>0</v>
      </c>
      <c r="J29">
        <f t="shared" si="2"/>
        <v>100</v>
      </c>
    </row>
    <row r="30" spans="1:10" x14ac:dyDescent="0.4">
      <c r="A30" t="str">
        <f t="shared" si="0"/>
        <v>29,"10","20","30","40","0"</v>
      </c>
      <c r="D30">
        <v>29</v>
      </c>
      <c r="E30">
        <v>10</v>
      </c>
      <c r="F30">
        <v>20</v>
      </c>
      <c r="G30" s="10">
        <v>30</v>
      </c>
      <c r="H30">
        <v>40</v>
      </c>
      <c r="I30">
        <f t="shared" si="3"/>
        <v>0</v>
      </c>
      <c r="J30">
        <f t="shared" si="2"/>
        <v>100</v>
      </c>
    </row>
    <row r="31" spans="1:10" x14ac:dyDescent="0.4">
      <c r="A31" t="str">
        <f t="shared" si="0"/>
        <v>30,"10","20","30","40","0"</v>
      </c>
      <c r="D31">
        <v>30</v>
      </c>
      <c r="E31">
        <v>10</v>
      </c>
      <c r="F31">
        <v>20</v>
      </c>
      <c r="G31" s="10">
        <v>30</v>
      </c>
      <c r="H31">
        <v>40</v>
      </c>
      <c r="I31">
        <f t="shared" si="3"/>
        <v>0</v>
      </c>
      <c r="J31">
        <f t="shared" si="2"/>
        <v>100</v>
      </c>
    </row>
    <row r="32" spans="1:10" x14ac:dyDescent="0.4">
      <c r="A32" t="str">
        <f t="shared" si="0"/>
        <v>31,"10","20","30","40","0"</v>
      </c>
      <c r="D32">
        <v>31</v>
      </c>
      <c r="E32">
        <v>10</v>
      </c>
      <c r="F32">
        <v>20</v>
      </c>
      <c r="G32" s="10">
        <v>30</v>
      </c>
      <c r="H32">
        <v>40</v>
      </c>
      <c r="I32">
        <f t="shared" si="3"/>
        <v>0</v>
      </c>
      <c r="J32">
        <f t="shared" si="2"/>
        <v>100</v>
      </c>
    </row>
    <row r="33" spans="1:10" x14ac:dyDescent="0.4">
      <c r="A33" t="str">
        <f t="shared" si="0"/>
        <v>32,"10","20","30","40","0"</v>
      </c>
      <c r="D33">
        <v>32</v>
      </c>
      <c r="E33">
        <v>10</v>
      </c>
      <c r="F33">
        <v>20</v>
      </c>
      <c r="G33" s="10">
        <v>30</v>
      </c>
      <c r="H33">
        <v>40</v>
      </c>
      <c r="I33">
        <f t="shared" si="3"/>
        <v>0</v>
      </c>
      <c r="J33">
        <f t="shared" si="2"/>
        <v>100</v>
      </c>
    </row>
    <row r="34" spans="1:10" x14ac:dyDescent="0.4">
      <c r="A34" t="str">
        <f t="shared" si="0"/>
        <v>33,"10","20","30","40","0"</v>
      </c>
      <c r="D34">
        <v>33</v>
      </c>
      <c r="E34">
        <v>10</v>
      </c>
      <c r="F34">
        <v>20</v>
      </c>
      <c r="G34" s="10">
        <v>30</v>
      </c>
      <c r="H34">
        <v>40</v>
      </c>
      <c r="I34">
        <f t="shared" si="3"/>
        <v>0</v>
      </c>
      <c r="J34">
        <f t="shared" si="2"/>
        <v>100</v>
      </c>
    </row>
    <row r="35" spans="1:10" x14ac:dyDescent="0.4">
      <c r="A35" t="str">
        <f t="shared" si="0"/>
        <v>34,"10","20","30","40","0"</v>
      </c>
      <c r="D35">
        <v>34</v>
      </c>
      <c r="E35">
        <v>10</v>
      </c>
      <c r="F35">
        <v>20</v>
      </c>
      <c r="G35" s="10">
        <v>30</v>
      </c>
      <c r="H35">
        <v>40</v>
      </c>
      <c r="I35">
        <f t="shared" si="3"/>
        <v>0</v>
      </c>
      <c r="J35">
        <f t="shared" si="2"/>
        <v>100</v>
      </c>
    </row>
    <row r="36" spans="1:10" x14ac:dyDescent="0.4">
      <c r="A36" t="str">
        <f t="shared" si="0"/>
        <v>35,"10","20","30","40","0"</v>
      </c>
      <c r="D36">
        <v>35</v>
      </c>
      <c r="E36">
        <v>10</v>
      </c>
      <c r="F36">
        <v>20</v>
      </c>
      <c r="G36" s="10">
        <v>30</v>
      </c>
      <c r="H36">
        <v>40</v>
      </c>
      <c r="I36">
        <f t="shared" si="3"/>
        <v>0</v>
      </c>
      <c r="J36">
        <f t="shared" si="2"/>
        <v>100</v>
      </c>
    </row>
    <row r="37" spans="1:10" x14ac:dyDescent="0.4">
      <c r="A37" t="str">
        <f t="shared" si="0"/>
        <v>36,"10","10","30","50","0"</v>
      </c>
      <c r="D37">
        <v>36</v>
      </c>
      <c r="E37">
        <v>10</v>
      </c>
      <c r="F37">
        <v>10</v>
      </c>
      <c r="G37" s="10">
        <v>30</v>
      </c>
      <c r="H37">
        <v>50</v>
      </c>
      <c r="I37">
        <f t="shared" si="3"/>
        <v>0</v>
      </c>
      <c r="J37">
        <f t="shared" si="2"/>
        <v>100</v>
      </c>
    </row>
    <row r="38" spans="1:10" x14ac:dyDescent="0.4">
      <c r="A38" t="str">
        <f t="shared" si="0"/>
        <v>37,"10","10","30","50","0"</v>
      </c>
      <c r="D38">
        <v>37</v>
      </c>
      <c r="E38">
        <v>10</v>
      </c>
      <c r="F38">
        <v>10</v>
      </c>
      <c r="G38" s="10">
        <v>30</v>
      </c>
      <c r="H38">
        <v>50</v>
      </c>
      <c r="I38">
        <f t="shared" si="3"/>
        <v>0</v>
      </c>
      <c r="J38">
        <f t="shared" si="2"/>
        <v>100</v>
      </c>
    </row>
    <row r="39" spans="1:10" x14ac:dyDescent="0.4">
      <c r="A39" t="str">
        <f t="shared" si="0"/>
        <v>38,"10","10","30","50","0"</v>
      </c>
      <c r="D39">
        <v>38</v>
      </c>
      <c r="E39">
        <v>10</v>
      </c>
      <c r="F39">
        <v>10</v>
      </c>
      <c r="G39" s="10">
        <v>30</v>
      </c>
      <c r="H39">
        <v>50</v>
      </c>
      <c r="I39">
        <f t="shared" si="3"/>
        <v>0</v>
      </c>
      <c r="J39">
        <f t="shared" si="2"/>
        <v>100</v>
      </c>
    </row>
    <row r="40" spans="1:10" x14ac:dyDescent="0.4">
      <c r="A40" t="str">
        <f t="shared" si="0"/>
        <v>39,"10","10","30","50","0"</v>
      </c>
      <c r="D40">
        <v>39</v>
      </c>
      <c r="E40">
        <v>10</v>
      </c>
      <c r="F40">
        <v>10</v>
      </c>
      <c r="G40" s="10">
        <v>30</v>
      </c>
      <c r="H40">
        <v>50</v>
      </c>
      <c r="I40">
        <f t="shared" si="3"/>
        <v>0</v>
      </c>
      <c r="J40">
        <f t="shared" si="2"/>
        <v>100</v>
      </c>
    </row>
    <row r="41" spans="1:10" x14ac:dyDescent="0.4">
      <c r="A41" t="str">
        <f t="shared" si="0"/>
        <v>40,"10","10","30","50","0"</v>
      </c>
      <c r="D41">
        <v>40</v>
      </c>
      <c r="E41">
        <v>10</v>
      </c>
      <c r="F41">
        <v>10</v>
      </c>
      <c r="G41" s="10">
        <v>30</v>
      </c>
      <c r="H41">
        <v>50</v>
      </c>
      <c r="I41">
        <f t="shared" si="3"/>
        <v>0</v>
      </c>
      <c r="J41">
        <f t="shared" si="2"/>
        <v>100</v>
      </c>
    </row>
    <row r="42" spans="1:10" x14ac:dyDescent="0.4">
      <c r="A42" t="str">
        <f t="shared" si="0"/>
        <v>41,"10","10","30","50","0"</v>
      </c>
      <c r="D42">
        <v>41</v>
      </c>
      <c r="E42">
        <v>10</v>
      </c>
      <c r="F42">
        <v>10</v>
      </c>
      <c r="G42" s="10">
        <v>30</v>
      </c>
      <c r="H42">
        <v>50</v>
      </c>
      <c r="I42">
        <f t="shared" si="3"/>
        <v>0</v>
      </c>
      <c r="J42">
        <f t="shared" si="2"/>
        <v>100</v>
      </c>
    </row>
    <row r="43" spans="1:10" x14ac:dyDescent="0.4">
      <c r="A43" t="str">
        <f t="shared" si="0"/>
        <v>42,"10","10","30","50","0"</v>
      </c>
      <c r="D43">
        <v>42</v>
      </c>
      <c r="E43">
        <v>10</v>
      </c>
      <c r="F43">
        <v>10</v>
      </c>
      <c r="G43" s="10">
        <v>30</v>
      </c>
      <c r="H43">
        <v>50</v>
      </c>
      <c r="I43">
        <f t="shared" si="3"/>
        <v>0</v>
      </c>
      <c r="J43">
        <f t="shared" si="2"/>
        <v>100</v>
      </c>
    </row>
    <row r="44" spans="1:10" x14ac:dyDescent="0.4">
      <c r="A44" t="str">
        <f t="shared" si="0"/>
        <v>43,"10","10","30","50","0"</v>
      </c>
      <c r="D44">
        <v>43</v>
      </c>
      <c r="E44">
        <v>10</v>
      </c>
      <c r="F44">
        <v>10</v>
      </c>
      <c r="G44" s="10">
        <v>30</v>
      </c>
      <c r="H44">
        <v>50</v>
      </c>
      <c r="I44">
        <f t="shared" si="3"/>
        <v>0</v>
      </c>
      <c r="J44">
        <f t="shared" si="2"/>
        <v>100</v>
      </c>
    </row>
    <row r="45" spans="1:10" x14ac:dyDescent="0.4">
      <c r="A45" t="str">
        <f t="shared" si="0"/>
        <v>44,"10","10","30","50","0"</v>
      </c>
      <c r="D45">
        <v>44</v>
      </c>
      <c r="E45">
        <v>10</v>
      </c>
      <c r="F45">
        <v>10</v>
      </c>
      <c r="G45" s="10">
        <v>30</v>
      </c>
      <c r="H45">
        <v>50</v>
      </c>
      <c r="I45">
        <f t="shared" si="3"/>
        <v>0</v>
      </c>
      <c r="J45">
        <f t="shared" si="2"/>
        <v>100</v>
      </c>
    </row>
    <row r="46" spans="1:10" x14ac:dyDescent="0.4">
      <c r="A46" t="str">
        <f t="shared" si="0"/>
        <v>45,"10","10","30","50","0"</v>
      </c>
      <c r="D46">
        <v>45</v>
      </c>
      <c r="E46">
        <v>10</v>
      </c>
      <c r="F46">
        <v>10</v>
      </c>
      <c r="G46" s="10">
        <v>30</v>
      </c>
      <c r="H46">
        <v>50</v>
      </c>
      <c r="I46">
        <f t="shared" si="3"/>
        <v>0</v>
      </c>
      <c r="J46">
        <f t="shared" si="2"/>
        <v>100</v>
      </c>
    </row>
    <row r="47" spans="1:10" x14ac:dyDescent="0.4">
      <c r="A47" t="str">
        <f t="shared" si="0"/>
        <v>46,"10","10","30","50","0"</v>
      </c>
      <c r="D47">
        <v>46</v>
      </c>
      <c r="E47">
        <v>10</v>
      </c>
      <c r="F47">
        <v>10</v>
      </c>
      <c r="G47" s="10">
        <v>30</v>
      </c>
      <c r="H47">
        <v>50</v>
      </c>
      <c r="I47">
        <f t="shared" si="3"/>
        <v>0</v>
      </c>
      <c r="J47">
        <f t="shared" si="2"/>
        <v>100</v>
      </c>
    </row>
    <row r="48" spans="1:10" x14ac:dyDescent="0.4">
      <c r="A48" t="str">
        <f t="shared" si="0"/>
        <v>47,"10","10","30","50","0"</v>
      </c>
      <c r="D48">
        <v>47</v>
      </c>
      <c r="E48">
        <v>10</v>
      </c>
      <c r="F48">
        <v>10</v>
      </c>
      <c r="G48" s="10">
        <v>30</v>
      </c>
      <c r="H48">
        <v>50</v>
      </c>
      <c r="I48">
        <f t="shared" si="3"/>
        <v>0</v>
      </c>
      <c r="J48">
        <f t="shared" si="2"/>
        <v>100</v>
      </c>
    </row>
    <row r="49" spans="1:10" x14ac:dyDescent="0.4">
      <c r="A49" t="str">
        <f t="shared" si="0"/>
        <v>48,"10","10","30","50","0"</v>
      </c>
      <c r="D49">
        <v>48</v>
      </c>
      <c r="E49">
        <v>10</v>
      </c>
      <c r="F49">
        <v>10</v>
      </c>
      <c r="G49" s="10">
        <v>30</v>
      </c>
      <c r="H49">
        <v>50</v>
      </c>
      <c r="I49">
        <f t="shared" si="3"/>
        <v>0</v>
      </c>
      <c r="J49">
        <f t="shared" si="2"/>
        <v>100</v>
      </c>
    </row>
    <row r="50" spans="1:10" x14ac:dyDescent="0.4">
      <c r="A50" t="str">
        <f t="shared" si="0"/>
        <v>49,"10","10","30","50","0"</v>
      </c>
      <c r="D50">
        <v>49</v>
      </c>
      <c r="E50">
        <v>10</v>
      </c>
      <c r="F50">
        <v>10</v>
      </c>
      <c r="G50" s="10">
        <v>30</v>
      </c>
      <c r="H50">
        <v>50</v>
      </c>
      <c r="I50">
        <f t="shared" si="3"/>
        <v>0</v>
      </c>
      <c r="J50">
        <f t="shared" si="2"/>
        <v>100</v>
      </c>
    </row>
    <row r="51" spans="1:10" x14ac:dyDescent="0.4">
      <c r="A51" t="str">
        <f t="shared" si="0"/>
        <v>50,"0","0","0","0","100"</v>
      </c>
      <c r="D51">
        <v>50</v>
      </c>
      <c r="E51">
        <f t="shared" si="3"/>
        <v>0</v>
      </c>
      <c r="F51">
        <f t="shared" si="3"/>
        <v>0</v>
      </c>
      <c r="G51" s="10">
        <f t="shared" si="3"/>
        <v>0</v>
      </c>
      <c r="H51">
        <f t="shared" si="3"/>
        <v>0</v>
      </c>
      <c r="I51">
        <v>100</v>
      </c>
      <c r="J51">
        <f t="shared" si="2"/>
        <v>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7B4B-5DBD-433D-AC90-CE7BBD16536B}">
  <dimension ref="B1:AH60"/>
  <sheetViews>
    <sheetView zoomScale="85" zoomScaleNormal="85" workbookViewId="0">
      <selection activeCell="T6" sqref="T6"/>
    </sheetView>
  </sheetViews>
  <sheetFormatPr defaultRowHeight="17.399999999999999" x14ac:dyDescent="0.4"/>
  <cols>
    <col min="2" max="2" width="3.69921875" bestFit="1" customWidth="1"/>
    <col min="3" max="3" width="9" style="4"/>
    <col min="4" max="4" width="4.8984375" bestFit="1" customWidth="1"/>
    <col min="5" max="5" width="1.69921875" style="2" customWidth="1"/>
    <col min="6" max="6" width="2.69921875" bestFit="1" customWidth="1"/>
    <col min="9" max="9" width="1.69921875" style="2" customWidth="1"/>
    <col min="10" max="10" width="4.19921875" bestFit="1" customWidth="1"/>
    <col min="11" max="11" width="11" customWidth="1"/>
    <col min="12" max="12" width="9" style="5"/>
    <col min="13" max="13" width="1.69921875" style="2" customWidth="1"/>
    <col min="14" max="17" width="7.8984375" customWidth="1"/>
    <col min="18" max="18" width="1.69921875" style="2" customWidth="1"/>
    <col min="19" max="19" width="2.69921875" bestFit="1" customWidth="1"/>
    <col min="20" max="20" width="9.3984375" style="4" bestFit="1" customWidth="1"/>
    <col min="21" max="21" width="8.8984375" bestFit="1" customWidth="1"/>
    <col min="22" max="22" width="1.69921875" style="2" customWidth="1"/>
    <col min="23" max="23" width="2.69921875" bestFit="1" customWidth="1"/>
    <col min="24" max="24" width="6.19921875" bestFit="1" customWidth="1"/>
    <col min="25" max="25" width="5.59765625" customWidth="1"/>
    <col min="26" max="26" width="1.69921875" style="2" customWidth="1"/>
    <col min="27" max="27" width="3.69921875" bestFit="1" customWidth="1"/>
    <col min="28" max="28" width="5.19921875" bestFit="1" customWidth="1"/>
    <col min="29" max="29" width="4.8984375" bestFit="1" customWidth="1"/>
    <col min="30" max="30" width="1.69921875" style="2" customWidth="1"/>
    <col min="34" max="34" width="1.69921875" style="2" customWidth="1"/>
  </cols>
  <sheetData>
    <row r="1" spans="2:34" x14ac:dyDescent="0.4">
      <c r="Q1">
        <v>4</v>
      </c>
    </row>
    <row r="2" spans="2:34" x14ac:dyDescent="0.4">
      <c r="N2" s="9" t="s">
        <v>7</v>
      </c>
      <c r="O2" s="9"/>
      <c r="P2" s="9"/>
      <c r="Q2" s="9"/>
    </row>
    <row r="3" spans="2:34" x14ac:dyDescent="0.4">
      <c r="N3">
        <v>2</v>
      </c>
      <c r="O3">
        <v>4</v>
      </c>
      <c r="P3">
        <v>50</v>
      </c>
      <c r="Q3">
        <v>12</v>
      </c>
    </row>
    <row r="4" spans="2:34" x14ac:dyDescent="0.4">
      <c r="B4" s="9" t="s">
        <v>0</v>
      </c>
      <c r="C4" s="9"/>
      <c r="D4" s="9"/>
      <c r="E4" s="1"/>
      <c r="F4" s="9" t="s">
        <v>2</v>
      </c>
      <c r="G4" s="9"/>
      <c r="H4" s="9"/>
      <c r="I4" s="1"/>
      <c r="J4" s="9" t="s">
        <v>5</v>
      </c>
      <c r="K4" s="9"/>
      <c r="L4" s="9"/>
      <c r="M4" s="1"/>
      <c r="N4" s="9" t="s">
        <v>6</v>
      </c>
      <c r="O4" s="9"/>
      <c r="P4" s="9"/>
      <c r="Q4" s="9"/>
      <c r="R4" s="1"/>
      <c r="S4" s="9" t="s">
        <v>1</v>
      </c>
      <c r="T4" s="9"/>
      <c r="U4" s="9"/>
      <c r="V4" s="1"/>
      <c r="W4" s="9" t="s">
        <v>3</v>
      </c>
      <c r="X4" s="9"/>
      <c r="Y4" s="9"/>
      <c r="Z4" s="1"/>
      <c r="AA4" s="9" t="s">
        <v>4</v>
      </c>
      <c r="AB4" s="9"/>
      <c r="AC4" s="9"/>
      <c r="AD4" s="1"/>
      <c r="AH4" s="1"/>
    </row>
    <row r="5" spans="2:34" x14ac:dyDescent="0.4">
      <c r="B5">
        <v>6</v>
      </c>
      <c r="C5" s="4">
        <v>1.04</v>
      </c>
      <c r="D5">
        <f>ROUND(C5*$B$5,0)</f>
        <v>6</v>
      </c>
      <c r="F5">
        <v>3</v>
      </c>
      <c r="G5" s="4">
        <v>1.02</v>
      </c>
      <c r="H5">
        <f t="shared" ref="H5:H36" si="0">ROUND(G5*$F$5,0)</f>
        <v>3</v>
      </c>
      <c r="J5" s="5">
        <v>4</v>
      </c>
      <c r="K5" s="3">
        <v>0.99</v>
      </c>
      <c r="L5" s="5">
        <f>ROUND(K5*$J$5,1)</f>
        <v>4</v>
      </c>
      <c r="N5" s="5">
        <f>D5*$N$3</f>
        <v>12</v>
      </c>
      <c r="O5" s="5">
        <f>H5*$O$3</f>
        <v>12</v>
      </c>
      <c r="P5" s="5">
        <f>$P$3/L5</f>
        <v>12.5</v>
      </c>
      <c r="Q5" s="5">
        <f>ROUND(SUM(N5:P5)/$Q$3,0)</f>
        <v>3</v>
      </c>
      <c r="S5">
        <v>5</v>
      </c>
      <c r="T5" s="4">
        <v>1.0900000000000001</v>
      </c>
      <c r="U5">
        <f>ROUNDDOWN(T5*$S$5,0)</f>
        <v>5</v>
      </c>
      <c r="W5">
        <v>2</v>
      </c>
      <c r="X5" s="4">
        <v>1.5</v>
      </c>
      <c r="Y5">
        <f>ROUND(X5*$W$5,0)</f>
        <v>3</v>
      </c>
      <c r="AA5">
        <v>20</v>
      </c>
      <c r="AB5" s="4">
        <v>1.2</v>
      </c>
      <c r="AC5">
        <f>ROUND(AB5*$AA$5,0)</f>
        <v>24</v>
      </c>
    </row>
    <row r="6" spans="2:34" x14ac:dyDescent="0.4">
      <c r="C6" s="4">
        <f t="shared" ref="C6:C25" si="1">C5*$C$5</f>
        <v>1.0816000000000001</v>
      </c>
      <c r="D6">
        <f t="shared" ref="D6:D60" si="2">ROUND(C6*$B$5,0)</f>
        <v>6</v>
      </c>
      <c r="G6" s="4">
        <f>G5*$G$5</f>
        <v>1.0404</v>
      </c>
      <c r="H6">
        <f t="shared" si="0"/>
        <v>3</v>
      </c>
      <c r="K6" s="4">
        <f>K5*$K$5</f>
        <v>0.98009999999999997</v>
      </c>
      <c r="L6" s="5">
        <f>ROUND(K6*$J$5,1)</f>
        <v>3.9</v>
      </c>
      <c r="N6" s="5">
        <f t="shared" ref="N6:N38" si="3">D6*$N$3</f>
        <v>12</v>
      </c>
      <c r="O6" s="5">
        <f t="shared" ref="O6:O38" si="4">H6*$O$3</f>
        <v>12</v>
      </c>
      <c r="P6" s="5">
        <f t="shared" ref="P6:P60" si="5">$P$3/L6</f>
        <v>12.820512820512821</v>
      </c>
      <c r="Q6" s="5">
        <f t="shared" ref="Q6:Q60" si="6">ROUND(SUM(N6:P6)/$Q$3,0)</f>
        <v>3</v>
      </c>
      <c r="T6" s="4">
        <f>T5*$T$5</f>
        <v>1.1881000000000002</v>
      </c>
      <c r="U6">
        <f t="shared" ref="U6:U60" si="7">ROUNDDOWN(T6*$S$5,0)</f>
        <v>5</v>
      </c>
      <c r="X6" s="4">
        <f t="shared" ref="X6:X13" si="8">X5*$X$5</f>
        <v>2.25</v>
      </c>
      <c r="Y6">
        <f t="shared" ref="Y6:Y13" si="9">ROUND(X6*$W$5,0)</f>
        <v>5</v>
      </c>
      <c r="AB6" s="4">
        <f>AB5*$AB$5</f>
        <v>1.44</v>
      </c>
      <c r="AC6">
        <f t="shared" ref="AC6:AC13" si="10">ROUND(AB6*$AA$5,0)</f>
        <v>29</v>
      </c>
    </row>
    <row r="7" spans="2:34" x14ac:dyDescent="0.4">
      <c r="C7" s="4">
        <f t="shared" si="1"/>
        <v>1.1248640000000001</v>
      </c>
      <c r="D7">
        <f t="shared" si="2"/>
        <v>7</v>
      </c>
      <c r="G7" s="4">
        <f t="shared" ref="G7:G60" si="11">G6*$G$5</f>
        <v>1.0612079999999999</v>
      </c>
      <c r="H7">
        <f t="shared" si="0"/>
        <v>3</v>
      </c>
      <c r="K7" s="4">
        <f t="shared" ref="K7:K60" si="12">K6*$K$5</f>
        <v>0.97029899999999991</v>
      </c>
      <c r="L7" s="5">
        <f t="shared" ref="L7:L60" si="13">ROUND(K7*$J$5,1)</f>
        <v>3.9</v>
      </c>
      <c r="N7" s="5">
        <f t="shared" si="3"/>
        <v>14</v>
      </c>
      <c r="O7" s="5">
        <f t="shared" si="4"/>
        <v>12</v>
      </c>
      <c r="P7" s="5">
        <f t="shared" si="5"/>
        <v>12.820512820512821</v>
      </c>
      <c r="Q7" s="5">
        <f t="shared" si="6"/>
        <v>3</v>
      </c>
      <c r="T7" s="4">
        <f t="shared" ref="T7:T60" si="14">T6*$T$5</f>
        <v>1.2950290000000002</v>
      </c>
      <c r="U7">
        <f t="shared" si="7"/>
        <v>6</v>
      </c>
      <c r="X7" s="4">
        <f t="shared" si="8"/>
        <v>3.375</v>
      </c>
      <c r="Y7">
        <f t="shared" si="9"/>
        <v>7</v>
      </c>
      <c r="AB7" s="4">
        <f t="shared" ref="AB7:AB13" si="15">AB6*$AB$5</f>
        <v>1.728</v>
      </c>
      <c r="AC7">
        <f t="shared" si="10"/>
        <v>35</v>
      </c>
    </row>
    <row r="8" spans="2:34" x14ac:dyDescent="0.4">
      <c r="C8" s="4">
        <f t="shared" si="1"/>
        <v>1.1698585600000002</v>
      </c>
      <c r="D8">
        <f t="shared" si="2"/>
        <v>7</v>
      </c>
      <c r="G8" s="4">
        <f t="shared" si="11"/>
        <v>1.08243216</v>
      </c>
      <c r="H8">
        <f t="shared" si="0"/>
        <v>3</v>
      </c>
      <c r="K8" s="4">
        <f t="shared" si="12"/>
        <v>0.96059600999999994</v>
      </c>
      <c r="L8" s="5">
        <f t="shared" si="13"/>
        <v>3.8</v>
      </c>
      <c r="N8" s="5">
        <f t="shared" si="3"/>
        <v>14</v>
      </c>
      <c r="O8" s="5">
        <f t="shared" si="4"/>
        <v>12</v>
      </c>
      <c r="P8" s="5">
        <f t="shared" si="5"/>
        <v>13.157894736842106</v>
      </c>
      <c r="Q8" s="5">
        <f t="shared" si="6"/>
        <v>3</v>
      </c>
      <c r="T8" s="4">
        <f t="shared" si="14"/>
        <v>1.4115816100000003</v>
      </c>
      <c r="U8">
        <f t="shared" si="7"/>
        <v>7</v>
      </c>
      <c r="X8" s="4">
        <f t="shared" si="8"/>
        <v>5.0625</v>
      </c>
      <c r="Y8">
        <f t="shared" si="9"/>
        <v>10</v>
      </c>
      <c r="AB8" s="4">
        <f t="shared" si="15"/>
        <v>2.0735999999999999</v>
      </c>
      <c r="AC8">
        <f t="shared" si="10"/>
        <v>41</v>
      </c>
    </row>
    <row r="9" spans="2:34" x14ac:dyDescent="0.4">
      <c r="C9" s="4">
        <f t="shared" si="1"/>
        <v>1.2166529024000003</v>
      </c>
      <c r="D9">
        <f t="shared" si="2"/>
        <v>7</v>
      </c>
      <c r="G9" s="4">
        <f t="shared" si="11"/>
        <v>1.1040808032</v>
      </c>
      <c r="H9">
        <f t="shared" si="0"/>
        <v>3</v>
      </c>
      <c r="K9" s="4">
        <f t="shared" si="12"/>
        <v>0.95099004989999991</v>
      </c>
      <c r="L9" s="5">
        <f t="shared" si="13"/>
        <v>3.8</v>
      </c>
      <c r="N9" s="5">
        <f t="shared" si="3"/>
        <v>14</v>
      </c>
      <c r="O9" s="5">
        <f t="shared" si="4"/>
        <v>12</v>
      </c>
      <c r="P9" s="5">
        <f t="shared" si="5"/>
        <v>13.157894736842106</v>
      </c>
      <c r="Q9" s="5">
        <f t="shared" si="6"/>
        <v>3</v>
      </c>
      <c r="T9" s="4">
        <f t="shared" si="14"/>
        <v>1.5386239549000005</v>
      </c>
      <c r="U9">
        <f t="shared" si="7"/>
        <v>7</v>
      </c>
      <c r="X9" s="4">
        <f t="shared" si="8"/>
        <v>7.59375</v>
      </c>
      <c r="Y9">
        <f t="shared" si="9"/>
        <v>15</v>
      </c>
      <c r="AB9" s="4">
        <f t="shared" si="15"/>
        <v>2.4883199999999999</v>
      </c>
      <c r="AC9">
        <f t="shared" si="10"/>
        <v>50</v>
      </c>
    </row>
    <row r="10" spans="2:34" x14ac:dyDescent="0.4">
      <c r="C10" s="4">
        <f t="shared" si="1"/>
        <v>1.2653190184960004</v>
      </c>
      <c r="D10">
        <f t="shared" si="2"/>
        <v>8</v>
      </c>
      <c r="G10" s="4">
        <f t="shared" si="11"/>
        <v>1.1261624192640001</v>
      </c>
      <c r="H10">
        <f t="shared" si="0"/>
        <v>3</v>
      </c>
      <c r="K10" s="4">
        <f t="shared" si="12"/>
        <v>0.94148014940099989</v>
      </c>
      <c r="L10" s="5">
        <f t="shared" si="13"/>
        <v>3.8</v>
      </c>
      <c r="N10" s="5">
        <f t="shared" si="3"/>
        <v>16</v>
      </c>
      <c r="O10" s="5">
        <f t="shared" si="4"/>
        <v>12</v>
      </c>
      <c r="P10" s="5">
        <f t="shared" si="5"/>
        <v>13.157894736842106</v>
      </c>
      <c r="Q10" s="5">
        <f t="shared" si="6"/>
        <v>3</v>
      </c>
      <c r="T10" s="4">
        <f t="shared" si="14"/>
        <v>1.6771001108410006</v>
      </c>
      <c r="U10">
        <f t="shared" si="7"/>
        <v>8</v>
      </c>
      <c r="X10" s="4">
        <f t="shared" si="8"/>
        <v>11.390625</v>
      </c>
      <c r="Y10">
        <f t="shared" si="9"/>
        <v>23</v>
      </c>
      <c r="AB10" s="4">
        <f t="shared" si="15"/>
        <v>2.9859839999999997</v>
      </c>
      <c r="AC10">
        <f t="shared" si="10"/>
        <v>60</v>
      </c>
    </row>
    <row r="11" spans="2:34" x14ac:dyDescent="0.4">
      <c r="C11" s="4">
        <f t="shared" si="1"/>
        <v>1.3159317792358405</v>
      </c>
      <c r="D11">
        <f t="shared" si="2"/>
        <v>8</v>
      </c>
      <c r="G11" s="4">
        <f t="shared" si="11"/>
        <v>1.14868566764928</v>
      </c>
      <c r="H11">
        <f t="shared" si="0"/>
        <v>3</v>
      </c>
      <c r="K11" s="4">
        <f t="shared" si="12"/>
        <v>0.93206534790698992</v>
      </c>
      <c r="L11" s="5">
        <f t="shared" si="13"/>
        <v>3.7</v>
      </c>
      <c r="N11" s="5">
        <f t="shared" si="3"/>
        <v>16</v>
      </c>
      <c r="O11" s="5">
        <f t="shared" si="4"/>
        <v>12</v>
      </c>
      <c r="P11" s="5">
        <f t="shared" si="5"/>
        <v>13.513513513513512</v>
      </c>
      <c r="Q11" s="5">
        <f t="shared" si="6"/>
        <v>3</v>
      </c>
      <c r="T11" s="4">
        <f t="shared" si="14"/>
        <v>1.8280391208166908</v>
      </c>
      <c r="U11">
        <f t="shared" si="7"/>
        <v>9</v>
      </c>
      <c r="X11" s="4">
        <f t="shared" si="8"/>
        <v>17.0859375</v>
      </c>
      <c r="Y11">
        <f t="shared" si="9"/>
        <v>34</v>
      </c>
      <c r="AB11" s="4">
        <f t="shared" si="15"/>
        <v>3.5831807999999996</v>
      </c>
      <c r="AC11">
        <f t="shared" si="10"/>
        <v>72</v>
      </c>
    </row>
    <row r="12" spans="2:34" x14ac:dyDescent="0.4">
      <c r="C12" s="4">
        <f t="shared" si="1"/>
        <v>1.3685690504052741</v>
      </c>
      <c r="D12">
        <f t="shared" si="2"/>
        <v>8</v>
      </c>
      <c r="G12" s="4">
        <f t="shared" si="11"/>
        <v>1.1716593810022657</v>
      </c>
      <c r="H12">
        <f t="shared" si="0"/>
        <v>4</v>
      </c>
      <c r="K12" s="4">
        <f t="shared" si="12"/>
        <v>0.92274469442791995</v>
      </c>
      <c r="L12" s="5">
        <f t="shared" si="13"/>
        <v>3.7</v>
      </c>
      <c r="N12" s="5">
        <f t="shared" si="3"/>
        <v>16</v>
      </c>
      <c r="O12" s="5">
        <f t="shared" si="4"/>
        <v>16</v>
      </c>
      <c r="P12" s="5">
        <f t="shared" si="5"/>
        <v>13.513513513513512</v>
      </c>
      <c r="Q12" s="5">
        <f t="shared" si="6"/>
        <v>4</v>
      </c>
      <c r="T12" s="4">
        <f t="shared" si="14"/>
        <v>1.9925626416901931</v>
      </c>
      <c r="U12">
        <f t="shared" si="7"/>
        <v>9</v>
      </c>
      <c r="X12" s="4">
        <f t="shared" si="8"/>
        <v>25.62890625</v>
      </c>
      <c r="Y12">
        <f t="shared" si="9"/>
        <v>51</v>
      </c>
      <c r="AB12" s="4">
        <f t="shared" si="15"/>
        <v>4.2998169599999994</v>
      </c>
      <c r="AC12">
        <f t="shared" si="10"/>
        <v>86</v>
      </c>
    </row>
    <row r="13" spans="2:34" x14ac:dyDescent="0.4">
      <c r="C13" s="4">
        <f t="shared" si="1"/>
        <v>1.4233118124214852</v>
      </c>
      <c r="D13">
        <f t="shared" si="2"/>
        <v>9</v>
      </c>
      <c r="G13" s="4">
        <f t="shared" si="11"/>
        <v>1.1950925686223111</v>
      </c>
      <c r="H13">
        <f t="shared" si="0"/>
        <v>4</v>
      </c>
      <c r="K13" s="4">
        <f t="shared" si="12"/>
        <v>0.91351724748364072</v>
      </c>
      <c r="L13" s="5">
        <f t="shared" si="13"/>
        <v>3.7</v>
      </c>
      <c r="N13" s="5">
        <f t="shared" si="3"/>
        <v>18</v>
      </c>
      <c r="O13" s="5">
        <f t="shared" si="4"/>
        <v>16</v>
      </c>
      <c r="P13" s="5">
        <f t="shared" si="5"/>
        <v>13.513513513513512</v>
      </c>
      <c r="Q13" s="5">
        <f t="shared" si="6"/>
        <v>4</v>
      </c>
      <c r="T13" s="4">
        <f t="shared" si="14"/>
        <v>2.1718932794423105</v>
      </c>
      <c r="U13">
        <f t="shared" si="7"/>
        <v>10</v>
      </c>
      <c r="X13" s="4">
        <f t="shared" si="8"/>
        <v>38.443359375</v>
      </c>
      <c r="Y13">
        <f t="shared" si="9"/>
        <v>77</v>
      </c>
      <c r="AB13" s="4">
        <f t="shared" si="15"/>
        <v>5.1597803519999994</v>
      </c>
      <c r="AC13">
        <f t="shared" si="10"/>
        <v>103</v>
      </c>
    </row>
    <row r="14" spans="2:34" x14ac:dyDescent="0.4">
      <c r="C14" s="4">
        <f t="shared" si="1"/>
        <v>1.4802442849183446</v>
      </c>
      <c r="D14">
        <f t="shared" si="2"/>
        <v>9</v>
      </c>
      <c r="G14" s="4">
        <f t="shared" si="11"/>
        <v>1.2189944199947573</v>
      </c>
      <c r="H14">
        <f t="shared" si="0"/>
        <v>4</v>
      </c>
      <c r="K14" s="4">
        <f t="shared" si="12"/>
        <v>0.9043820750088043</v>
      </c>
      <c r="L14" s="5">
        <f t="shared" si="13"/>
        <v>3.6</v>
      </c>
      <c r="N14" s="5">
        <f t="shared" si="3"/>
        <v>18</v>
      </c>
      <c r="O14" s="5">
        <f t="shared" si="4"/>
        <v>16</v>
      </c>
      <c r="P14" s="5">
        <f t="shared" si="5"/>
        <v>13.888888888888889</v>
      </c>
      <c r="Q14" s="5">
        <f t="shared" si="6"/>
        <v>4</v>
      </c>
      <c r="T14" s="4">
        <f t="shared" si="14"/>
        <v>2.3673636745921187</v>
      </c>
      <c r="U14">
        <f t="shared" si="7"/>
        <v>11</v>
      </c>
      <c r="X14" s="4"/>
    </row>
    <row r="15" spans="2:34" x14ac:dyDescent="0.4">
      <c r="C15" s="4">
        <f t="shared" si="1"/>
        <v>1.5394540563150785</v>
      </c>
      <c r="D15">
        <f t="shared" si="2"/>
        <v>9</v>
      </c>
      <c r="G15" s="4">
        <f t="shared" si="11"/>
        <v>1.2433743083946525</v>
      </c>
      <c r="H15">
        <f t="shared" si="0"/>
        <v>4</v>
      </c>
      <c r="K15" s="4">
        <f t="shared" si="12"/>
        <v>0.89533825425871627</v>
      </c>
      <c r="L15" s="5">
        <f t="shared" si="13"/>
        <v>3.6</v>
      </c>
      <c r="N15" s="5">
        <f t="shared" si="3"/>
        <v>18</v>
      </c>
      <c r="O15" s="5">
        <f t="shared" si="4"/>
        <v>16</v>
      </c>
      <c r="P15" s="5">
        <f t="shared" si="5"/>
        <v>13.888888888888889</v>
      </c>
      <c r="Q15" s="5">
        <f t="shared" si="6"/>
        <v>4</v>
      </c>
      <c r="T15" s="4">
        <f t="shared" si="14"/>
        <v>2.5804264053054098</v>
      </c>
      <c r="U15">
        <f t="shared" si="7"/>
        <v>12</v>
      </c>
      <c r="X15" s="4"/>
    </row>
    <row r="16" spans="2:34" x14ac:dyDescent="0.4">
      <c r="C16" s="4">
        <f t="shared" si="1"/>
        <v>1.6010322185676817</v>
      </c>
      <c r="D16">
        <f t="shared" si="2"/>
        <v>10</v>
      </c>
      <c r="G16" s="4">
        <f t="shared" si="11"/>
        <v>1.2682417945625455</v>
      </c>
      <c r="H16">
        <f t="shared" si="0"/>
        <v>4</v>
      </c>
      <c r="K16" s="4">
        <f t="shared" si="12"/>
        <v>0.88638487171612912</v>
      </c>
      <c r="L16" s="5">
        <f t="shared" si="13"/>
        <v>3.5</v>
      </c>
      <c r="N16" s="5">
        <f t="shared" si="3"/>
        <v>20</v>
      </c>
      <c r="O16" s="5">
        <f t="shared" si="4"/>
        <v>16</v>
      </c>
      <c r="P16" s="5">
        <f t="shared" si="5"/>
        <v>14.285714285714286</v>
      </c>
      <c r="Q16" s="5">
        <f t="shared" si="6"/>
        <v>4</v>
      </c>
      <c r="T16" s="4">
        <f t="shared" si="14"/>
        <v>2.8126647817828969</v>
      </c>
      <c r="U16">
        <f t="shared" si="7"/>
        <v>14</v>
      </c>
      <c r="X16" s="4"/>
    </row>
    <row r="17" spans="3:24" x14ac:dyDescent="0.4">
      <c r="C17" s="4">
        <f t="shared" si="1"/>
        <v>1.6650735073103891</v>
      </c>
      <c r="D17">
        <f t="shared" si="2"/>
        <v>10</v>
      </c>
      <c r="G17" s="4">
        <f t="shared" si="11"/>
        <v>1.2936066304537963</v>
      </c>
      <c r="H17">
        <f t="shared" si="0"/>
        <v>4</v>
      </c>
      <c r="K17" s="4">
        <f t="shared" si="12"/>
        <v>0.87752102299896784</v>
      </c>
      <c r="L17" s="5">
        <f t="shared" si="13"/>
        <v>3.5</v>
      </c>
      <c r="N17" s="5">
        <f t="shared" si="3"/>
        <v>20</v>
      </c>
      <c r="O17" s="5">
        <f t="shared" si="4"/>
        <v>16</v>
      </c>
      <c r="P17" s="5">
        <f t="shared" si="5"/>
        <v>14.285714285714286</v>
      </c>
      <c r="Q17" s="5">
        <f t="shared" si="6"/>
        <v>4</v>
      </c>
      <c r="T17" s="4">
        <f t="shared" si="14"/>
        <v>3.0658046121433578</v>
      </c>
      <c r="U17">
        <f t="shared" si="7"/>
        <v>15</v>
      </c>
      <c r="X17" s="4"/>
    </row>
    <row r="18" spans="3:24" x14ac:dyDescent="0.4">
      <c r="C18" s="4">
        <f t="shared" si="1"/>
        <v>1.7316764476028046</v>
      </c>
      <c r="D18">
        <f t="shared" si="2"/>
        <v>10</v>
      </c>
      <c r="G18" s="4">
        <f t="shared" si="11"/>
        <v>1.3194787630628724</v>
      </c>
      <c r="H18">
        <f t="shared" si="0"/>
        <v>4</v>
      </c>
      <c r="K18" s="4">
        <f t="shared" si="12"/>
        <v>0.86874581276897811</v>
      </c>
      <c r="L18" s="5">
        <f t="shared" si="13"/>
        <v>3.5</v>
      </c>
      <c r="N18" s="5">
        <f t="shared" si="3"/>
        <v>20</v>
      </c>
      <c r="O18" s="5">
        <f t="shared" si="4"/>
        <v>16</v>
      </c>
      <c r="P18" s="5">
        <f t="shared" si="5"/>
        <v>14.285714285714286</v>
      </c>
      <c r="Q18" s="5">
        <f t="shared" si="6"/>
        <v>4</v>
      </c>
      <c r="T18" s="4">
        <f t="shared" si="14"/>
        <v>3.34172702723626</v>
      </c>
      <c r="U18">
        <f t="shared" si="7"/>
        <v>16</v>
      </c>
      <c r="X18" s="4"/>
    </row>
    <row r="19" spans="3:24" x14ac:dyDescent="0.4">
      <c r="C19" s="4">
        <f t="shared" si="1"/>
        <v>1.8009435055069167</v>
      </c>
      <c r="D19">
        <f t="shared" si="2"/>
        <v>11</v>
      </c>
      <c r="G19" s="4">
        <f t="shared" si="11"/>
        <v>1.3458683383241299</v>
      </c>
      <c r="H19">
        <f t="shared" si="0"/>
        <v>4</v>
      </c>
      <c r="K19" s="4">
        <f t="shared" si="12"/>
        <v>0.86005835464128833</v>
      </c>
      <c r="L19" s="5">
        <f t="shared" si="13"/>
        <v>3.4</v>
      </c>
      <c r="N19" s="5">
        <f t="shared" si="3"/>
        <v>22</v>
      </c>
      <c r="O19" s="5">
        <f t="shared" si="4"/>
        <v>16</v>
      </c>
      <c r="P19" s="5">
        <f t="shared" si="5"/>
        <v>14.705882352941178</v>
      </c>
      <c r="Q19" s="5">
        <f t="shared" si="6"/>
        <v>4</v>
      </c>
      <c r="T19" s="4">
        <f t="shared" si="14"/>
        <v>3.6424824596875238</v>
      </c>
      <c r="U19">
        <f t="shared" si="7"/>
        <v>18</v>
      </c>
      <c r="X19" s="4"/>
    </row>
    <row r="20" spans="3:24" x14ac:dyDescent="0.4">
      <c r="C20" s="4">
        <f t="shared" si="1"/>
        <v>1.8729812457271935</v>
      </c>
      <c r="D20">
        <f t="shared" si="2"/>
        <v>11</v>
      </c>
      <c r="G20" s="4">
        <f t="shared" si="11"/>
        <v>1.3727857050906125</v>
      </c>
      <c r="H20">
        <f t="shared" si="0"/>
        <v>4</v>
      </c>
      <c r="K20" s="4">
        <f t="shared" si="12"/>
        <v>0.85145777109487542</v>
      </c>
      <c r="L20" s="5">
        <f t="shared" si="13"/>
        <v>3.4</v>
      </c>
      <c r="N20" s="5">
        <f t="shared" si="3"/>
        <v>22</v>
      </c>
      <c r="O20" s="5">
        <f t="shared" si="4"/>
        <v>16</v>
      </c>
      <c r="P20" s="5">
        <f t="shared" si="5"/>
        <v>14.705882352941178</v>
      </c>
      <c r="Q20" s="5">
        <f t="shared" si="6"/>
        <v>4</v>
      </c>
      <c r="T20" s="4">
        <f t="shared" si="14"/>
        <v>3.9703058810594012</v>
      </c>
      <c r="U20">
        <f t="shared" si="7"/>
        <v>19</v>
      </c>
    </row>
    <row r="21" spans="3:24" x14ac:dyDescent="0.4">
      <c r="C21" s="4">
        <f t="shared" si="1"/>
        <v>1.9479004955562813</v>
      </c>
      <c r="D21">
        <f t="shared" si="2"/>
        <v>12</v>
      </c>
      <c r="G21" s="4">
        <f t="shared" si="11"/>
        <v>1.4002414191924248</v>
      </c>
      <c r="H21">
        <f t="shared" si="0"/>
        <v>4</v>
      </c>
      <c r="K21" s="4">
        <f t="shared" si="12"/>
        <v>0.84294319338392665</v>
      </c>
      <c r="L21" s="5">
        <f t="shared" si="13"/>
        <v>3.4</v>
      </c>
      <c r="N21" s="5">
        <f t="shared" si="3"/>
        <v>24</v>
      </c>
      <c r="O21" s="5">
        <f t="shared" si="4"/>
        <v>16</v>
      </c>
      <c r="P21" s="5">
        <f t="shared" si="5"/>
        <v>14.705882352941178</v>
      </c>
      <c r="Q21" s="5">
        <f t="shared" si="6"/>
        <v>5</v>
      </c>
      <c r="T21" s="4">
        <f t="shared" si="14"/>
        <v>4.327633410354748</v>
      </c>
      <c r="U21">
        <f t="shared" si="7"/>
        <v>21</v>
      </c>
    </row>
    <row r="22" spans="3:24" x14ac:dyDescent="0.4">
      <c r="C22" s="4">
        <f t="shared" si="1"/>
        <v>2.0258165153785326</v>
      </c>
      <c r="D22">
        <f t="shared" si="2"/>
        <v>12</v>
      </c>
      <c r="G22" s="4">
        <f t="shared" si="11"/>
        <v>1.4282462475762734</v>
      </c>
      <c r="H22">
        <f t="shared" si="0"/>
        <v>4</v>
      </c>
      <c r="K22" s="4">
        <f t="shared" si="12"/>
        <v>0.83451376145008738</v>
      </c>
      <c r="L22" s="5">
        <f t="shared" si="13"/>
        <v>3.3</v>
      </c>
      <c r="N22" s="5">
        <f t="shared" si="3"/>
        <v>24</v>
      </c>
      <c r="O22" s="5">
        <f t="shared" si="4"/>
        <v>16</v>
      </c>
      <c r="P22" s="5">
        <f t="shared" si="5"/>
        <v>15.151515151515152</v>
      </c>
      <c r="Q22" s="5">
        <f t="shared" si="6"/>
        <v>5</v>
      </c>
      <c r="T22" s="4">
        <f t="shared" si="14"/>
        <v>4.7171204172866759</v>
      </c>
      <c r="U22">
        <f t="shared" si="7"/>
        <v>23</v>
      </c>
    </row>
    <row r="23" spans="3:24" x14ac:dyDescent="0.4">
      <c r="C23" s="4">
        <f t="shared" si="1"/>
        <v>2.1068491759936738</v>
      </c>
      <c r="D23">
        <f t="shared" si="2"/>
        <v>13</v>
      </c>
      <c r="G23" s="4">
        <f t="shared" si="11"/>
        <v>1.4568111725277988</v>
      </c>
      <c r="H23">
        <f t="shared" si="0"/>
        <v>4</v>
      </c>
      <c r="K23" s="4">
        <f t="shared" si="12"/>
        <v>0.82616862383558654</v>
      </c>
      <c r="L23" s="5">
        <f t="shared" si="13"/>
        <v>3.3</v>
      </c>
      <c r="N23" s="5">
        <f t="shared" si="3"/>
        <v>26</v>
      </c>
      <c r="O23" s="5">
        <f t="shared" si="4"/>
        <v>16</v>
      </c>
      <c r="P23" s="5">
        <f t="shared" si="5"/>
        <v>15.151515151515152</v>
      </c>
      <c r="Q23" s="5">
        <f t="shared" si="6"/>
        <v>5</v>
      </c>
      <c r="T23" s="4">
        <f t="shared" si="14"/>
        <v>5.1416612548424769</v>
      </c>
      <c r="U23">
        <f t="shared" si="7"/>
        <v>25</v>
      </c>
    </row>
    <row r="24" spans="3:24" x14ac:dyDescent="0.4">
      <c r="C24" s="4">
        <f t="shared" si="1"/>
        <v>2.1911231430334208</v>
      </c>
      <c r="D24">
        <f t="shared" si="2"/>
        <v>13</v>
      </c>
      <c r="G24" s="4">
        <f t="shared" si="11"/>
        <v>1.4859473959783549</v>
      </c>
      <c r="H24">
        <f t="shared" si="0"/>
        <v>4</v>
      </c>
      <c r="K24" s="4">
        <f t="shared" si="12"/>
        <v>0.81790693759723065</v>
      </c>
      <c r="L24" s="5">
        <f t="shared" si="13"/>
        <v>3.3</v>
      </c>
      <c r="N24" s="5">
        <f t="shared" si="3"/>
        <v>26</v>
      </c>
      <c r="O24" s="5">
        <f t="shared" si="4"/>
        <v>16</v>
      </c>
      <c r="P24" s="5">
        <f t="shared" si="5"/>
        <v>15.151515151515152</v>
      </c>
      <c r="Q24" s="5">
        <f t="shared" si="6"/>
        <v>5</v>
      </c>
      <c r="T24" s="4">
        <f t="shared" si="14"/>
        <v>5.6044107677783002</v>
      </c>
      <c r="U24">
        <f t="shared" si="7"/>
        <v>28</v>
      </c>
    </row>
    <row r="25" spans="3:24" x14ac:dyDescent="0.4">
      <c r="C25" s="4">
        <f t="shared" si="1"/>
        <v>2.2787680687547578</v>
      </c>
      <c r="D25">
        <f t="shared" si="2"/>
        <v>14</v>
      </c>
      <c r="G25" s="4">
        <f t="shared" si="11"/>
        <v>1.5156663438979221</v>
      </c>
      <c r="H25">
        <f t="shared" si="0"/>
        <v>5</v>
      </c>
      <c r="K25" s="4">
        <f t="shared" si="12"/>
        <v>0.80972786822125831</v>
      </c>
      <c r="L25" s="5">
        <f t="shared" si="13"/>
        <v>3.2</v>
      </c>
      <c r="N25" s="5">
        <f t="shared" si="3"/>
        <v>28</v>
      </c>
      <c r="O25" s="5">
        <f t="shared" si="4"/>
        <v>20</v>
      </c>
      <c r="P25" s="5">
        <f t="shared" si="5"/>
        <v>15.625</v>
      </c>
      <c r="Q25" s="5">
        <f t="shared" si="6"/>
        <v>5</v>
      </c>
      <c r="T25" s="4">
        <f t="shared" si="14"/>
        <v>6.1088077368783473</v>
      </c>
      <c r="U25">
        <f t="shared" si="7"/>
        <v>30</v>
      </c>
    </row>
    <row r="26" spans="3:24" x14ac:dyDescent="0.4">
      <c r="C26" s="4">
        <f t="shared" ref="C26:C60" si="16">C25*$C$5</f>
        <v>2.369918791504948</v>
      </c>
      <c r="D26">
        <f t="shared" si="2"/>
        <v>14</v>
      </c>
      <c r="G26" s="4">
        <f t="shared" si="11"/>
        <v>1.5459796707758806</v>
      </c>
      <c r="H26">
        <f t="shared" si="0"/>
        <v>5</v>
      </c>
      <c r="K26" s="4">
        <f t="shared" si="12"/>
        <v>0.80163058953904576</v>
      </c>
      <c r="L26" s="5">
        <f t="shared" si="13"/>
        <v>3.2</v>
      </c>
      <c r="N26" s="5">
        <f t="shared" si="3"/>
        <v>28</v>
      </c>
      <c r="O26" s="5">
        <f t="shared" si="4"/>
        <v>20</v>
      </c>
      <c r="P26" s="5">
        <f t="shared" si="5"/>
        <v>15.625</v>
      </c>
      <c r="Q26" s="5">
        <f t="shared" si="6"/>
        <v>5</v>
      </c>
      <c r="T26" s="4">
        <f t="shared" si="14"/>
        <v>6.6586004331973987</v>
      </c>
      <c r="U26">
        <f t="shared" si="7"/>
        <v>33</v>
      </c>
    </row>
    <row r="27" spans="3:24" x14ac:dyDescent="0.4">
      <c r="C27" s="4">
        <f t="shared" si="16"/>
        <v>2.4647155431651462</v>
      </c>
      <c r="D27">
        <f t="shared" si="2"/>
        <v>15</v>
      </c>
      <c r="G27" s="4">
        <f t="shared" si="11"/>
        <v>1.5768992641913981</v>
      </c>
      <c r="H27">
        <f t="shared" si="0"/>
        <v>5</v>
      </c>
      <c r="K27" s="4">
        <f t="shared" si="12"/>
        <v>0.79361428364365527</v>
      </c>
      <c r="L27" s="5">
        <f t="shared" si="13"/>
        <v>3.2</v>
      </c>
      <c r="N27" s="5">
        <f t="shared" si="3"/>
        <v>30</v>
      </c>
      <c r="O27" s="5">
        <f t="shared" si="4"/>
        <v>20</v>
      </c>
      <c r="P27" s="5">
        <f t="shared" si="5"/>
        <v>15.625</v>
      </c>
      <c r="Q27" s="5">
        <f t="shared" si="6"/>
        <v>5</v>
      </c>
      <c r="T27" s="4">
        <f t="shared" si="14"/>
        <v>7.2578744721851649</v>
      </c>
      <c r="U27">
        <f t="shared" si="7"/>
        <v>36</v>
      </c>
    </row>
    <row r="28" spans="3:24" x14ac:dyDescent="0.4">
      <c r="C28" s="4">
        <f t="shared" si="16"/>
        <v>2.5633041648917523</v>
      </c>
      <c r="D28">
        <f t="shared" si="2"/>
        <v>15</v>
      </c>
      <c r="G28" s="4">
        <f t="shared" si="11"/>
        <v>1.6084372494752261</v>
      </c>
      <c r="H28">
        <f t="shared" si="0"/>
        <v>5</v>
      </c>
      <c r="K28" s="4">
        <f t="shared" si="12"/>
        <v>0.78567814080721876</v>
      </c>
      <c r="L28" s="5">
        <f t="shared" si="13"/>
        <v>3.1</v>
      </c>
      <c r="N28" s="5">
        <f t="shared" si="3"/>
        <v>30</v>
      </c>
      <c r="O28" s="5">
        <f t="shared" si="4"/>
        <v>20</v>
      </c>
      <c r="P28" s="5">
        <f t="shared" si="5"/>
        <v>16.129032258064516</v>
      </c>
      <c r="Q28" s="5">
        <f t="shared" si="6"/>
        <v>6</v>
      </c>
      <c r="T28" s="4">
        <f t="shared" si="14"/>
        <v>7.9110831746818304</v>
      </c>
      <c r="U28">
        <f t="shared" si="7"/>
        <v>39</v>
      </c>
    </row>
    <row r="29" spans="3:24" x14ac:dyDescent="0.4">
      <c r="C29" s="4">
        <f t="shared" si="16"/>
        <v>2.6658363314874225</v>
      </c>
      <c r="D29">
        <f t="shared" si="2"/>
        <v>16</v>
      </c>
      <c r="G29" s="4">
        <f t="shared" si="11"/>
        <v>1.6406059944647307</v>
      </c>
      <c r="H29">
        <f t="shared" si="0"/>
        <v>5</v>
      </c>
      <c r="K29" s="4">
        <f t="shared" si="12"/>
        <v>0.77782135939914654</v>
      </c>
      <c r="L29" s="5">
        <f t="shared" si="13"/>
        <v>3.1</v>
      </c>
      <c r="N29" s="5">
        <f t="shared" si="3"/>
        <v>32</v>
      </c>
      <c r="O29" s="5">
        <f t="shared" si="4"/>
        <v>20</v>
      </c>
      <c r="P29" s="5">
        <f t="shared" si="5"/>
        <v>16.129032258064516</v>
      </c>
      <c r="Q29" s="5">
        <f t="shared" si="6"/>
        <v>6</v>
      </c>
      <c r="T29" s="4">
        <f t="shared" si="14"/>
        <v>8.6230806604031951</v>
      </c>
      <c r="U29">
        <f t="shared" si="7"/>
        <v>43</v>
      </c>
    </row>
    <row r="30" spans="3:24" x14ac:dyDescent="0.4">
      <c r="C30" s="4">
        <f t="shared" si="16"/>
        <v>2.7724697847469195</v>
      </c>
      <c r="D30">
        <f t="shared" si="2"/>
        <v>17</v>
      </c>
      <c r="G30" s="4">
        <f t="shared" si="11"/>
        <v>1.6734181143540252</v>
      </c>
      <c r="H30">
        <f t="shared" si="0"/>
        <v>5</v>
      </c>
      <c r="K30" s="4">
        <f t="shared" si="12"/>
        <v>0.77004314580515509</v>
      </c>
      <c r="L30" s="5">
        <f t="shared" si="13"/>
        <v>3.1</v>
      </c>
      <c r="N30" s="5">
        <f t="shared" si="3"/>
        <v>34</v>
      </c>
      <c r="O30" s="5">
        <f t="shared" si="4"/>
        <v>20</v>
      </c>
      <c r="P30" s="5">
        <f t="shared" si="5"/>
        <v>16.129032258064516</v>
      </c>
      <c r="Q30" s="5">
        <f t="shared" si="6"/>
        <v>6</v>
      </c>
      <c r="T30" s="4">
        <f t="shared" si="14"/>
        <v>9.3991579198394835</v>
      </c>
      <c r="U30">
        <f t="shared" si="7"/>
        <v>46</v>
      </c>
    </row>
    <row r="31" spans="3:24" x14ac:dyDescent="0.4">
      <c r="C31" s="4">
        <f t="shared" si="16"/>
        <v>2.8833685761367964</v>
      </c>
      <c r="D31">
        <f t="shared" si="2"/>
        <v>17</v>
      </c>
      <c r="G31" s="4">
        <f t="shared" si="11"/>
        <v>1.7068864766411058</v>
      </c>
      <c r="H31">
        <f t="shared" si="0"/>
        <v>5</v>
      </c>
      <c r="K31" s="4">
        <f t="shared" si="12"/>
        <v>0.76234271434710354</v>
      </c>
      <c r="L31" s="5">
        <f t="shared" si="13"/>
        <v>3</v>
      </c>
      <c r="N31" s="5">
        <f t="shared" si="3"/>
        <v>34</v>
      </c>
      <c r="O31" s="5">
        <f t="shared" si="4"/>
        <v>20</v>
      </c>
      <c r="P31" s="5">
        <f t="shared" si="5"/>
        <v>16.666666666666668</v>
      </c>
      <c r="Q31" s="5">
        <f t="shared" si="6"/>
        <v>6</v>
      </c>
      <c r="T31" s="4">
        <f t="shared" si="14"/>
        <v>10.245082132625038</v>
      </c>
      <c r="U31">
        <f t="shared" si="7"/>
        <v>51</v>
      </c>
    </row>
    <row r="32" spans="3:24" x14ac:dyDescent="0.4">
      <c r="C32" s="4">
        <f t="shared" si="16"/>
        <v>2.9987033191822685</v>
      </c>
      <c r="D32">
        <f t="shared" si="2"/>
        <v>18</v>
      </c>
      <c r="G32" s="4">
        <f t="shared" si="11"/>
        <v>1.7410242061739281</v>
      </c>
      <c r="H32">
        <f t="shared" si="0"/>
        <v>5</v>
      </c>
      <c r="K32" s="4">
        <f t="shared" si="12"/>
        <v>0.75471928720363246</v>
      </c>
      <c r="L32" s="5">
        <f t="shared" si="13"/>
        <v>3</v>
      </c>
      <c r="N32" s="5">
        <f t="shared" si="3"/>
        <v>36</v>
      </c>
      <c r="O32" s="5">
        <f t="shared" si="4"/>
        <v>20</v>
      </c>
      <c r="P32" s="5">
        <f t="shared" si="5"/>
        <v>16.666666666666668</v>
      </c>
      <c r="Q32" s="5">
        <f t="shared" si="6"/>
        <v>6</v>
      </c>
      <c r="T32" s="4">
        <f t="shared" si="14"/>
        <v>11.167139524561293</v>
      </c>
      <c r="U32">
        <f t="shared" si="7"/>
        <v>55</v>
      </c>
    </row>
    <row r="33" spans="3:21" x14ac:dyDescent="0.4">
      <c r="C33" s="4">
        <f t="shared" si="16"/>
        <v>3.1186514519495594</v>
      </c>
      <c r="D33">
        <f t="shared" si="2"/>
        <v>19</v>
      </c>
      <c r="G33" s="4">
        <f t="shared" si="11"/>
        <v>1.7758446902974065</v>
      </c>
      <c r="H33">
        <f t="shared" si="0"/>
        <v>5</v>
      </c>
      <c r="K33" s="4">
        <f t="shared" si="12"/>
        <v>0.74717209433159615</v>
      </c>
      <c r="L33" s="5">
        <f t="shared" si="13"/>
        <v>3</v>
      </c>
      <c r="N33" s="5">
        <f t="shared" si="3"/>
        <v>38</v>
      </c>
      <c r="O33" s="5">
        <f t="shared" si="4"/>
        <v>20</v>
      </c>
      <c r="P33" s="5">
        <f t="shared" si="5"/>
        <v>16.666666666666668</v>
      </c>
      <c r="Q33" s="5">
        <f t="shared" si="6"/>
        <v>6</v>
      </c>
      <c r="T33" s="4">
        <f t="shared" si="14"/>
        <v>12.17218208177181</v>
      </c>
      <c r="U33">
        <f t="shared" si="7"/>
        <v>60</v>
      </c>
    </row>
    <row r="34" spans="3:21" x14ac:dyDescent="0.4">
      <c r="C34" s="4">
        <f t="shared" si="16"/>
        <v>3.2433975100275418</v>
      </c>
      <c r="D34">
        <f t="shared" si="2"/>
        <v>19</v>
      </c>
      <c r="G34" s="4">
        <f t="shared" si="11"/>
        <v>1.8113615841033548</v>
      </c>
      <c r="H34">
        <f t="shared" si="0"/>
        <v>5</v>
      </c>
      <c r="K34" s="4">
        <f t="shared" si="12"/>
        <v>0.73970037338828021</v>
      </c>
      <c r="L34" s="5">
        <f t="shared" si="13"/>
        <v>3</v>
      </c>
      <c r="N34" s="5">
        <f t="shared" si="3"/>
        <v>38</v>
      </c>
      <c r="O34" s="5">
        <f t="shared" si="4"/>
        <v>20</v>
      </c>
      <c r="P34" s="5">
        <f t="shared" si="5"/>
        <v>16.666666666666668</v>
      </c>
      <c r="Q34" s="5">
        <f t="shared" si="6"/>
        <v>6</v>
      </c>
      <c r="T34" s="4">
        <f t="shared" si="14"/>
        <v>13.267678469131274</v>
      </c>
      <c r="U34">
        <f t="shared" si="7"/>
        <v>66</v>
      </c>
    </row>
    <row r="35" spans="3:21" x14ac:dyDescent="0.4">
      <c r="C35" s="4">
        <f t="shared" si="16"/>
        <v>3.3731334104286437</v>
      </c>
      <c r="D35">
        <f t="shared" si="2"/>
        <v>20</v>
      </c>
      <c r="G35" s="4">
        <f t="shared" si="11"/>
        <v>1.8475888157854219</v>
      </c>
      <c r="H35">
        <f t="shared" si="0"/>
        <v>6</v>
      </c>
      <c r="K35" s="4">
        <f t="shared" si="12"/>
        <v>0.73230336965439735</v>
      </c>
      <c r="L35" s="5">
        <f t="shared" si="13"/>
        <v>2.9</v>
      </c>
      <c r="N35" s="5">
        <f t="shared" si="3"/>
        <v>40</v>
      </c>
      <c r="O35" s="5">
        <f t="shared" si="4"/>
        <v>24</v>
      </c>
      <c r="P35" s="5">
        <f t="shared" si="5"/>
        <v>17.241379310344829</v>
      </c>
      <c r="Q35" s="5">
        <f t="shared" si="6"/>
        <v>7</v>
      </c>
      <c r="T35" s="4">
        <f t="shared" si="14"/>
        <v>14.46176953135309</v>
      </c>
      <c r="U35">
        <f t="shared" si="7"/>
        <v>72</v>
      </c>
    </row>
    <row r="36" spans="3:21" x14ac:dyDescent="0.4">
      <c r="C36" s="4">
        <f t="shared" si="16"/>
        <v>3.5080587468457893</v>
      </c>
      <c r="D36">
        <f t="shared" si="2"/>
        <v>21</v>
      </c>
      <c r="G36" s="4">
        <f t="shared" si="11"/>
        <v>1.8845405921011305</v>
      </c>
      <c r="H36">
        <f t="shared" si="0"/>
        <v>6</v>
      </c>
      <c r="K36" s="4">
        <f t="shared" si="12"/>
        <v>0.72498033595785338</v>
      </c>
      <c r="L36" s="5">
        <f t="shared" si="13"/>
        <v>2.9</v>
      </c>
      <c r="N36" s="5">
        <f t="shared" si="3"/>
        <v>42</v>
      </c>
      <c r="O36" s="5">
        <f t="shared" si="4"/>
        <v>24</v>
      </c>
      <c r="P36" s="5">
        <f t="shared" si="5"/>
        <v>17.241379310344829</v>
      </c>
      <c r="Q36" s="5">
        <f t="shared" si="6"/>
        <v>7</v>
      </c>
      <c r="T36" s="4">
        <f t="shared" si="14"/>
        <v>15.763328789174869</v>
      </c>
      <c r="U36">
        <f t="shared" si="7"/>
        <v>78</v>
      </c>
    </row>
    <row r="37" spans="3:21" x14ac:dyDescent="0.4">
      <c r="C37" s="4">
        <f t="shared" si="16"/>
        <v>3.6483810967196209</v>
      </c>
      <c r="D37">
        <f t="shared" si="2"/>
        <v>22</v>
      </c>
      <c r="G37" s="4">
        <f t="shared" si="11"/>
        <v>1.9222314039431532</v>
      </c>
      <c r="H37">
        <f t="shared" ref="H37:H60" si="17">ROUND(G37*$F$5,0)</f>
        <v>6</v>
      </c>
      <c r="K37" s="4">
        <f t="shared" si="12"/>
        <v>0.7177305325982748</v>
      </c>
      <c r="L37" s="5">
        <f t="shared" si="13"/>
        <v>2.9</v>
      </c>
      <c r="N37" s="5">
        <f t="shared" si="3"/>
        <v>44</v>
      </c>
      <c r="O37" s="5">
        <f t="shared" si="4"/>
        <v>24</v>
      </c>
      <c r="P37" s="5">
        <f t="shared" si="5"/>
        <v>17.241379310344829</v>
      </c>
      <c r="Q37" s="5">
        <f t="shared" si="6"/>
        <v>7</v>
      </c>
      <c r="T37" s="4">
        <f t="shared" si="14"/>
        <v>17.18202838020061</v>
      </c>
      <c r="U37">
        <f t="shared" si="7"/>
        <v>85</v>
      </c>
    </row>
    <row r="38" spans="3:21" x14ac:dyDescent="0.4">
      <c r="C38" s="4">
        <f t="shared" si="16"/>
        <v>3.7943163405884057</v>
      </c>
      <c r="D38">
        <f t="shared" si="2"/>
        <v>23</v>
      </c>
      <c r="G38" s="4">
        <f t="shared" si="11"/>
        <v>1.9606760320220162</v>
      </c>
      <c r="H38">
        <f t="shared" si="17"/>
        <v>6</v>
      </c>
      <c r="K38" s="4">
        <f t="shared" si="12"/>
        <v>0.71055322727229209</v>
      </c>
      <c r="L38" s="5">
        <f t="shared" si="13"/>
        <v>2.8</v>
      </c>
      <c r="N38" s="5">
        <f t="shared" si="3"/>
        <v>46</v>
      </c>
      <c r="O38" s="5">
        <f t="shared" si="4"/>
        <v>24</v>
      </c>
      <c r="P38" s="5">
        <f t="shared" si="5"/>
        <v>17.857142857142858</v>
      </c>
      <c r="Q38" s="5">
        <f t="shared" si="6"/>
        <v>7</v>
      </c>
      <c r="T38" s="4">
        <f t="shared" si="14"/>
        <v>18.728410934418665</v>
      </c>
      <c r="U38">
        <f t="shared" si="7"/>
        <v>93</v>
      </c>
    </row>
    <row r="39" spans="3:21" x14ac:dyDescent="0.4">
      <c r="C39" s="4">
        <f t="shared" si="16"/>
        <v>3.9460889942119421</v>
      </c>
      <c r="D39">
        <f t="shared" si="2"/>
        <v>24</v>
      </c>
      <c r="G39" s="4">
        <f t="shared" si="11"/>
        <v>1.9998895526624565</v>
      </c>
      <c r="H39">
        <f t="shared" si="17"/>
        <v>6</v>
      </c>
      <c r="K39" s="4">
        <f t="shared" si="12"/>
        <v>0.70344769499956916</v>
      </c>
      <c r="L39" s="5">
        <f t="shared" si="13"/>
        <v>2.8</v>
      </c>
      <c r="N39" s="5">
        <f>D39*$N$3</f>
        <v>48</v>
      </c>
      <c r="O39" s="5">
        <f>H39*$O$3</f>
        <v>24</v>
      </c>
      <c r="P39" s="5">
        <f t="shared" si="5"/>
        <v>17.857142857142858</v>
      </c>
      <c r="Q39" s="5">
        <f t="shared" si="6"/>
        <v>7</v>
      </c>
      <c r="T39" s="4">
        <f t="shared" si="14"/>
        <v>20.413967918516345</v>
      </c>
      <c r="U39">
        <f t="shared" si="7"/>
        <v>102</v>
      </c>
    </row>
    <row r="40" spans="3:21" x14ac:dyDescent="0.4">
      <c r="C40" s="4">
        <f t="shared" si="16"/>
        <v>4.1039325539804201</v>
      </c>
      <c r="D40">
        <f t="shared" si="2"/>
        <v>25</v>
      </c>
      <c r="G40" s="4">
        <f t="shared" si="11"/>
        <v>2.0398873437157055</v>
      </c>
      <c r="H40">
        <f t="shared" si="17"/>
        <v>6</v>
      </c>
      <c r="K40" s="4">
        <f t="shared" si="12"/>
        <v>0.69641321804957346</v>
      </c>
      <c r="L40" s="5">
        <f t="shared" si="13"/>
        <v>2.8</v>
      </c>
      <c r="N40" s="5">
        <f t="shared" ref="N40:N60" si="18">D40*$N$3</f>
        <v>50</v>
      </c>
      <c r="O40" s="5">
        <f t="shared" ref="O40:O60" si="19">H40*$O$3</f>
        <v>24</v>
      </c>
      <c r="P40" s="5">
        <f t="shared" si="5"/>
        <v>17.857142857142858</v>
      </c>
      <c r="Q40" s="5">
        <f t="shared" si="6"/>
        <v>8</v>
      </c>
      <c r="T40" s="4">
        <f t="shared" si="14"/>
        <v>22.251225031182816</v>
      </c>
      <c r="U40">
        <f t="shared" si="7"/>
        <v>111</v>
      </c>
    </row>
    <row r="41" spans="3:21" x14ac:dyDescent="0.4">
      <c r="C41" s="4">
        <f t="shared" si="16"/>
        <v>4.2680898561396372</v>
      </c>
      <c r="D41">
        <f t="shared" si="2"/>
        <v>26</v>
      </c>
      <c r="G41" s="4">
        <f t="shared" si="11"/>
        <v>2.0806850905900198</v>
      </c>
      <c r="H41">
        <f t="shared" si="17"/>
        <v>6</v>
      </c>
      <c r="K41" s="4">
        <f t="shared" si="12"/>
        <v>0.68944908586907772</v>
      </c>
      <c r="L41" s="5">
        <f t="shared" si="13"/>
        <v>2.8</v>
      </c>
      <c r="N41" s="5">
        <f t="shared" si="18"/>
        <v>52</v>
      </c>
      <c r="O41" s="5">
        <f t="shared" si="19"/>
        <v>24</v>
      </c>
      <c r="P41" s="5">
        <f t="shared" si="5"/>
        <v>17.857142857142858</v>
      </c>
      <c r="Q41" s="5">
        <f t="shared" si="6"/>
        <v>8</v>
      </c>
      <c r="T41" s="4">
        <f t="shared" si="14"/>
        <v>24.253835283989272</v>
      </c>
      <c r="U41">
        <f t="shared" si="7"/>
        <v>121</v>
      </c>
    </row>
    <row r="42" spans="3:21" x14ac:dyDescent="0.4">
      <c r="C42" s="4">
        <f t="shared" si="16"/>
        <v>4.438813450385223</v>
      </c>
      <c r="D42">
        <f t="shared" si="2"/>
        <v>27</v>
      </c>
      <c r="G42" s="4">
        <f t="shared" si="11"/>
        <v>2.1222987924018204</v>
      </c>
      <c r="H42">
        <f t="shared" si="17"/>
        <v>6</v>
      </c>
      <c r="K42" s="4">
        <f t="shared" si="12"/>
        <v>0.68255459501038696</v>
      </c>
      <c r="L42" s="5">
        <f t="shared" si="13"/>
        <v>2.7</v>
      </c>
      <c r="N42" s="5">
        <f t="shared" si="18"/>
        <v>54</v>
      </c>
      <c r="O42" s="5">
        <f t="shared" si="19"/>
        <v>24</v>
      </c>
      <c r="P42" s="5">
        <f t="shared" si="5"/>
        <v>18.518518518518519</v>
      </c>
      <c r="Q42" s="5">
        <f t="shared" si="6"/>
        <v>8</v>
      </c>
      <c r="T42" s="4">
        <f t="shared" si="14"/>
        <v>26.43668045954831</v>
      </c>
      <c r="U42">
        <f t="shared" si="7"/>
        <v>132</v>
      </c>
    </row>
    <row r="43" spans="3:21" x14ac:dyDescent="0.4">
      <c r="C43" s="4">
        <f>C42*$C$5</f>
        <v>4.6163659884006325</v>
      </c>
      <c r="D43">
        <f t="shared" si="2"/>
        <v>28</v>
      </c>
      <c r="G43" s="4">
        <f t="shared" si="11"/>
        <v>2.1647447682498568</v>
      </c>
      <c r="H43">
        <f t="shared" si="17"/>
        <v>6</v>
      </c>
      <c r="K43" s="4">
        <f t="shared" si="12"/>
        <v>0.67572904906028308</v>
      </c>
      <c r="L43" s="5">
        <f t="shared" si="13"/>
        <v>2.7</v>
      </c>
      <c r="N43" s="5">
        <f t="shared" si="18"/>
        <v>56</v>
      </c>
      <c r="O43" s="5">
        <f t="shared" si="19"/>
        <v>24</v>
      </c>
      <c r="P43" s="5">
        <f t="shared" si="5"/>
        <v>18.518518518518519</v>
      </c>
      <c r="Q43" s="5">
        <f t="shared" si="6"/>
        <v>8</v>
      </c>
      <c r="T43" s="4">
        <f t="shared" si="14"/>
        <v>28.81598170090766</v>
      </c>
      <c r="U43">
        <f t="shared" si="7"/>
        <v>144</v>
      </c>
    </row>
    <row r="44" spans="3:21" x14ac:dyDescent="0.4">
      <c r="C44" s="4">
        <f t="shared" si="16"/>
        <v>4.8010206279366576</v>
      </c>
      <c r="D44">
        <f t="shared" si="2"/>
        <v>29</v>
      </c>
      <c r="G44" s="4">
        <f t="shared" si="11"/>
        <v>2.208039663614854</v>
      </c>
      <c r="H44">
        <f t="shared" si="17"/>
        <v>7</v>
      </c>
      <c r="K44" s="4">
        <f t="shared" si="12"/>
        <v>0.66897175856968027</v>
      </c>
      <c r="L44" s="5">
        <f t="shared" si="13"/>
        <v>2.7</v>
      </c>
      <c r="N44" s="5">
        <f t="shared" si="18"/>
        <v>58</v>
      </c>
      <c r="O44" s="5">
        <f t="shared" si="19"/>
        <v>28</v>
      </c>
      <c r="P44" s="5">
        <f t="shared" si="5"/>
        <v>18.518518518518519</v>
      </c>
      <c r="Q44" s="5">
        <f t="shared" si="6"/>
        <v>9</v>
      </c>
      <c r="T44" s="4">
        <f t="shared" si="14"/>
        <v>31.409420053989351</v>
      </c>
      <c r="U44">
        <f t="shared" si="7"/>
        <v>157</v>
      </c>
    </row>
    <row r="45" spans="3:21" x14ac:dyDescent="0.4">
      <c r="C45" s="4">
        <f t="shared" si="16"/>
        <v>4.993061453054124</v>
      </c>
      <c r="D45">
        <f t="shared" si="2"/>
        <v>30</v>
      </c>
      <c r="G45" s="4">
        <f t="shared" si="11"/>
        <v>2.252200456887151</v>
      </c>
      <c r="H45">
        <f t="shared" si="17"/>
        <v>7</v>
      </c>
      <c r="K45" s="4">
        <f t="shared" si="12"/>
        <v>0.66228204098398347</v>
      </c>
      <c r="L45" s="5">
        <f t="shared" si="13"/>
        <v>2.6</v>
      </c>
      <c r="N45" s="5">
        <f t="shared" si="18"/>
        <v>60</v>
      </c>
      <c r="O45" s="5">
        <f t="shared" si="19"/>
        <v>28</v>
      </c>
      <c r="P45" s="5">
        <f t="shared" si="5"/>
        <v>19.23076923076923</v>
      </c>
      <c r="Q45" s="5">
        <f t="shared" si="6"/>
        <v>9</v>
      </c>
      <c r="T45" s="4">
        <f t="shared" si="14"/>
        <v>34.236267858848393</v>
      </c>
      <c r="U45">
        <f t="shared" si="7"/>
        <v>171</v>
      </c>
    </row>
    <row r="46" spans="3:21" x14ac:dyDescent="0.4">
      <c r="C46" s="4">
        <f t="shared" si="16"/>
        <v>5.1927839111762895</v>
      </c>
      <c r="D46">
        <f t="shared" si="2"/>
        <v>31</v>
      </c>
      <c r="G46" s="4">
        <f t="shared" si="11"/>
        <v>2.2972444660248938</v>
      </c>
      <c r="H46">
        <f t="shared" si="17"/>
        <v>7</v>
      </c>
      <c r="K46" s="4">
        <f t="shared" si="12"/>
        <v>0.65565922057414361</v>
      </c>
      <c r="L46" s="5">
        <f t="shared" si="13"/>
        <v>2.6</v>
      </c>
      <c r="N46" s="5">
        <f t="shared" si="18"/>
        <v>62</v>
      </c>
      <c r="O46" s="5">
        <f t="shared" si="19"/>
        <v>28</v>
      </c>
      <c r="P46" s="5">
        <f t="shared" si="5"/>
        <v>19.23076923076923</v>
      </c>
      <c r="Q46" s="5">
        <f t="shared" si="6"/>
        <v>9</v>
      </c>
      <c r="T46" s="4">
        <f t="shared" si="14"/>
        <v>37.317531966144749</v>
      </c>
      <c r="U46">
        <f t="shared" si="7"/>
        <v>186</v>
      </c>
    </row>
    <row r="47" spans="3:21" x14ac:dyDescent="0.4">
      <c r="C47" s="4">
        <f t="shared" si="16"/>
        <v>5.4004952676233415</v>
      </c>
      <c r="D47">
        <f t="shared" si="2"/>
        <v>32</v>
      </c>
      <c r="G47" s="4">
        <f t="shared" si="11"/>
        <v>2.343189355345392</v>
      </c>
      <c r="H47">
        <f t="shared" si="17"/>
        <v>7</v>
      </c>
      <c r="K47" s="4">
        <f t="shared" si="12"/>
        <v>0.64910262836840216</v>
      </c>
      <c r="L47" s="5">
        <f t="shared" si="13"/>
        <v>2.6</v>
      </c>
      <c r="N47" s="5">
        <f t="shared" si="18"/>
        <v>64</v>
      </c>
      <c r="O47" s="5">
        <f t="shared" si="19"/>
        <v>28</v>
      </c>
      <c r="P47" s="5">
        <f t="shared" si="5"/>
        <v>19.23076923076923</v>
      </c>
      <c r="Q47" s="5">
        <f t="shared" si="6"/>
        <v>9</v>
      </c>
      <c r="T47" s="4">
        <f t="shared" si="14"/>
        <v>40.676109843097777</v>
      </c>
      <c r="U47">
        <f t="shared" si="7"/>
        <v>203</v>
      </c>
    </row>
    <row r="48" spans="3:21" x14ac:dyDescent="0.4">
      <c r="C48" s="4">
        <f t="shared" si="16"/>
        <v>5.6165150783282751</v>
      </c>
      <c r="D48">
        <f t="shared" si="2"/>
        <v>34</v>
      </c>
      <c r="G48" s="4">
        <f t="shared" si="11"/>
        <v>2.3900531424522997</v>
      </c>
      <c r="H48">
        <f t="shared" si="17"/>
        <v>7</v>
      </c>
      <c r="K48" s="4">
        <f t="shared" si="12"/>
        <v>0.64261160208471813</v>
      </c>
      <c r="L48" s="5">
        <f t="shared" si="13"/>
        <v>2.6</v>
      </c>
      <c r="N48" s="5">
        <f t="shared" si="18"/>
        <v>68</v>
      </c>
      <c r="O48" s="5">
        <f t="shared" si="19"/>
        <v>28</v>
      </c>
      <c r="P48" s="5">
        <f t="shared" si="5"/>
        <v>19.23076923076923</v>
      </c>
      <c r="Q48" s="5">
        <f t="shared" si="6"/>
        <v>10</v>
      </c>
      <c r="T48" s="4">
        <f t="shared" si="14"/>
        <v>44.336959728976581</v>
      </c>
      <c r="U48">
        <f t="shared" si="7"/>
        <v>221</v>
      </c>
    </row>
    <row r="49" spans="3:21" x14ac:dyDescent="0.4">
      <c r="C49" s="4">
        <f t="shared" si="16"/>
        <v>5.8411756814614062</v>
      </c>
      <c r="D49">
        <f t="shared" si="2"/>
        <v>35</v>
      </c>
      <c r="G49" s="4">
        <f t="shared" si="11"/>
        <v>2.4378542053013459</v>
      </c>
      <c r="H49">
        <f t="shared" si="17"/>
        <v>7</v>
      </c>
      <c r="K49" s="4">
        <f t="shared" si="12"/>
        <v>0.63618548606387093</v>
      </c>
      <c r="L49" s="5">
        <f t="shared" si="13"/>
        <v>2.5</v>
      </c>
      <c r="N49" s="5">
        <f t="shared" si="18"/>
        <v>70</v>
      </c>
      <c r="O49" s="5">
        <f t="shared" si="19"/>
        <v>28</v>
      </c>
      <c r="P49" s="5">
        <f t="shared" si="5"/>
        <v>20</v>
      </c>
      <c r="Q49" s="5">
        <f t="shared" si="6"/>
        <v>10</v>
      </c>
      <c r="T49" s="4">
        <f t="shared" si="14"/>
        <v>48.327286104584473</v>
      </c>
      <c r="U49">
        <f t="shared" si="7"/>
        <v>241</v>
      </c>
    </row>
    <row r="50" spans="3:21" x14ac:dyDescent="0.4">
      <c r="C50" s="4">
        <f t="shared" si="16"/>
        <v>6.0748227087198625</v>
      </c>
      <c r="D50">
        <f t="shared" si="2"/>
        <v>36</v>
      </c>
      <c r="G50" s="4">
        <f t="shared" si="11"/>
        <v>2.4866112894073726</v>
      </c>
      <c r="H50">
        <f t="shared" si="17"/>
        <v>7</v>
      </c>
      <c r="K50" s="4">
        <f t="shared" si="12"/>
        <v>0.62982363120323226</v>
      </c>
      <c r="L50" s="5">
        <f t="shared" si="13"/>
        <v>2.5</v>
      </c>
      <c r="N50" s="5">
        <f t="shared" si="18"/>
        <v>72</v>
      </c>
      <c r="O50" s="5">
        <f t="shared" si="19"/>
        <v>28</v>
      </c>
      <c r="P50" s="5">
        <f t="shared" si="5"/>
        <v>20</v>
      </c>
      <c r="Q50" s="5">
        <f t="shared" si="6"/>
        <v>10</v>
      </c>
      <c r="T50" s="4">
        <f t="shared" si="14"/>
        <v>52.676741853997079</v>
      </c>
      <c r="U50">
        <f t="shared" si="7"/>
        <v>263</v>
      </c>
    </row>
    <row r="51" spans="3:21" x14ac:dyDescent="0.4">
      <c r="C51" s="4">
        <f t="shared" si="16"/>
        <v>6.317815617068657</v>
      </c>
      <c r="D51">
        <f t="shared" si="2"/>
        <v>38</v>
      </c>
      <c r="G51" s="4">
        <f t="shared" si="11"/>
        <v>2.53634351519552</v>
      </c>
      <c r="H51">
        <f t="shared" si="17"/>
        <v>8</v>
      </c>
      <c r="K51" s="4">
        <f t="shared" si="12"/>
        <v>0.62352539489119996</v>
      </c>
      <c r="L51" s="5">
        <f t="shared" si="13"/>
        <v>2.5</v>
      </c>
      <c r="N51" s="5">
        <f t="shared" si="18"/>
        <v>76</v>
      </c>
      <c r="O51" s="5">
        <f t="shared" si="19"/>
        <v>32</v>
      </c>
      <c r="P51" s="5">
        <f t="shared" si="5"/>
        <v>20</v>
      </c>
      <c r="Q51" s="5">
        <f t="shared" si="6"/>
        <v>11</v>
      </c>
      <c r="T51" s="4">
        <f t="shared" si="14"/>
        <v>57.417648620856824</v>
      </c>
      <c r="U51">
        <f t="shared" si="7"/>
        <v>287</v>
      </c>
    </row>
    <row r="52" spans="3:21" x14ac:dyDescent="0.4">
      <c r="C52" s="4">
        <f t="shared" si="16"/>
        <v>6.5705282417514033</v>
      </c>
      <c r="D52">
        <f t="shared" si="2"/>
        <v>39</v>
      </c>
      <c r="G52" s="4">
        <f t="shared" si="11"/>
        <v>2.5870703854994304</v>
      </c>
      <c r="H52">
        <f t="shared" si="17"/>
        <v>8</v>
      </c>
      <c r="K52" s="4">
        <f t="shared" si="12"/>
        <v>0.61729014094228796</v>
      </c>
      <c r="L52" s="5">
        <f t="shared" si="13"/>
        <v>2.5</v>
      </c>
      <c r="N52" s="5">
        <f t="shared" si="18"/>
        <v>78</v>
      </c>
      <c r="O52" s="5">
        <f t="shared" si="19"/>
        <v>32</v>
      </c>
      <c r="P52" s="5">
        <f t="shared" si="5"/>
        <v>20</v>
      </c>
      <c r="Q52" s="5">
        <f t="shared" si="6"/>
        <v>11</v>
      </c>
      <c r="T52" s="4">
        <f t="shared" si="14"/>
        <v>62.58523699673394</v>
      </c>
      <c r="U52">
        <f t="shared" si="7"/>
        <v>312</v>
      </c>
    </row>
    <row r="53" spans="3:21" x14ac:dyDescent="0.4">
      <c r="C53" s="4">
        <f>C52*$C$5</f>
        <v>6.8333493714214599</v>
      </c>
      <c r="D53">
        <f t="shared" si="2"/>
        <v>41</v>
      </c>
      <c r="G53" s="4">
        <f t="shared" si="11"/>
        <v>2.6388117932094191</v>
      </c>
      <c r="H53">
        <f t="shared" si="17"/>
        <v>8</v>
      </c>
      <c r="K53" s="4">
        <f t="shared" si="12"/>
        <v>0.61111723953286512</v>
      </c>
      <c r="L53" s="5">
        <f t="shared" si="13"/>
        <v>2.4</v>
      </c>
      <c r="N53" s="5">
        <f t="shared" si="18"/>
        <v>82</v>
      </c>
      <c r="O53" s="5">
        <f t="shared" si="19"/>
        <v>32</v>
      </c>
      <c r="P53" s="5">
        <f t="shared" si="5"/>
        <v>20.833333333333336</v>
      </c>
      <c r="Q53" s="5">
        <f t="shared" si="6"/>
        <v>11</v>
      </c>
      <c r="T53" s="4">
        <f t="shared" si="14"/>
        <v>68.217908326439996</v>
      </c>
      <c r="U53">
        <f t="shared" si="7"/>
        <v>341</v>
      </c>
    </row>
    <row r="54" spans="3:21" x14ac:dyDescent="0.4">
      <c r="C54" s="4">
        <f t="shared" si="16"/>
        <v>7.1066833462783183</v>
      </c>
      <c r="D54">
        <f t="shared" si="2"/>
        <v>43</v>
      </c>
      <c r="G54" s="4">
        <f t="shared" si="11"/>
        <v>2.6915880290736074</v>
      </c>
      <c r="H54">
        <f t="shared" si="17"/>
        <v>8</v>
      </c>
      <c r="K54" s="4">
        <f t="shared" si="12"/>
        <v>0.60500606713753646</v>
      </c>
      <c r="L54" s="5">
        <f t="shared" si="13"/>
        <v>2.4</v>
      </c>
      <c r="N54" s="5">
        <f t="shared" si="18"/>
        <v>86</v>
      </c>
      <c r="O54" s="5">
        <f t="shared" si="19"/>
        <v>32</v>
      </c>
      <c r="P54" s="5">
        <f t="shared" si="5"/>
        <v>20.833333333333336</v>
      </c>
      <c r="Q54" s="5">
        <f t="shared" si="6"/>
        <v>12</v>
      </c>
      <c r="T54" s="4">
        <f t="shared" si="14"/>
        <v>74.357520075819608</v>
      </c>
      <c r="U54">
        <f t="shared" si="7"/>
        <v>371</v>
      </c>
    </row>
    <row r="55" spans="3:21" x14ac:dyDescent="0.4">
      <c r="C55" s="4">
        <f t="shared" si="16"/>
        <v>7.3909506801294516</v>
      </c>
      <c r="D55">
        <f t="shared" si="2"/>
        <v>44</v>
      </c>
      <c r="G55" s="4">
        <f t="shared" si="11"/>
        <v>2.7454197896550796</v>
      </c>
      <c r="H55">
        <f t="shared" si="17"/>
        <v>8</v>
      </c>
      <c r="K55" s="4">
        <f t="shared" si="12"/>
        <v>0.59895600646616109</v>
      </c>
      <c r="L55" s="5">
        <f t="shared" si="13"/>
        <v>2.4</v>
      </c>
      <c r="N55" s="5">
        <f t="shared" si="18"/>
        <v>88</v>
      </c>
      <c r="O55" s="5">
        <f t="shared" si="19"/>
        <v>32</v>
      </c>
      <c r="P55" s="5">
        <f t="shared" si="5"/>
        <v>20.833333333333336</v>
      </c>
      <c r="Q55" s="5">
        <f t="shared" si="6"/>
        <v>12</v>
      </c>
      <c r="T55" s="4">
        <f t="shared" si="14"/>
        <v>81.049696882643374</v>
      </c>
      <c r="U55">
        <f t="shared" si="7"/>
        <v>405</v>
      </c>
    </row>
    <row r="56" spans="3:21" x14ac:dyDescent="0.4">
      <c r="C56" s="4">
        <f t="shared" si="16"/>
        <v>7.6865887073346295</v>
      </c>
      <c r="D56">
        <f t="shared" si="2"/>
        <v>46</v>
      </c>
      <c r="G56" s="4">
        <f t="shared" si="11"/>
        <v>2.8003281854481812</v>
      </c>
      <c r="H56">
        <f t="shared" si="17"/>
        <v>8</v>
      </c>
      <c r="K56" s="4">
        <f t="shared" si="12"/>
        <v>0.59296644640149943</v>
      </c>
      <c r="L56" s="5">
        <f t="shared" si="13"/>
        <v>2.4</v>
      </c>
      <c r="N56" s="5">
        <f t="shared" si="18"/>
        <v>92</v>
      </c>
      <c r="O56" s="5">
        <f t="shared" si="19"/>
        <v>32</v>
      </c>
      <c r="P56" s="5">
        <f t="shared" si="5"/>
        <v>20.833333333333336</v>
      </c>
      <c r="Q56" s="5">
        <f t="shared" si="6"/>
        <v>12</v>
      </c>
      <c r="T56" s="4">
        <f t="shared" si="14"/>
        <v>88.34416960208128</v>
      </c>
      <c r="U56">
        <f t="shared" si="7"/>
        <v>441</v>
      </c>
    </row>
    <row r="57" spans="3:21" x14ac:dyDescent="0.4">
      <c r="C57" s="4">
        <f t="shared" si="16"/>
        <v>7.9940522556280147</v>
      </c>
      <c r="D57">
        <f t="shared" si="2"/>
        <v>48</v>
      </c>
      <c r="G57" s="4">
        <f t="shared" si="11"/>
        <v>2.8563347491571447</v>
      </c>
      <c r="H57">
        <f t="shared" si="17"/>
        <v>9</v>
      </c>
      <c r="K57" s="4">
        <f t="shared" si="12"/>
        <v>0.58703678193748443</v>
      </c>
      <c r="L57" s="5">
        <f t="shared" si="13"/>
        <v>2.2999999999999998</v>
      </c>
      <c r="N57" s="5">
        <f t="shared" si="18"/>
        <v>96</v>
      </c>
      <c r="O57" s="5">
        <f t="shared" si="19"/>
        <v>36</v>
      </c>
      <c r="P57" s="5">
        <f t="shared" si="5"/>
        <v>21.739130434782609</v>
      </c>
      <c r="Q57" s="5">
        <f t="shared" si="6"/>
        <v>13</v>
      </c>
      <c r="T57" s="4">
        <f t="shared" si="14"/>
        <v>96.2951448662686</v>
      </c>
      <c r="U57">
        <f t="shared" si="7"/>
        <v>481</v>
      </c>
    </row>
    <row r="58" spans="3:21" x14ac:dyDescent="0.4">
      <c r="C58" s="4">
        <f t="shared" si="16"/>
        <v>8.3138143458531353</v>
      </c>
      <c r="D58">
        <f t="shared" si="2"/>
        <v>50</v>
      </c>
      <c r="G58" s="4">
        <f t="shared" si="11"/>
        <v>2.9134614441402875</v>
      </c>
      <c r="H58">
        <f t="shared" si="17"/>
        <v>9</v>
      </c>
      <c r="K58" s="4">
        <f t="shared" si="12"/>
        <v>0.58116641411810954</v>
      </c>
      <c r="L58" s="5">
        <f t="shared" si="13"/>
        <v>2.2999999999999998</v>
      </c>
      <c r="N58" s="5">
        <f t="shared" si="18"/>
        <v>100</v>
      </c>
      <c r="O58" s="5">
        <f t="shared" si="19"/>
        <v>36</v>
      </c>
      <c r="P58" s="5">
        <f t="shared" si="5"/>
        <v>21.739130434782609</v>
      </c>
      <c r="Q58" s="5">
        <f t="shared" si="6"/>
        <v>13</v>
      </c>
      <c r="T58" s="4">
        <f t="shared" si="14"/>
        <v>104.96170790423278</v>
      </c>
      <c r="U58">
        <f t="shared" si="7"/>
        <v>524</v>
      </c>
    </row>
    <row r="59" spans="3:21" x14ac:dyDescent="0.4">
      <c r="C59" s="4">
        <f t="shared" si="16"/>
        <v>8.6463669196872601</v>
      </c>
      <c r="D59">
        <f t="shared" si="2"/>
        <v>52</v>
      </c>
      <c r="G59" s="4">
        <f t="shared" si="11"/>
        <v>2.9717306730230932</v>
      </c>
      <c r="H59">
        <f t="shared" si="17"/>
        <v>9</v>
      </c>
      <c r="K59" s="4">
        <f t="shared" si="12"/>
        <v>0.57535474997692848</v>
      </c>
      <c r="L59" s="5">
        <f t="shared" si="13"/>
        <v>2.2999999999999998</v>
      </c>
      <c r="N59" s="5">
        <f t="shared" si="18"/>
        <v>104</v>
      </c>
      <c r="O59" s="5">
        <f t="shared" si="19"/>
        <v>36</v>
      </c>
      <c r="P59" s="5">
        <f t="shared" si="5"/>
        <v>21.739130434782609</v>
      </c>
      <c r="Q59" s="5">
        <f t="shared" si="6"/>
        <v>13</v>
      </c>
      <c r="T59" s="4">
        <f t="shared" si="14"/>
        <v>114.40826161561374</v>
      </c>
      <c r="U59">
        <f t="shared" si="7"/>
        <v>572</v>
      </c>
    </row>
    <row r="60" spans="3:21" x14ac:dyDescent="0.4">
      <c r="C60" s="4">
        <f t="shared" si="16"/>
        <v>8.9922215964747512</v>
      </c>
      <c r="D60">
        <f t="shared" si="2"/>
        <v>54</v>
      </c>
      <c r="G60" s="4">
        <f t="shared" si="11"/>
        <v>3.0311652864835552</v>
      </c>
      <c r="H60">
        <f t="shared" si="17"/>
        <v>9</v>
      </c>
      <c r="K60" s="4">
        <f t="shared" si="12"/>
        <v>0.56960120247715917</v>
      </c>
      <c r="L60" s="5">
        <f t="shared" si="13"/>
        <v>2.2999999999999998</v>
      </c>
      <c r="N60" s="5">
        <f t="shared" si="18"/>
        <v>108</v>
      </c>
      <c r="O60" s="5">
        <f t="shared" si="19"/>
        <v>36</v>
      </c>
      <c r="P60" s="5">
        <f t="shared" si="5"/>
        <v>21.739130434782609</v>
      </c>
      <c r="Q60" s="5">
        <f t="shared" si="6"/>
        <v>14</v>
      </c>
      <c r="T60" s="4">
        <f t="shared" si="14"/>
        <v>124.70500516101899</v>
      </c>
      <c r="U60">
        <f t="shared" si="7"/>
        <v>623</v>
      </c>
    </row>
  </sheetData>
  <mergeCells count="8">
    <mergeCell ref="AA4:AC4"/>
    <mergeCell ref="J4:L4"/>
    <mergeCell ref="N4:Q4"/>
    <mergeCell ref="N2:Q2"/>
    <mergeCell ref="B4:D4"/>
    <mergeCell ref="S4:U4"/>
    <mergeCell ref="F4:H4"/>
    <mergeCell ref="W4:Y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구울 스탯</vt:lpstr>
      <vt:lpstr>고블린 스탯</vt:lpstr>
      <vt:lpstr>소환 확률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최은준</dc:creator>
  <cp:lastModifiedBy>은준 최</cp:lastModifiedBy>
  <dcterms:created xsi:type="dcterms:W3CDTF">2023-12-27T09:21:48Z</dcterms:created>
  <dcterms:modified xsi:type="dcterms:W3CDTF">2024-01-23T07:17:47Z</dcterms:modified>
</cp:coreProperties>
</file>