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str\OneDrive\문서\GitHub\level-test-with-ai\examples-browser\mongodb\"/>
    </mc:Choice>
  </mc:AlternateContent>
  <bookViews>
    <workbookView xWindow="1560" yWindow="36" windowWidth="35028" windowHeight="18000" tabRatio="819" activeTab="11"/>
  </bookViews>
  <sheets>
    <sheet name="문제 소요시간" sheetId="1" r:id="rId1"/>
    <sheet name="나이도별 소요시간" sheetId="2" r:id="rId2"/>
    <sheet name="문제집 DB 과정" sheetId="6" r:id="rId3"/>
    <sheet name="난이도 유형별 빈도수" sheetId="13" r:id="rId4"/>
    <sheet name="3.1.1" sheetId="3" r:id="rId5"/>
    <sheet name="3.1.2" sheetId="7" r:id="rId6"/>
    <sheet name="3.1.3" sheetId="8" r:id="rId7"/>
    <sheet name="3.1.4" sheetId="10" r:id="rId8"/>
    <sheet name="3.1.5" sheetId="11" r:id="rId9"/>
    <sheet name="3.1.1주" sheetId="12" r:id="rId10"/>
    <sheet name="3.1.2주" sheetId="14" r:id="rId11"/>
    <sheet name="3.1.3주" sheetId="15" r:id="rId12"/>
    <sheet name="3.1.4주" sheetId="16" r:id="rId13"/>
    <sheet name="3.1.5주" sheetId="17" r:id="rId14"/>
  </sheets>
  <definedNames>
    <definedName name="_xlnm._FilterDatabase" localSheetId="4" hidden="1">'3.1.1'!$E$1:$E$101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6" l="1"/>
  <c r="G5" i="6"/>
  <c r="E5" i="1"/>
  <c r="F5" i="1"/>
  <c r="G5" i="1"/>
  <c r="H5" i="1"/>
  <c r="I5" i="1"/>
  <c r="J5" i="1"/>
  <c r="K5" i="1"/>
  <c r="L5" i="1"/>
  <c r="M5" i="1"/>
  <c r="N5" i="1"/>
  <c r="D5" i="1"/>
  <c r="X23" i="1"/>
  <c r="AK8" i="6"/>
  <c r="AK7" i="6"/>
  <c r="AK6" i="6"/>
  <c r="AK5" i="6"/>
  <c r="AK4" i="6"/>
  <c r="AJ3" i="6"/>
  <c r="AI3" i="6"/>
  <c r="AH3" i="6"/>
  <c r="AG3" i="6"/>
  <c r="AF3" i="6"/>
  <c r="AE3" i="6"/>
  <c r="H3" i="6"/>
  <c r="G3" i="6" s="1"/>
  <c r="H4" i="6"/>
  <c r="G4" i="6" s="1"/>
  <c r="H2" i="6"/>
  <c r="G2" i="6" s="1"/>
  <c r="Z3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2" i="14"/>
  <c r="Q42" i="2"/>
  <c r="R42" i="2"/>
  <c r="S42" i="2"/>
  <c r="T42" i="2"/>
  <c r="U42" i="2"/>
  <c r="V42" i="2"/>
  <c r="W42" i="2"/>
  <c r="X42" i="2"/>
  <c r="Y42" i="2"/>
  <c r="Z42" i="2"/>
  <c r="AA42" i="2"/>
  <c r="Q43" i="2"/>
  <c r="R43" i="2"/>
  <c r="S43" i="2"/>
  <c r="T43" i="2"/>
  <c r="U43" i="2"/>
  <c r="V43" i="2"/>
  <c r="W43" i="2"/>
  <c r="X43" i="2"/>
  <c r="Y43" i="2"/>
  <c r="Z43" i="2"/>
  <c r="AA43" i="2"/>
  <c r="Q44" i="2"/>
  <c r="R44" i="2"/>
  <c r="S44" i="2"/>
  <c r="T44" i="2"/>
  <c r="U44" i="2"/>
  <c r="V44" i="2"/>
  <c r="W44" i="2"/>
  <c r="X44" i="2"/>
  <c r="Y44" i="2"/>
  <c r="Z44" i="2"/>
  <c r="AA44" i="2"/>
  <c r="Q45" i="2"/>
  <c r="R45" i="2"/>
  <c r="S45" i="2"/>
  <c r="T45" i="2"/>
  <c r="U45" i="2"/>
  <c r="V45" i="2"/>
  <c r="W45" i="2"/>
  <c r="X45" i="2"/>
  <c r="Y45" i="2"/>
  <c r="Z45" i="2"/>
  <c r="AA45" i="2"/>
  <c r="R41" i="2"/>
  <c r="S41" i="2"/>
  <c r="T41" i="2"/>
  <c r="U41" i="2"/>
  <c r="V41" i="2"/>
  <c r="W41" i="2"/>
  <c r="X41" i="2"/>
  <c r="Y41" i="2"/>
  <c r="Z41" i="2"/>
  <c r="AA41" i="2"/>
  <c r="Q41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Q39" i="2"/>
  <c r="R39" i="2"/>
  <c r="S39" i="2"/>
  <c r="T39" i="2"/>
  <c r="U39" i="2"/>
  <c r="V39" i="2"/>
  <c r="W39" i="2"/>
  <c r="X39" i="2"/>
  <c r="Y39" i="2"/>
  <c r="Z39" i="2"/>
  <c r="AA39" i="2"/>
  <c r="R35" i="2"/>
  <c r="S35" i="2"/>
  <c r="T35" i="2"/>
  <c r="U35" i="2"/>
  <c r="V35" i="2"/>
  <c r="W35" i="2"/>
  <c r="X35" i="2"/>
  <c r="Y35" i="2"/>
  <c r="Z35" i="2"/>
  <c r="AA35" i="2"/>
  <c r="Q35" i="2"/>
  <c r="Q17" i="2"/>
  <c r="R17" i="2"/>
  <c r="S17" i="2"/>
  <c r="T17" i="2"/>
  <c r="U17" i="2"/>
  <c r="V17" i="2"/>
  <c r="W17" i="2"/>
  <c r="X17" i="2"/>
  <c r="Y17" i="2"/>
  <c r="Z17" i="2"/>
  <c r="AA17" i="2"/>
  <c r="Q18" i="2"/>
  <c r="R18" i="2"/>
  <c r="S18" i="2"/>
  <c r="T18" i="2"/>
  <c r="U18" i="2"/>
  <c r="V18" i="2"/>
  <c r="W18" i="2"/>
  <c r="X18" i="2"/>
  <c r="Y18" i="2"/>
  <c r="Z18" i="2"/>
  <c r="AA18" i="2"/>
  <c r="Q19" i="2"/>
  <c r="R19" i="2"/>
  <c r="S19" i="2"/>
  <c r="T19" i="2"/>
  <c r="U19" i="2"/>
  <c r="V19" i="2"/>
  <c r="W19" i="2"/>
  <c r="X19" i="2"/>
  <c r="Y19" i="2"/>
  <c r="Z19" i="2"/>
  <c r="AA19" i="2"/>
  <c r="Q20" i="2"/>
  <c r="R20" i="2"/>
  <c r="S20" i="2"/>
  <c r="T20" i="2"/>
  <c r="U20" i="2"/>
  <c r="V20" i="2"/>
  <c r="W20" i="2"/>
  <c r="X20" i="2"/>
  <c r="Y20" i="2"/>
  <c r="Z20" i="2"/>
  <c r="AA20" i="2"/>
  <c r="AA16" i="2"/>
  <c r="R16" i="2"/>
  <c r="S16" i="2"/>
  <c r="T16" i="2"/>
  <c r="U16" i="2"/>
  <c r="V16" i="2"/>
  <c r="W16" i="2"/>
  <c r="X16" i="2"/>
  <c r="Y16" i="2"/>
  <c r="Z16" i="2"/>
  <c r="Q16" i="2"/>
  <c r="Z101" i="17"/>
  <c r="Z100" i="17"/>
  <c r="Z99" i="17"/>
  <c r="Z98" i="17"/>
  <c r="Z97" i="17"/>
  <c r="Z96" i="17"/>
  <c r="Z95" i="17"/>
  <c r="Z94" i="17"/>
  <c r="Z93" i="17"/>
  <c r="Z92" i="17"/>
  <c r="Z91" i="17"/>
  <c r="Z90" i="17"/>
  <c r="Z89" i="17"/>
  <c r="Z88" i="17"/>
  <c r="Z87" i="17"/>
  <c r="Z86" i="17"/>
  <c r="Z85" i="17"/>
  <c r="Z84" i="17"/>
  <c r="Z83" i="17"/>
  <c r="Z82" i="17"/>
  <c r="Z81" i="17"/>
  <c r="Z80" i="17"/>
  <c r="Z79" i="17"/>
  <c r="Z78" i="17"/>
  <c r="Z77" i="17"/>
  <c r="Z76" i="17"/>
  <c r="Z75" i="17"/>
  <c r="Z74" i="17"/>
  <c r="Z73" i="17"/>
  <c r="Z72" i="17"/>
  <c r="Z71" i="17"/>
  <c r="Z70" i="17"/>
  <c r="Z69" i="17"/>
  <c r="Z68" i="17"/>
  <c r="Z67" i="17"/>
  <c r="Z66" i="17"/>
  <c r="Z65" i="17"/>
  <c r="Z64" i="17"/>
  <c r="Z63" i="17"/>
  <c r="Z62" i="17"/>
  <c r="Z61" i="17"/>
  <c r="Z60" i="17"/>
  <c r="Z59" i="17"/>
  <c r="Z58" i="17"/>
  <c r="Z57" i="17"/>
  <c r="Z56" i="17"/>
  <c r="Z55" i="17"/>
  <c r="Z54" i="17"/>
  <c r="Z53" i="17"/>
  <c r="Z52" i="17"/>
  <c r="Z51" i="17"/>
  <c r="Z50" i="17"/>
  <c r="Z49" i="17"/>
  <c r="Z48" i="17"/>
  <c r="Z47" i="17"/>
  <c r="Z46" i="17"/>
  <c r="Z45" i="17"/>
  <c r="Z44" i="17"/>
  <c r="Z43" i="17"/>
  <c r="Z42" i="17"/>
  <c r="Z41" i="17"/>
  <c r="Z40" i="17"/>
  <c r="Z39" i="17"/>
  <c r="Z38" i="17"/>
  <c r="Z37" i="17"/>
  <c r="Z36" i="17"/>
  <c r="Z35" i="17"/>
  <c r="Z34" i="17"/>
  <c r="Z33" i="17"/>
  <c r="Z32" i="17"/>
  <c r="Z31" i="17"/>
  <c r="Z30" i="17"/>
  <c r="Z29" i="17"/>
  <c r="Z28" i="17"/>
  <c r="Z27" i="17"/>
  <c r="Z26" i="17"/>
  <c r="Z25" i="17"/>
  <c r="Z24" i="17"/>
  <c r="Z23" i="17"/>
  <c r="Z22" i="17"/>
  <c r="Z21" i="17"/>
  <c r="Z20" i="17"/>
  <c r="Z19" i="17"/>
  <c r="Z18" i="17"/>
  <c r="Z17" i="17"/>
  <c r="Z16" i="17"/>
  <c r="Z15" i="17"/>
  <c r="Z14" i="17"/>
  <c r="Z13" i="17"/>
  <c r="Z12" i="17"/>
  <c r="Z11" i="17"/>
  <c r="Z10" i="17"/>
  <c r="Z9" i="17"/>
  <c r="Z8" i="17"/>
  <c r="Z7" i="17"/>
  <c r="Z6" i="17"/>
  <c r="Z5" i="17"/>
  <c r="Z4" i="17"/>
  <c r="Z3" i="17"/>
  <c r="Z2" i="17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Z83" i="16"/>
  <c r="Z82" i="16"/>
  <c r="Z81" i="16"/>
  <c r="Z80" i="16"/>
  <c r="Z79" i="16"/>
  <c r="Z78" i="16"/>
  <c r="Z77" i="16"/>
  <c r="Z76" i="16"/>
  <c r="Z75" i="16"/>
  <c r="Z74" i="16"/>
  <c r="Z73" i="16"/>
  <c r="Z72" i="16"/>
  <c r="Z71" i="16"/>
  <c r="Z70" i="16"/>
  <c r="Z69" i="16"/>
  <c r="Z68" i="16"/>
  <c r="Z67" i="16"/>
  <c r="Z66" i="16"/>
  <c r="Z65" i="16"/>
  <c r="Z64" i="16"/>
  <c r="Z63" i="16"/>
  <c r="Z62" i="16"/>
  <c r="Z61" i="16"/>
  <c r="Z60" i="16"/>
  <c r="Z59" i="16"/>
  <c r="Z58" i="16"/>
  <c r="Z57" i="16"/>
  <c r="Z56" i="16"/>
  <c r="Z55" i="16"/>
  <c r="Z54" i="16"/>
  <c r="Z53" i="16"/>
  <c r="Z52" i="16"/>
  <c r="Z51" i="16"/>
  <c r="Z50" i="16"/>
  <c r="Z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Z30" i="16"/>
  <c r="Z29" i="16"/>
  <c r="Z28" i="16"/>
  <c r="Z27" i="16"/>
  <c r="Z26" i="16"/>
  <c r="Z25" i="16"/>
  <c r="Z24" i="16"/>
  <c r="Z23" i="16"/>
  <c r="Z22" i="16"/>
  <c r="Z21" i="16"/>
  <c r="Z20" i="16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Z2" i="16"/>
  <c r="Z3" i="15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Z71" i="15"/>
  <c r="Z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88" i="15"/>
  <c r="Z89" i="15"/>
  <c r="Z90" i="15"/>
  <c r="Z91" i="15"/>
  <c r="Z92" i="15"/>
  <c r="Z93" i="15"/>
  <c r="Z94" i="15"/>
  <c r="Z95" i="15"/>
  <c r="Z96" i="15"/>
  <c r="Z97" i="15"/>
  <c r="Z98" i="15"/>
  <c r="Z99" i="15"/>
  <c r="Z100" i="15"/>
  <c r="Z101" i="15"/>
  <c r="Z2" i="15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2" i="8"/>
  <c r="N120" i="7" a="1"/>
  <c r="N120" i="7" s="1"/>
  <c r="N119" i="7" a="1"/>
  <c r="N119" i="7" s="1"/>
  <c r="N118" i="7" a="1"/>
  <c r="N118" i="7" s="1"/>
  <c r="N117" i="7" a="1"/>
  <c r="N117" i="7" s="1"/>
  <c r="N116" i="7" a="1"/>
  <c r="N116" i="7" s="1"/>
  <c r="N115" i="7" a="1"/>
  <c r="N115" i="7" s="1"/>
  <c r="N114" i="7" a="1"/>
  <c r="N114" i="7" s="1"/>
  <c r="N113" i="7" a="1"/>
  <c r="N113" i="7" s="1"/>
  <c r="N112" i="7" a="1"/>
  <c r="N112" i="7" s="1"/>
  <c r="N111" i="7" a="1"/>
  <c r="N111" i="7" s="1"/>
  <c r="N110" i="7" a="1"/>
  <c r="N110" i="7" s="1"/>
  <c r="N109" i="7" a="1"/>
  <c r="N109" i="7" s="1"/>
  <c r="N108" i="7" a="1"/>
  <c r="N108" i="7" s="1"/>
  <c r="N107" i="7" a="1"/>
  <c r="N107" i="7" s="1"/>
  <c r="N106" i="7" a="1"/>
  <c r="N106" i="7" s="1"/>
  <c r="N105" i="7" a="1"/>
  <c r="N105" i="7" s="1"/>
  <c r="N104" i="7" a="1"/>
  <c r="N104" i="7" s="1"/>
  <c r="N103" i="7" a="1"/>
  <c r="N103" i="7" s="1"/>
  <c r="N102" i="7" a="1"/>
  <c r="N102" i="7" s="1"/>
  <c r="N101" i="7" a="1"/>
  <c r="N101" i="7" s="1"/>
  <c r="N100" i="7" a="1"/>
  <c r="N100" i="7" s="1"/>
  <c r="N99" i="7" a="1"/>
  <c r="N99" i="7" s="1"/>
  <c r="N98" i="7" a="1"/>
  <c r="N98" i="7" s="1"/>
  <c r="N97" i="7" a="1"/>
  <c r="N97" i="7" s="1"/>
  <c r="N96" i="7" a="1"/>
  <c r="N96" i="7" s="1"/>
  <c r="N95" i="7" a="1"/>
  <c r="N95" i="7" s="1"/>
  <c r="N94" i="7" a="1"/>
  <c r="N94" i="7" s="1"/>
  <c r="N93" i="7" a="1"/>
  <c r="N93" i="7" s="1"/>
  <c r="N92" i="7" a="1"/>
  <c r="N92" i="7" s="1"/>
  <c r="N91" i="7" a="1"/>
  <c r="N91" i="7" s="1"/>
  <c r="N90" i="7" a="1"/>
  <c r="N90" i="7" s="1"/>
  <c r="N89" i="7" a="1"/>
  <c r="N89" i="7" s="1"/>
  <c r="N88" i="7" a="1"/>
  <c r="N88" i="7" s="1"/>
  <c r="N87" i="7" a="1"/>
  <c r="N87" i="7" s="1"/>
  <c r="N86" i="7" a="1"/>
  <c r="N86" i="7" s="1"/>
  <c r="N85" i="7" a="1"/>
  <c r="N85" i="7" s="1"/>
  <c r="N84" i="7" a="1"/>
  <c r="N84" i="7" s="1"/>
  <c r="N83" i="7" a="1"/>
  <c r="N83" i="7" s="1"/>
  <c r="N82" i="7" a="1"/>
  <c r="N82" i="7" s="1"/>
  <c r="N81" i="7" a="1"/>
  <c r="N81" i="7" s="1"/>
  <c r="N80" i="7" a="1"/>
  <c r="N80" i="7" s="1"/>
  <c r="N79" i="7" a="1"/>
  <c r="N79" i="7" s="1"/>
  <c r="N78" i="7" a="1"/>
  <c r="N78" i="7" s="1"/>
  <c r="N77" i="7" a="1"/>
  <c r="N77" i="7" s="1"/>
  <c r="N76" i="7" a="1"/>
  <c r="N76" i="7" s="1"/>
  <c r="N75" i="7" a="1"/>
  <c r="N75" i="7" s="1"/>
  <c r="N74" i="7" a="1"/>
  <c r="N74" i="7" s="1"/>
  <c r="N73" i="7" a="1"/>
  <c r="N73" i="7" s="1"/>
  <c r="N72" i="7" a="1"/>
  <c r="N72" i="7" s="1"/>
  <c r="N71" i="7" a="1"/>
  <c r="N71" i="7" s="1"/>
  <c r="N70" i="7" a="1"/>
  <c r="N70" i="7" s="1"/>
  <c r="N69" i="7" a="1"/>
  <c r="N69" i="7" s="1"/>
  <c r="N68" i="7" a="1"/>
  <c r="N68" i="7" s="1"/>
  <c r="N67" i="7" a="1"/>
  <c r="N67" i="7" s="1"/>
  <c r="N66" i="7" a="1"/>
  <c r="N66" i="7" s="1"/>
  <c r="N65" i="7" a="1"/>
  <c r="N65" i="7" s="1"/>
  <c r="N64" i="7" a="1"/>
  <c r="N64" i="7" s="1"/>
  <c r="N63" i="7" a="1"/>
  <c r="N63" i="7" s="1"/>
  <c r="N62" i="7" a="1"/>
  <c r="N62" i="7" s="1"/>
  <c r="N61" i="7" a="1"/>
  <c r="N61" i="7" s="1"/>
  <c r="N60" i="7" a="1"/>
  <c r="N60" i="7" s="1"/>
  <c r="N59" i="7" a="1"/>
  <c r="N59" i="7" s="1"/>
  <c r="N58" i="7" a="1"/>
  <c r="N58" i="7" s="1"/>
  <c r="N57" i="7" a="1"/>
  <c r="N57" i="7" s="1"/>
  <c r="N56" i="7" a="1"/>
  <c r="N56" i="7" s="1"/>
  <c r="N55" i="7" a="1"/>
  <c r="N55" i="7" s="1"/>
  <c r="N54" i="7" a="1"/>
  <c r="N54" i="7" s="1"/>
  <c r="N53" i="7" a="1"/>
  <c r="N53" i="7" s="1"/>
  <c r="N52" i="7" a="1"/>
  <c r="N52" i="7" s="1"/>
  <c r="N51" i="7" a="1"/>
  <c r="N51" i="7" s="1"/>
  <c r="N50" i="7" a="1"/>
  <c r="N50" i="7" s="1"/>
  <c r="N49" i="7" a="1"/>
  <c r="N49" i="7" s="1"/>
  <c r="N48" i="7" a="1"/>
  <c r="N48" i="7" s="1"/>
  <c r="N47" i="7" a="1"/>
  <c r="N47" i="7" s="1"/>
  <c r="N46" i="7" a="1"/>
  <c r="N46" i="7" s="1"/>
  <c r="N45" i="7" a="1"/>
  <c r="N45" i="7" s="1"/>
  <c r="N44" i="7" a="1"/>
  <c r="N44" i="7" s="1"/>
  <c r="N43" i="7" a="1"/>
  <c r="N43" i="7" s="1"/>
  <c r="N42" i="7" a="1"/>
  <c r="N42" i="7" s="1"/>
  <c r="N41" i="7" a="1"/>
  <c r="N41" i="7" s="1"/>
  <c r="N40" i="7" a="1"/>
  <c r="N40" i="7" s="1"/>
  <c r="N39" i="7" a="1"/>
  <c r="N39" i="7" s="1"/>
  <c r="N38" i="7" a="1"/>
  <c r="N38" i="7" s="1"/>
  <c r="N37" i="7" a="1"/>
  <c r="N37" i="7" s="1"/>
  <c r="N36" i="7" a="1"/>
  <c r="N36" i="7" s="1"/>
  <c r="N35" i="7" a="1"/>
  <c r="N35" i="7" s="1"/>
  <c r="N34" i="7" a="1"/>
  <c r="N34" i="7" s="1"/>
  <c r="N33" i="7" a="1"/>
  <c r="N33" i="7" s="1"/>
  <c r="N32" i="7" a="1"/>
  <c r="N32" i="7" s="1"/>
  <c r="N31" i="7" a="1"/>
  <c r="N31" i="7" s="1"/>
  <c r="N30" i="7" a="1"/>
  <c r="N30" i="7" s="1"/>
  <c r="N29" i="7" a="1"/>
  <c r="N29" i="7" s="1"/>
  <c r="N28" i="7" a="1"/>
  <c r="N28" i="7" s="1"/>
  <c r="N27" i="7" a="1"/>
  <c r="N27" i="7" s="1"/>
  <c r="N26" i="7" a="1"/>
  <c r="N26" i="7" s="1"/>
  <c r="N25" i="7" a="1"/>
  <c r="N25" i="7" s="1"/>
  <c r="N24" i="7" a="1"/>
  <c r="N24" i="7" s="1"/>
  <c r="N23" i="7" a="1"/>
  <c r="N23" i="7" s="1"/>
  <c r="N22" i="7" a="1"/>
  <c r="N22" i="7" s="1"/>
  <c r="N21" i="7" a="1"/>
  <c r="N21" i="7" s="1"/>
  <c r="N20" i="7" a="1"/>
  <c r="N20" i="7" s="1"/>
  <c r="N19" i="7" a="1"/>
  <c r="N19" i="7" s="1"/>
  <c r="N18" i="7" a="1"/>
  <c r="N18" i="7" s="1"/>
  <c r="N17" i="7" a="1"/>
  <c r="N17" i="7" s="1"/>
  <c r="N16" i="7" a="1"/>
  <c r="N16" i="7" s="1"/>
  <c r="N15" i="7" a="1"/>
  <c r="N15" i="7" s="1"/>
  <c r="N14" i="7" a="1"/>
  <c r="N14" i="7" s="1"/>
  <c r="N13" i="7" a="1"/>
  <c r="N13" i="7" s="1"/>
  <c r="N12" i="7" a="1"/>
  <c r="N12" i="7" s="1"/>
  <c r="N11" i="7" a="1"/>
  <c r="N11" i="7" s="1"/>
  <c r="N10" i="7" a="1"/>
  <c r="N10" i="7" s="1"/>
  <c r="N9" i="7" a="1"/>
  <c r="N9" i="7" s="1"/>
  <c r="N8" i="7" a="1"/>
  <c r="N8" i="7" s="1"/>
  <c r="N7" i="7" a="1"/>
  <c r="N7" i="7" s="1"/>
  <c r="N6" i="7" a="1"/>
  <c r="N6" i="7" s="1"/>
  <c r="N5" i="7" a="1"/>
  <c r="N5" i="7" s="1"/>
  <c r="N4" i="7" a="1"/>
  <c r="N4" i="7" s="1"/>
  <c r="N3" i="7" a="1"/>
  <c r="N3" i="7" s="1"/>
  <c r="N2" i="7" a="1"/>
  <c r="N2" i="7" s="1"/>
  <c r="N25" i="11" a="1"/>
  <c r="N25" i="11" s="1"/>
  <c r="N24" i="11" a="1"/>
  <c r="N24" i="11" s="1"/>
  <c r="N23" i="11" a="1"/>
  <c r="N23" i="11" s="1"/>
  <c r="N22" i="11" a="1"/>
  <c r="N22" i="11" s="1"/>
  <c r="N21" i="11" a="1"/>
  <c r="N21" i="11" s="1"/>
  <c r="N20" i="11" a="1"/>
  <c r="N20" i="11" s="1"/>
  <c r="N19" i="11" a="1"/>
  <c r="N19" i="11" s="1"/>
  <c r="N18" i="11"/>
  <c r="N18" i="11" a="1"/>
  <c r="N17" i="11" a="1"/>
  <c r="N17" i="11" s="1"/>
  <c r="N16" i="11" a="1"/>
  <c r="N16" i="11" s="1"/>
  <c r="N15" i="11" a="1"/>
  <c r="N15" i="11" s="1"/>
  <c r="N14" i="11" a="1"/>
  <c r="N14" i="11" s="1"/>
  <c r="N13" i="11" a="1"/>
  <c r="N13" i="11" s="1"/>
  <c r="N12" i="11" a="1"/>
  <c r="N12" i="11" s="1"/>
  <c r="N11" i="11" a="1"/>
  <c r="N11" i="11" s="1"/>
  <c r="N10" i="11"/>
  <c r="N10" i="11" a="1"/>
  <c r="N9" i="11" a="1"/>
  <c r="N9" i="11" s="1"/>
  <c r="N8" i="11" a="1"/>
  <c r="N8" i="11" s="1"/>
  <c r="N7" i="11" a="1"/>
  <c r="N7" i="11" s="1"/>
  <c r="N6" i="11" a="1"/>
  <c r="N6" i="11" s="1"/>
  <c r="N5" i="11" a="1"/>
  <c r="N5" i="11" s="1"/>
  <c r="N4" i="11" a="1"/>
  <c r="N4" i="11" s="1"/>
  <c r="N3" i="11" a="1"/>
  <c r="N3" i="11" s="1"/>
  <c r="N2" i="11"/>
  <c r="N2" i="11" a="1"/>
  <c r="N154" i="10" a="1"/>
  <c r="N154" i="10" s="1"/>
  <c r="N155" i="10" a="1"/>
  <c r="N155" i="10" s="1"/>
  <c r="N156" i="10" a="1"/>
  <c r="N156" i="10" s="1"/>
  <c r="N157" i="10" a="1"/>
  <c r="N157" i="10" s="1"/>
  <c r="N158" i="10" a="1"/>
  <c r="N158" i="10" s="1"/>
  <c r="N159" i="10" a="1"/>
  <c r="N159" i="10" s="1"/>
  <c r="N160" i="10" a="1"/>
  <c r="N160" i="10"/>
  <c r="N161" i="10" a="1"/>
  <c r="N161" i="10"/>
  <c r="N162" i="10" a="1"/>
  <c r="N162" i="10" s="1"/>
  <c r="N163" i="10" a="1"/>
  <c r="N163" i="10" s="1"/>
  <c r="N164" i="10" a="1"/>
  <c r="N164" i="10" s="1"/>
  <c r="N165" i="10" a="1"/>
  <c r="N165" i="10" s="1"/>
  <c r="N166" i="10" a="1"/>
  <c r="N166" i="10" s="1"/>
  <c r="N167" i="10" a="1"/>
  <c r="N167" i="10" s="1"/>
  <c r="N168" i="10" a="1"/>
  <c r="N168" i="10"/>
  <c r="N169" i="10" a="1"/>
  <c r="N169" i="10"/>
  <c r="N170" i="10" a="1"/>
  <c r="N170" i="10" s="1"/>
  <c r="N171" i="10" a="1"/>
  <c r="N171" i="10" s="1"/>
  <c r="N172" i="10" a="1"/>
  <c r="N172" i="10" s="1"/>
  <c r="N173" i="10" a="1"/>
  <c r="N173" i="10" s="1"/>
  <c r="N174" i="10" a="1"/>
  <c r="N174" i="10" s="1"/>
  <c r="N175" i="10" a="1"/>
  <c r="N175" i="10" s="1"/>
  <c r="N176" i="10" a="1"/>
  <c r="N176" i="10" s="1"/>
  <c r="N177" i="10" a="1"/>
  <c r="N177" i="10"/>
  <c r="N178" i="10" a="1"/>
  <c r="N178" i="10" s="1"/>
  <c r="N179" i="10" a="1"/>
  <c r="N179" i="10" s="1"/>
  <c r="N180" i="10" a="1"/>
  <c r="N180" i="10" s="1"/>
  <c r="N181" i="10" a="1"/>
  <c r="N181" i="10" s="1"/>
  <c r="N182" i="10" a="1"/>
  <c r="N182" i="10" s="1"/>
  <c r="N183" i="10" a="1"/>
  <c r="N183" i="10" s="1"/>
  <c r="N184" i="10" a="1"/>
  <c r="N184" i="10" s="1"/>
  <c r="N185" i="10" a="1"/>
  <c r="N185" i="10"/>
  <c r="N186" i="10" a="1"/>
  <c r="N186" i="10" s="1"/>
  <c r="N187" i="10" a="1"/>
  <c r="N187" i="10" s="1"/>
  <c r="N188" i="10" a="1"/>
  <c r="N188" i="10" s="1"/>
  <c r="N189" i="10" a="1"/>
  <c r="N189" i="10" s="1"/>
  <c r="N190" i="10" a="1"/>
  <c r="N190" i="10" s="1"/>
  <c r="N191" i="10" a="1"/>
  <c r="N191" i="10" s="1"/>
  <c r="N192" i="10" a="1"/>
  <c r="N192" i="10" s="1"/>
  <c r="N193" i="10" a="1"/>
  <c r="N193" i="10"/>
  <c r="N194" i="10" a="1"/>
  <c r="N194" i="10" s="1"/>
  <c r="N195" i="10" a="1"/>
  <c r="N195" i="10" s="1"/>
  <c r="N196" i="10" a="1"/>
  <c r="N196" i="10" s="1"/>
  <c r="N197" i="10" a="1"/>
  <c r="N197" i="10" s="1"/>
  <c r="N198" i="10" a="1"/>
  <c r="N198" i="10" s="1"/>
  <c r="N199" i="10" a="1"/>
  <c r="N199" i="10" s="1"/>
  <c r="N200" i="10" a="1"/>
  <c r="N200" i="10" s="1"/>
  <c r="N201" i="10" a="1"/>
  <c r="N201" i="10"/>
  <c r="N153" i="10" a="1"/>
  <c r="N153" i="10" s="1"/>
  <c r="N152" i="10" a="1"/>
  <c r="N152" i="10" s="1"/>
  <c r="N151" i="10" a="1"/>
  <c r="N151" i="10" s="1"/>
  <c r="N150" i="10" a="1"/>
  <c r="N150" i="10" s="1"/>
  <c r="N149" i="10" a="1"/>
  <c r="N149" i="10" s="1"/>
  <c r="N148" i="10"/>
  <c r="N148" i="10" a="1"/>
  <c r="N147" i="10" a="1"/>
  <c r="N147" i="10" s="1"/>
  <c r="N146" i="10"/>
  <c r="N146" i="10" a="1"/>
  <c r="N145" i="10" a="1"/>
  <c r="N145" i="10" s="1"/>
  <c r="N144" i="10" a="1"/>
  <c r="N144" i="10" s="1"/>
  <c r="N143" i="10" a="1"/>
  <c r="N143" i="10" s="1"/>
  <c r="N142" i="10" a="1"/>
  <c r="N142" i="10" s="1"/>
  <c r="N141" i="10" a="1"/>
  <c r="N141" i="10" s="1"/>
  <c r="N140" i="10"/>
  <c r="N140" i="10" a="1"/>
  <c r="N139" i="10" a="1"/>
  <c r="N139" i="10" s="1"/>
  <c r="N138" i="10"/>
  <c r="N138" i="10" a="1"/>
  <c r="N137" i="10" a="1"/>
  <c r="N137" i="10" s="1"/>
  <c r="N136" i="10" a="1"/>
  <c r="N136" i="10" s="1"/>
  <c r="N135" i="10" a="1"/>
  <c r="N135" i="10" s="1"/>
  <c r="N134" i="10" a="1"/>
  <c r="N134" i="10" s="1"/>
  <c r="N133" i="10" a="1"/>
  <c r="N133" i="10" s="1"/>
  <c r="N132" i="10"/>
  <c r="N132" i="10" a="1"/>
  <c r="N131" i="10" a="1"/>
  <c r="N131" i="10" s="1"/>
  <c r="N130" i="10"/>
  <c r="N130" i="10" a="1"/>
  <c r="N129" i="10" a="1"/>
  <c r="N129" i="10" s="1"/>
  <c r="N128" i="10" a="1"/>
  <c r="N128" i="10" s="1"/>
  <c r="N127" i="10" a="1"/>
  <c r="N127" i="10" s="1"/>
  <c r="N126" i="10" a="1"/>
  <c r="N126" i="10" s="1"/>
  <c r="N125" i="10" a="1"/>
  <c r="N125" i="10" s="1"/>
  <c r="N124" i="10"/>
  <c r="N124" i="10" a="1"/>
  <c r="N123" i="10" a="1"/>
  <c r="N123" i="10" s="1"/>
  <c r="N122" i="10"/>
  <c r="N122" i="10" a="1"/>
  <c r="N121" i="10" a="1"/>
  <c r="N121" i="10" s="1"/>
  <c r="N120" i="10" a="1"/>
  <c r="N120" i="10" s="1"/>
  <c r="N119" i="10" a="1"/>
  <c r="N119" i="10" s="1"/>
  <c r="N118" i="10" a="1"/>
  <c r="N118" i="10" s="1"/>
  <c r="N117" i="10" a="1"/>
  <c r="N117" i="10" s="1"/>
  <c r="N116" i="10"/>
  <c r="N116" i="10" a="1"/>
  <c r="N115" i="10" a="1"/>
  <c r="N115" i="10" s="1"/>
  <c r="N114" i="10" a="1"/>
  <c r="N114" i="10" s="1"/>
  <c r="N113" i="10" a="1"/>
  <c r="N113" i="10" s="1"/>
  <c r="N112" i="10" a="1"/>
  <c r="N112" i="10" s="1"/>
  <c r="N111" i="10" a="1"/>
  <c r="N111" i="10" s="1"/>
  <c r="N110" i="10" a="1"/>
  <c r="N110" i="10" s="1"/>
  <c r="N109" i="10" a="1"/>
  <c r="N109" i="10" s="1"/>
  <c r="N108" i="10"/>
  <c r="N108" i="10" a="1"/>
  <c r="N107" i="10" a="1"/>
  <c r="N107" i="10" s="1"/>
  <c r="N106" i="10" a="1"/>
  <c r="N106" i="10" s="1"/>
  <c r="N105" i="10" a="1"/>
  <c r="N105" i="10" s="1"/>
  <c r="N104" i="10" a="1"/>
  <c r="N104" i="10" s="1"/>
  <c r="N103" i="10" a="1"/>
  <c r="N103" i="10" s="1"/>
  <c r="N102" i="10" a="1"/>
  <c r="N102" i="10" s="1"/>
  <c r="N101" i="10" a="1"/>
  <c r="N101" i="10" s="1"/>
  <c r="N100" i="10"/>
  <c r="N100" i="10" a="1"/>
  <c r="N99" i="10" a="1"/>
  <c r="N99" i="10" s="1"/>
  <c r="N98" i="10" a="1"/>
  <c r="N98" i="10" s="1"/>
  <c r="N97" i="10" a="1"/>
  <c r="N97" i="10" s="1"/>
  <c r="N96" i="10" a="1"/>
  <c r="N96" i="10" s="1"/>
  <c r="N95" i="10" a="1"/>
  <c r="N95" i="10" s="1"/>
  <c r="N94" i="10" a="1"/>
  <c r="N94" i="10" s="1"/>
  <c r="N93" i="10" a="1"/>
  <c r="N93" i="10" s="1"/>
  <c r="N92" i="10"/>
  <c r="N92" i="10" a="1"/>
  <c r="N91" i="10" a="1"/>
  <c r="N91" i="10" s="1"/>
  <c r="N90" i="10" a="1"/>
  <c r="N90" i="10" s="1"/>
  <c r="N89" i="10" a="1"/>
  <c r="N89" i="10" s="1"/>
  <c r="N88" i="10" a="1"/>
  <c r="N88" i="10" s="1"/>
  <c r="N87" i="10" a="1"/>
  <c r="N87" i="10" s="1"/>
  <c r="N86" i="10" a="1"/>
  <c r="N86" i="10" s="1"/>
  <c r="N85" i="10" a="1"/>
  <c r="N85" i="10" s="1"/>
  <c r="N84" i="10"/>
  <c r="N84" i="10" a="1"/>
  <c r="N83" i="10" a="1"/>
  <c r="N83" i="10" s="1"/>
  <c r="N82" i="10" a="1"/>
  <c r="N82" i="10" s="1"/>
  <c r="N81" i="10" a="1"/>
  <c r="N81" i="10" s="1"/>
  <c r="N80" i="10" a="1"/>
  <c r="N80" i="10" s="1"/>
  <c r="N79" i="10" a="1"/>
  <c r="N79" i="10" s="1"/>
  <c r="N78" i="10" a="1"/>
  <c r="N78" i="10" s="1"/>
  <c r="N77" i="10" a="1"/>
  <c r="N77" i="10" s="1"/>
  <c r="N76" i="10"/>
  <c r="N76" i="10" a="1"/>
  <c r="N75" i="10" a="1"/>
  <c r="N75" i="10" s="1"/>
  <c r="N74" i="10" a="1"/>
  <c r="N74" i="10" s="1"/>
  <c r="N73" i="10" a="1"/>
  <c r="N73" i="10" s="1"/>
  <c r="N72" i="10" a="1"/>
  <c r="N72" i="10" s="1"/>
  <c r="N71" i="10" a="1"/>
  <c r="N71" i="10" s="1"/>
  <c r="N70" i="10" a="1"/>
  <c r="N70" i="10" s="1"/>
  <c r="N69" i="10" a="1"/>
  <c r="N69" i="10" s="1"/>
  <c r="N68" i="10"/>
  <c r="N68" i="10" a="1"/>
  <c r="N67" i="10" a="1"/>
  <c r="N67" i="10" s="1"/>
  <c r="N66" i="10" a="1"/>
  <c r="N66" i="10" s="1"/>
  <c r="N65" i="10" a="1"/>
  <c r="N65" i="10" s="1"/>
  <c r="N64" i="10" a="1"/>
  <c r="N64" i="10" s="1"/>
  <c r="N63" i="10" a="1"/>
  <c r="N63" i="10" s="1"/>
  <c r="N62" i="10" a="1"/>
  <c r="N62" i="10" s="1"/>
  <c r="N61" i="10" a="1"/>
  <c r="N61" i="10" s="1"/>
  <c r="N60" i="10"/>
  <c r="N60" i="10" a="1"/>
  <c r="N59" i="10" a="1"/>
  <c r="N59" i="10" s="1"/>
  <c r="N58" i="10" a="1"/>
  <c r="N58" i="10" s="1"/>
  <c r="N57" i="10" a="1"/>
  <c r="N57" i="10" s="1"/>
  <c r="N56" i="10" a="1"/>
  <c r="N56" i="10" s="1"/>
  <c r="N55" i="10" a="1"/>
  <c r="N55" i="10" s="1"/>
  <c r="N54" i="10" a="1"/>
  <c r="N54" i="10" s="1"/>
  <c r="N53" i="10" a="1"/>
  <c r="N53" i="10" s="1"/>
  <c r="N52" i="10"/>
  <c r="N52" i="10" a="1"/>
  <c r="N51" i="10" a="1"/>
  <c r="N51" i="10" s="1"/>
  <c r="N50" i="10" a="1"/>
  <c r="N50" i="10" s="1"/>
  <c r="N49" i="10" a="1"/>
  <c r="N49" i="10" s="1"/>
  <c r="N48" i="10" a="1"/>
  <c r="N48" i="10" s="1"/>
  <c r="N47" i="10" a="1"/>
  <c r="N47" i="10" s="1"/>
  <c r="N46" i="10" a="1"/>
  <c r="N46" i="10" s="1"/>
  <c r="N45" i="10" a="1"/>
  <c r="N45" i="10" s="1"/>
  <c r="N44" i="10"/>
  <c r="N44" i="10" a="1"/>
  <c r="N43" i="10" a="1"/>
  <c r="N43" i="10" s="1"/>
  <c r="N42" i="10" a="1"/>
  <c r="N42" i="10" s="1"/>
  <c r="N41" i="10" a="1"/>
  <c r="N41" i="10" s="1"/>
  <c r="N40" i="10" a="1"/>
  <c r="N40" i="10" s="1"/>
  <c r="N39" i="10" a="1"/>
  <c r="N39" i="10" s="1"/>
  <c r="N38" i="10" a="1"/>
  <c r="N38" i="10" s="1"/>
  <c r="N37" i="10" a="1"/>
  <c r="N37" i="10" s="1"/>
  <c r="N36" i="10" a="1"/>
  <c r="N36" i="10" s="1"/>
  <c r="N35" i="10" a="1"/>
  <c r="N35" i="10" s="1"/>
  <c r="N34" i="10" a="1"/>
  <c r="N34" i="10" s="1"/>
  <c r="N33" i="10" a="1"/>
  <c r="N33" i="10" s="1"/>
  <c r="N32" i="10" a="1"/>
  <c r="N32" i="10" s="1"/>
  <c r="N31" i="10" a="1"/>
  <c r="N31" i="10" s="1"/>
  <c r="N30" i="10" a="1"/>
  <c r="N30" i="10" s="1"/>
  <c r="N29" i="10" a="1"/>
  <c r="N29" i="10" s="1"/>
  <c r="N28" i="10" a="1"/>
  <c r="N28" i="10" s="1"/>
  <c r="N27" i="10" a="1"/>
  <c r="N27" i="10" s="1"/>
  <c r="N26" i="10" a="1"/>
  <c r="N26" i="10" s="1"/>
  <c r="N25" i="10" a="1"/>
  <c r="N25" i="10" s="1"/>
  <c r="N24" i="10" a="1"/>
  <c r="N24" i="10" s="1"/>
  <c r="N23" i="10" a="1"/>
  <c r="N23" i="10" s="1"/>
  <c r="N22" i="10" a="1"/>
  <c r="N22" i="10" s="1"/>
  <c r="N21" i="10" a="1"/>
  <c r="N21" i="10" s="1"/>
  <c r="N20" i="10" a="1"/>
  <c r="N20" i="10" s="1"/>
  <c r="N19" i="10" a="1"/>
  <c r="N19" i="10" s="1"/>
  <c r="N18" i="10" a="1"/>
  <c r="N18" i="10" s="1"/>
  <c r="N17" i="10" a="1"/>
  <c r="N17" i="10" s="1"/>
  <c r="N16" i="10" a="1"/>
  <c r="N16" i="10" s="1"/>
  <c r="N15" i="10" a="1"/>
  <c r="N15" i="10" s="1"/>
  <c r="N14" i="10" a="1"/>
  <c r="N14" i="10" s="1"/>
  <c r="N13" i="10" a="1"/>
  <c r="N13" i="10" s="1"/>
  <c r="N12" i="10" a="1"/>
  <c r="N12" i="10" s="1"/>
  <c r="N11" i="10" a="1"/>
  <c r="N11" i="10" s="1"/>
  <c r="N10" i="10" a="1"/>
  <c r="N10" i="10" s="1"/>
  <c r="N9" i="10" a="1"/>
  <c r="N9" i="10" s="1"/>
  <c r="N8" i="10" a="1"/>
  <c r="N8" i="10" s="1"/>
  <c r="N7" i="10" a="1"/>
  <c r="N7" i="10" s="1"/>
  <c r="N6" i="10" a="1"/>
  <c r="N6" i="10" s="1"/>
  <c r="N5" i="10" a="1"/>
  <c r="N5" i="10" s="1"/>
  <c r="N4" i="10" a="1"/>
  <c r="N4" i="10" s="1"/>
  <c r="N3" i="10" a="1"/>
  <c r="N3" i="10" s="1"/>
  <c r="N2" i="10" a="1"/>
  <c r="N2" i="10" s="1"/>
  <c r="N77" i="3" a="1"/>
  <c r="N77" i="3" s="1"/>
  <c r="N76" i="3" a="1"/>
  <c r="N76" i="3" s="1"/>
  <c r="N75" i="3" a="1"/>
  <c r="N75" i="3" s="1"/>
  <c r="N74" i="3" a="1"/>
  <c r="N74" i="3" s="1"/>
  <c r="N73" i="3" a="1"/>
  <c r="N73" i="3" s="1"/>
  <c r="N72" i="3" a="1"/>
  <c r="N72" i="3" s="1"/>
  <c r="N71" i="3" a="1"/>
  <c r="N71" i="3" s="1"/>
  <c r="N70" i="3" a="1"/>
  <c r="N70" i="3" s="1"/>
  <c r="N69" i="3" a="1"/>
  <c r="N69" i="3" s="1"/>
  <c r="N68" i="3" a="1"/>
  <c r="N68" i="3" s="1"/>
  <c r="N67" i="3" a="1"/>
  <c r="N67" i="3" s="1"/>
  <c r="N66" i="3" a="1"/>
  <c r="N66" i="3" s="1"/>
  <c r="N65" i="3" a="1"/>
  <c r="N65" i="3" s="1"/>
  <c r="N64" i="3" a="1"/>
  <c r="N64" i="3" s="1"/>
  <c r="N63" i="3" a="1"/>
  <c r="N63" i="3" s="1"/>
  <c r="N62" i="3" a="1"/>
  <c r="N62" i="3" s="1"/>
  <c r="N61" i="3" a="1"/>
  <c r="N61" i="3" s="1"/>
  <c r="N60" i="3" a="1"/>
  <c r="N60" i="3" s="1"/>
  <c r="N59" i="3" a="1"/>
  <c r="N59" i="3" s="1"/>
  <c r="N58" i="3" a="1"/>
  <c r="N58" i="3" s="1"/>
  <c r="N57" i="3" a="1"/>
  <c r="N57" i="3" s="1"/>
  <c r="N56" i="3" a="1"/>
  <c r="N56" i="3" s="1"/>
  <c r="N55" i="3" a="1"/>
  <c r="N55" i="3" s="1"/>
  <c r="N54" i="3" a="1"/>
  <c r="N54" i="3" s="1"/>
  <c r="N53" i="3" a="1"/>
  <c r="N53" i="3" s="1"/>
  <c r="N52" i="3" a="1"/>
  <c r="N52" i="3" s="1"/>
  <c r="N51" i="3" a="1"/>
  <c r="N51" i="3" s="1"/>
  <c r="N50" i="3" a="1"/>
  <c r="N50" i="3" s="1"/>
  <c r="N49" i="3" a="1"/>
  <c r="N49" i="3" s="1"/>
  <c r="N48" i="3" a="1"/>
  <c r="N48" i="3" s="1"/>
  <c r="N47" i="3" a="1"/>
  <c r="N47" i="3" s="1"/>
  <c r="N46" i="3" a="1"/>
  <c r="N46" i="3" s="1"/>
  <c r="N45" i="3" a="1"/>
  <c r="N45" i="3" s="1"/>
  <c r="N44" i="3" a="1"/>
  <c r="N44" i="3" s="1"/>
  <c r="N43" i="3" a="1"/>
  <c r="N43" i="3" s="1"/>
  <c r="N42" i="3" a="1"/>
  <c r="N42" i="3" s="1"/>
  <c r="N41" i="3" a="1"/>
  <c r="N41" i="3" s="1"/>
  <c r="N40" i="3" a="1"/>
  <c r="N40" i="3" s="1"/>
  <c r="N39" i="3" a="1"/>
  <c r="N39" i="3" s="1"/>
  <c r="N38" i="3" a="1"/>
  <c r="N38" i="3" s="1"/>
  <c r="N37" i="3" a="1"/>
  <c r="N37" i="3" s="1"/>
  <c r="N36" i="3" a="1"/>
  <c r="N36" i="3" s="1"/>
  <c r="N35" i="3" a="1"/>
  <c r="N35" i="3" s="1"/>
  <c r="N34" i="3" a="1"/>
  <c r="N34" i="3" s="1"/>
  <c r="N33" i="3" a="1"/>
  <c r="N33" i="3" s="1"/>
  <c r="N32" i="3" a="1"/>
  <c r="N32" i="3" s="1"/>
  <c r="N31" i="3" a="1"/>
  <c r="N31" i="3" s="1"/>
  <c r="N30" i="3" a="1"/>
  <c r="N30" i="3" s="1"/>
  <c r="N29" i="3" a="1"/>
  <c r="N29" i="3" s="1"/>
  <c r="N28" i="3" a="1"/>
  <c r="N28" i="3" s="1"/>
  <c r="N27" i="3" a="1"/>
  <c r="N27" i="3" s="1"/>
  <c r="N26" i="3" a="1"/>
  <c r="N26" i="3" s="1"/>
  <c r="N25" i="3" a="1"/>
  <c r="N25" i="3" s="1"/>
  <c r="N24" i="3" a="1"/>
  <c r="N24" i="3" s="1"/>
  <c r="N23" i="3" a="1"/>
  <c r="N23" i="3" s="1"/>
  <c r="N22" i="3" a="1"/>
  <c r="N22" i="3" s="1"/>
  <c r="N21" i="3" a="1"/>
  <c r="N21" i="3" s="1"/>
  <c r="N20" i="3" a="1"/>
  <c r="N20" i="3" s="1"/>
  <c r="N19" i="3" a="1"/>
  <c r="N19" i="3" s="1"/>
  <c r="N18" i="3" a="1"/>
  <c r="N18" i="3" s="1"/>
  <c r="N17" i="3" a="1"/>
  <c r="N17" i="3" s="1"/>
  <c r="N16" i="3" a="1"/>
  <c r="N16" i="3" s="1"/>
  <c r="N15" i="3" a="1"/>
  <c r="N15" i="3" s="1"/>
  <c r="N14" i="3" a="1"/>
  <c r="N14" i="3" s="1"/>
  <c r="N13" i="3" a="1"/>
  <c r="N13" i="3" s="1"/>
  <c r="N12" i="3" a="1"/>
  <c r="N12" i="3" s="1"/>
  <c r="N11" i="3" a="1"/>
  <c r="N11" i="3" s="1"/>
  <c r="N10" i="3" a="1"/>
  <c r="N10" i="3" s="1"/>
  <c r="N9" i="3" a="1"/>
  <c r="N9" i="3" s="1"/>
  <c r="N8" i="3" a="1"/>
  <c r="N8" i="3" s="1"/>
  <c r="N7" i="3" a="1"/>
  <c r="N7" i="3" s="1"/>
  <c r="N6" i="3" a="1"/>
  <c r="N6" i="3" s="1"/>
  <c r="N5" i="3" a="1"/>
  <c r="N5" i="3" s="1"/>
  <c r="N4" i="3" a="1"/>
  <c r="N4" i="3" s="1"/>
  <c r="N3" i="3" a="1"/>
  <c r="N3" i="3" s="1"/>
  <c r="N2" i="3" a="1"/>
  <c r="N2" i="3" s="1"/>
  <c r="N121" i="8" a="1"/>
  <c r="N121" i="8" s="1"/>
  <c r="N122" i="8" a="1"/>
  <c r="N122" i="8" s="1"/>
  <c r="N123" i="8" a="1"/>
  <c r="N123" i="8" s="1"/>
  <c r="N124" i="8" a="1"/>
  <c r="N124" i="8" s="1"/>
  <c r="N125" i="8" a="1"/>
  <c r="N125" i="8" s="1"/>
  <c r="N126" i="8" a="1"/>
  <c r="N126" i="8" s="1"/>
  <c r="N127" i="8" a="1"/>
  <c r="N127" i="8" s="1"/>
  <c r="N128" i="8" a="1"/>
  <c r="N128" i="8"/>
  <c r="N129" i="8" a="1"/>
  <c r="N129" i="8" s="1"/>
  <c r="N130" i="8" a="1"/>
  <c r="N130" i="8" s="1"/>
  <c r="N131" i="8" a="1"/>
  <c r="N131" i="8" s="1"/>
  <c r="N132" i="8" a="1"/>
  <c r="N132" i="8" s="1"/>
  <c r="N133" i="8" a="1"/>
  <c r="N133" i="8" s="1"/>
  <c r="N134" i="8" a="1"/>
  <c r="N134" i="8" s="1"/>
  <c r="N135" i="8" a="1"/>
  <c r="N135" i="8" s="1"/>
  <c r="N136" i="8" a="1"/>
  <c r="N136" i="8"/>
  <c r="N137" i="8" a="1"/>
  <c r="N137" i="8" s="1"/>
  <c r="N138" i="8" a="1"/>
  <c r="N138" i="8" s="1"/>
  <c r="N139" i="8" a="1"/>
  <c r="N139" i="8" s="1"/>
  <c r="N140" i="8" a="1"/>
  <c r="N140" i="8" s="1"/>
  <c r="N141" i="8" a="1"/>
  <c r="N141" i="8" s="1"/>
  <c r="N142" i="8" a="1"/>
  <c r="N142" i="8" s="1"/>
  <c r="N143" i="8" a="1"/>
  <c r="N143" i="8" s="1"/>
  <c r="N144" i="8" a="1"/>
  <c r="N144" i="8"/>
  <c r="N145" i="8" a="1"/>
  <c r="N145" i="8" s="1"/>
  <c r="N146" i="8" a="1"/>
  <c r="N146" i="8" s="1"/>
  <c r="N147" i="8" a="1"/>
  <c r="N147" i="8" s="1"/>
  <c r="N148" i="8" a="1"/>
  <c r="N148" i="8" s="1"/>
  <c r="N149" i="8" a="1"/>
  <c r="N149" i="8" s="1"/>
  <c r="N150" i="8" a="1"/>
  <c r="N150" i="8" s="1"/>
  <c r="N151" i="8" a="1"/>
  <c r="N151" i="8" s="1"/>
  <c r="N152" i="8" a="1"/>
  <c r="N152" i="8"/>
  <c r="N153" i="8" a="1"/>
  <c r="N153" i="8" s="1"/>
  <c r="AA87" i="12" a="1"/>
  <c r="AA87" i="12" s="1"/>
  <c r="AA86" i="12" a="1"/>
  <c r="AA86" i="12" s="1"/>
  <c r="AA85" i="12" a="1"/>
  <c r="AA85" i="12" s="1"/>
  <c r="AA84" i="12" a="1"/>
  <c r="AA84" i="12" s="1"/>
  <c r="AA83" i="12" a="1"/>
  <c r="AA83" i="12" s="1"/>
  <c r="AA82" i="12" a="1"/>
  <c r="AA82" i="12" s="1"/>
  <c r="AA81" i="12" a="1"/>
  <c r="AA81" i="12" s="1"/>
  <c r="AA80" i="12" a="1"/>
  <c r="AA80" i="12" s="1"/>
  <c r="AA79" i="12" a="1"/>
  <c r="AA79" i="12" s="1"/>
  <c r="AA78" i="12" a="1"/>
  <c r="AA78" i="12" s="1"/>
  <c r="AA77" i="12" a="1"/>
  <c r="AA77" i="12" s="1"/>
  <c r="AA76" i="12" a="1"/>
  <c r="AA76" i="12" s="1"/>
  <c r="AA75" i="12" a="1"/>
  <c r="AA75" i="12" s="1"/>
  <c r="AA74" i="12" a="1"/>
  <c r="AA74" i="12" s="1"/>
  <c r="AA73" i="12" a="1"/>
  <c r="AA73" i="12" s="1"/>
  <c r="AA72" i="12" a="1"/>
  <c r="AA72" i="12" s="1"/>
  <c r="AA71" i="12" a="1"/>
  <c r="AA71" i="12" s="1"/>
  <c r="AA70" i="12" a="1"/>
  <c r="AA70" i="12" s="1"/>
  <c r="AA69" i="12" a="1"/>
  <c r="AA69" i="12" s="1"/>
  <c r="AA68" i="12" a="1"/>
  <c r="AA68" i="12" s="1"/>
  <c r="AA67" i="12" a="1"/>
  <c r="AA67" i="12" s="1"/>
  <c r="AA66" i="12" a="1"/>
  <c r="AA66" i="12" s="1"/>
  <c r="AA65" i="12" a="1"/>
  <c r="AA65" i="12" s="1"/>
  <c r="AA64" i="12" a="1"/>
  <c r="AA64" i="12" s="1"/>
  <c r="AA63" i="12" a="1"/>
  <c r="AA63" i="12" s="1"/>
  <c r="AA62" i="12" a="1"/>
  <c r="AA62" i="12" s="1"/>
  <c r="AA61" i="12" a="1"/>
  <c r="AA61" i="12" s="1"/>
  <c r="AA60" i="12" a="1"/>
  <c r="AA60" i="12" s="1"/>
  <c r="AA59" i="12" a="1"/>
  <c r="AA59" i="12" s="1"/>
  <c r="AA58" i="12" a="1"/>
  <c r="AA58" i="12" s="1"/>
  <c r="AA57" i="12" a="1"/>
  <c r="AA57" i="12" s="1"/>
  <c r="AA56" i="12" a="1"/>
  <c r="AA56" i="12" s="1"/>
  <c r="AA55" i="12" a="1"/>
  <c r="AA55" i="12" s="1"/>
  <c r="AA54" i="12" a="1"/>
  <c r="AA54" i="12" s="1"/>
  <c r="AA53" i="12" a="1"/>
  <c r="AA53" i="12" s="1"/>
  <c r="AA52" i="12" a="1"/>
  <c r="AA52" i="12" s="1"/>
  <c r="AA51" i="12" a="1"/>
  <c r="AA51" i="12" s="1"/>
  <c r="AA50" i="12" a="1"/>
  <c r="AA50" i="12" s="1"/>
  <c r="AA49" i="12" a="1"/>
  <c r="AA49" i="12" s="1"/>
  <c r="AA48" i="12" a="1"/>
  <c r="AA48" i="12" s="1"/>
  <c r="AA47" i="12" a="1"/>
  <c r="AA47" i="12" s="1"/>
  <c r="AA46" i="12" a="1"/>
  <c r="AA46" i="12" s="1"/>
  <c r="AA45" i="12" a="1"/>
  <c r="AA45" i="12" s="1"/>
  <c r="AA44" i="12" a="1"/>
  <c r="AA44" i="12" s="1"/>
  <c r="AA43" i="12" a="1"/>
  <c r="AA43" i="12" s="1"/>
  <c r="AA42" i="12" a="1"/>
  <c r="AA42" i="12" s="1"/>
  <c r="AA41" i="12" a="1"/>
  <c r="AA41" i="12" s="1"/>
  <c r="AA40" i="12" a="1"/>
  <c r="AA40" i="12" s="1"/>
  <c r="AA39" i="12" a="1"/>
  <c r="AA39" i="12" s="1"/>
  <c r="AA38" i="12" a="1"/>
  <c r="AA38" i="12" s="1"/>
  <c r="AA37" i="12" a="1"/>
  <c r="AA37" i="12" s="1"/>
  <c r="AA36" i="12" a="1"/>
  <c r="AA36" i="12" s="1"/>
  <c r="AA35" i="12" a="1"/>
  <c r="AA35" i="12" s="1"/>
  <c r="AA34" i="12" a="1"/>
  <c r="AA34" i="12" s="1"/>
  <c r="AA33" i="12" a="1"/>
  <c r="AA33" i="12" s="1"/>
  <c r="AA32" i="12" a="1"/>
  <c r="AA32" i="12" s="1"/>
  <c r="AA31" i="12" a="1"/>
  <c r="AA31" i="12" s="1"/>
  <c r="AA30" i="12" a="1"/>
  <c r="AA30" i="12" s="1"/>
  <c r="AA29" i="12" a="1"/>
  <c r="AA29" i="12" s="1"/>
  <c r="AA28" i="12" a="1"/>
  <c r="AA28" i="12" s="1"/>
  <c r="AA27" i="12" a="1"/>
  <c r="AA27" i="12" s="1"/>
  <c r="AA26" i="12" a="1"/>
  <c r="AA26" i="12" s="1"/>
  <c r="AA25" i="12" a="1"/>
  <c r="AA25" i="12" s="1"/>
  <c r="AA24" i="12" a="1"/>
  <c r="AA24" i="12" s="1"/>
  <c r="AA23" i="12" a="1"/>
  <c r="AA23" i="12" s="1"/>
  <c r="AA22" i="12" a="1"/>
  <c r="AA22" i="12" s="1"/>
  <c r="AA21" i="12" a="1"/>
  <c r="AA21" i="12" s="1"/>
  <c r="AA20" i="12" a="1"/>
  <c r="AA20" i="12" s="1"/>
  <c r="AA19" i="12" a="1"/>
  <c r="AA19" i="12" s="1"/>
  <c r="AA18" i="12" a="1"/>
  <c r="AA18" i="12" s="1"/>
  <c r="AA17" i="12" a="1"/>
  <c r="AA17" i="12" s="1"/>
  <c r="AA16" i="12" a="1"/>
  <c r="AA16" i="12" s="1"/>
  <c r="AA15" i="12" a="1"/>
  <c r="AA15" i="12" s="1"/>
  <c r="AA14" i="12" a="1"/>
  <c r="AA14" i="12" s="1"/>
  <c r="AA13" i="12" a="1"/>
  <c r="AA13" i="12" s="1"/>
  <c r="AA12" i="12" a="1"/>
  <c r="AA12" i="12" s="1"/>
  <c r="AA11" i="12" a="1"/>
  <c r="AA11" i="12" s="1"/>
  <c r="AA10" i="12" a="1"/>
  <c r="AA10" i="12" s="1"/>
  <c r="AA9" i="12" a="1"/>
  <c r="AA9" i="12" s="1"/>
  <c r="AA8" i="12" a="1"/>
  <c r="AA8" i="12" s="1"/>
  <c r="AA7" i="12" a="1"/>
  <c r="AA7" i="12" s="1"/>
  <c r="AA6" i="12" a="1"/>
  <c r="AA6" i="12" s="1"/>
  <c r="AA5" i="12" a="1"/>
  <c r="AA5" i="12" s="1"/>
  <c r="AA4" i="12" a="1"/>
  <c r="AA4" i="12" s="1"/>
  <c r="AA3" i="12" a="1"/>
  <c r="AA3" i="12" s="1"/>
  <c r="AA2" i="12" a="1"/>
  <c r="AA2" i="12" s="1"/>
  <c r="AA101" i="14" a="1"/>
  <c r="AA101" i="14" s="1"/>
  <c r="AA100" i="14" a="1"/>
  <c r="AA100" i="14" s="1"/>
  <c r="AA99" i="14" a="1"/>
  <c r="AA99" i="14" s="1"/>
  <c r="AA98" i="14" a="1"/>
  <c r="AA98" i="14" s="1"/>
  <c r="AA97" i="14" a="1"/>
  <c r="AA97" i="14" s="1"/>
  <c r="AA96" i="14" a="1"/>
  <c r="AA96" i="14" s="1"/>
  <c r="AA95" i="14" a="1"/>
  <c r="AA95" i="14" s="1"/>
  <c r="AA94" i="14" a="1"/>
  <c r="AA94" i="14" s="1"/>
  <c r="AA93" i="14" a="1"/>
  <c r="AA93" i="14" s="1"/>
  <c r="AA92" i="14" a="1"/>
  <c r="AA92" i="14" s="1"/>
  <c r="AA91" i="14" a="1"/>
  <c r="AA91" i="14" s="1"/>
  <c r="AA90" i="14" a="1"/>
  <c r="AA90" i="14" s="1"/>
  <c r="AA89" i="14" a="1"/>
  <c r="AA89" i="14" s="1"/>
  <c r="AA88" i="14" a="1"/>
  <c r="AA88" i="14" s="1"/>
  <c r="AA87" i="14" a="1"/>
  <c r="AA87" i="14" s="1"/>
  <c r="AA86" i="14" a="1"/>
  <c r="AA86" i="14" s="1"/>
  <c r="AA85" i="14" a="1"/>
  <c r="AA85" i="14" s="1"/>
  <c r="AA84" i="14" a="1"/>
  <c r="AA84" i="14" s="1"/>
  <c r="AA83" i="14" a="1"/>
  <c r="AA83" i="14" s="1"/>
  <c r="AA82" i="14" a="1"/>
  <c r="AA82" i="14" s="1"/>
  <c r="AA81" i="14" a="1"/>
  <c r="AA81" i="14" s="1"/>
  <c r="AA80" i="14" a="1"/>
  <c r="AA80" i="14" s="1"/>
  <c r="AA79" i="14" a="1"/>
  <c r="AA79" i="14" s="1"/>
  <c r="AA78" i="14" a="1"/>
  <c r="AA78" i="14" s="1"/>
  <c r="AA77" i="14" a="1"/>
  <c r="AA77" i="14" s="1"/>
  <c r="AA76" i="14" a="1"/>
  <c r="AA76" i="14" s="1"/>
  <c r="AA75" i="14" a="1"/>
  <c r="AA75" i="14" s="1"/>
  <c r="AA74" i="14" a="1"/>
  <c r="AA74" i="14" s="1"/>
  <c r="AA73" i="14" a="1"/>
  <c r="AA73" i="14" s="1"/>
  <c r="AA72" i="14" a="1"/>
  <c r="AA72" i="14" s="1"/>
  <c r="AA71" i="14" a="1"/>
  <c r="AA71" i="14" s="1"/>
  <c r="AA70" i="14" a="1"/>
  <c r="AA70" i="14" s="1"/>
  <c r="AA69" i="14" a="1"/>
  <c r="AA69" i="14" s="1"/>
  <c r="AA68" i="14" a="1"/>
  <c r="AA68" i="14" s="1"/>
  <c r="AA67" i="14" a="1"/>
  <c r="AA67" i="14" s="1"/>
  <c r="AA66" i="14" a="1"/>
  <c r="AA66" i="14" s="1"/>
  <c r="AA65" i="14" a="1"/>
  <c r="AA65" i="14" s="1"/>
  <c r="AA64" i="14" a="1"/>
  <c r="AA64" i="14" s="1"/>
  <c r="AA63" i="14" a="1"/>
  <c r="AA63" i="14" s="1"/>
  <c r="AA62" i="14" a="1"/>
  <c r="AA62" i="14" s="1"/>
  <c r="AA61" i="14" a="1"/>
  <c r="AA61" i="14" s="1"/>
  <c r="AA60" i="14" a="1"/>
  <c r="AA60" i="14" s="1"/>
  <c r="AA59" i="14" a="1"/>
  <c r="AA59" i="14" s="1"/>
  <c r="AA58" i="14" a="1"/>
  <c r="AA58" i="14" s="1"/>
  <c r="AA57" i="14" a="1"/>
  <c r="AA57" i="14" s="1"/>
  <c r="AA56" i="14" a="1"/>
  <c r="AA56" i="14" s="1"/>
  <c r="AA55" i="14" a="1"/>
  <c r="AA55" i="14" s="1"/>
  <c r="AA54" i="14" a="1"/>
  <c r="AA54" i="14" s="1"/>
  <c r="AA53" i="14" a="1"/>
  <c r="AA53" i="14" s="1"/>
  <c r="AA52" i="14" a="1"/>
  <c r="AA52" i="14" s="1"/>
  <c r="AA51" i="14" a="1"/>
  <c r="AA51" i="14" s="1"/>
  <c r="AA50" i="14" a="1"/>
  <c r="AA50" i="14" s="1"/>
  <c r="AA49" i="14" a="1"/>
  <c r="AA49" i="14" s="1"/>
  <c r="AA48" i="14" a="1"/>
  <c r="AA48" i="14" s="1"/>
  <c r="AA47" i="14" a="1"/>
  <c r="AA47" i="14" s="1"/>
  <c r="AA46" i="14" a="1"/>
  <c r="AA46" i="14" s="1"/>
  <c r="AA45" i="14" a="1"/>
  <c r="AA45" i="14" s="1"/>
  <c r="AA44" i="14" a="1"/>
  <c r="AA44" i="14" s="1"/>
  <c r="AA43" i="14" a="1"/>
  <c r="AA43" i="14" s="1"/>
  <c r="AA42" i="14" a="1"/>
  <c r="AA42" i="14" s="1"/>
  <c r="AA41" i="14" a="1"/>
  <c r="AA41" i="14" s="1"/>
  <c r="AA40" i="14" a="1"/>
  <c r="AA40" i="14" s="1"/>
  <c r="AA39" i="14" a="1"/>
  <c r="AA39" i="14" s="1"/>
  <c r="AA38" i="14" a="1"/>
  <c r="AA38" i="14" s="1"/>
  <c r="AA37" i="14" a="1"/>
  <c r="AA37" i="14" s="1"/>
  <c r="AA36" i="14" a="1"/>
  <c r="AA36" i="14" s="1"/>
  <c r="AA35" i="14" a="1"/>
  <c r="AA35" i="14" s="1"/>
  <c r="AA34" i="14" a="1"/>
  <c r="AA34" i="14" s="1"/>
  <c r="AA33" i="14" a="1"/>
  <c r="AA33" i="14" s="1"/>
  <c r="AA32" i="14" a="1"/>
  <c r="AA32" i="14" s="1"/>
  <c r="AA31" i="14" a="1"/>
  <c r="AA31" i="14" s="1"/>
  <c r="AA30" i="14" a="1"/>
  <c r="AA30" i="14" s="1"/>
  <c r="AA29" i="14" a="1"/>
  <c r="AA29" i="14" s="1"/>
  <c r="AA28" i="14" a="1"/>
  <c r="AA28" i="14" s="1"/>
  <c r="AA27" i="14" a="1"/>
  <c r="AA27" i="14" s="1"/>
  <c r="AA26" i="14" a="1"/>
  <c r="AA26" i="14" s="1"/>
  <c r="AA25" i="14" a="1"/>
  <c r="AA25" i="14" s="1"/>
  <c r="AA24" i="14" a="1"/>
  <c r="AA24" i="14" s="1"/>
  <c r="AA23" i="14" a="1"/>
  <c r="AA23" i="14" s="1"/>
  <c r="AA22" i="14" a="1"/>
  <c r="AA22" i="14" s="1"/>
  <c r="AA21" i="14" a="1"/>
  <c r="AA21" i="14" s="1"/>
  <c r="AA20" i="14" a="1"/>
  <c r="AA20" i="14" s="1"/>
  <c r="AA19" i="14" a="1"/>
  <c r="AA19" i="14" s="1"/>
  <c r="AA18" i="14" a="1"/>
  <c r="AA18" i="14" s="1"/>
  <c r="AA17" i="14" a="1"/>
  <c r="AA17" i="14" s="1"/>
  <c r="AA16" i="14" a="1"/>
  <c r="AA16" i="14" s="1"/>
  <c r="AA15" i="14" a="1"/>
  <c r="AA15" i="14" s="1"/>
  <c r="AA14" i="14" a="1"/>
  <c r="AA14" i="14" s="1"/>
  <c r="AA13" i="14" a="1"/>
  <c r="AA13" i="14" s="1"/>
  <c r="AA12" i="14" a="1"/>
  <c r="AA12" i="14" s="1"/>
  <c r="AA11" i="14" a="1"/>
  <c r="AA11" i="14" s="1"/>
  <c r="AA10" i="14" a="1"/>
  <c r="AA10" i="14" s="1"/>
  <c r="AA9" i="14" a="1"/>
  <c r="AA9" i="14" s="1"/>
  <c r="AA8" i="14" a="1"/>
  <c r="AA8" i="14" s="1"/>
  <c r="AA7" i="14" a="1"/>
  <c r="AA7" i="14" s="1"/>
  <c r="AA6" i="14" a="1"/>
  <c r="AA6" i="14" s="1"/>
  <c r="AA5" i="14" a="1"/>
  <c r="AA5" i="14" s="1"/>
  <c r="AA4" i="14" a="1"/>
  <c r="AA4" i="14" s="1"/>
  <c r="AA3" i="14" a="1"/>
  <c r="AA3" i="14" s="1"/>
  <c r="AA2" i="14" a="1"/>
  <c r="AA2" i="14" s="1"/>
  <c r="AA112" i="17" a="1"/>
  <c r="AA112" i="17" s="1"/>
  <c r="AA111" i="17" a="1"/>
  <c r="AA111" i="17" s="1"/>
  <c r="AA110" i="17"/>
  <c r="AA110" i="17" a="1"/>
  <c r="AA109" i="17" a="1"/>
  <c r="AA109" i="17" s="1"/>
  <c r="AA108" i="17" a="1"/>
  <c r="AA108" i="17" s="1"/>
  <c r="AA107" i="17" a="1"/>
  <c r="AA107" i="17" s="1"/>
  <c r="AA106" i="17" a="1"/>
  <c r="AA106" i="17" s="1"/>
  <c r="AA105" i="17"/>
  <c r="AA105" i="17" a="1"/>
  <c r="AA104" i="17" a="1"/>
  <c r="AA104" i="17" s="1"/>
  <c r="AA103" i="17" a="1"/>
  <c r="AA103" i="17" s="1"/>
  <c r="AA102" i="17" a="1"/>
  <c r="AA102" i="17" s="1"/>
  <c r="AA101" i="17" a="1"/>
  <c r="AA101" i="17" s="1"/>
  <c r="AA100" i="17" a="1"/>
  <c r="AA100" i="17" s="1"/>
  <c r="AA99" i="17" a="1"/>
  <c r="AA99" i="17" s="1"/>
  <c r="AA98" i="17" a="1"/>
  <c r="AA98" i="17" s="1"/>
  <c r="AA97" i="17"/>
  <c r="AA97" i="17" a="1"/>
  <c r="AA96" i="17" a="1"/>
  <c r="AA96" i="17" s="1"/>
  <c r="AA95" i="17" a="1"/>
  <c r="AA95" i="17" s="1"/>
  <c r="AA94" i="17" a="1"/>
  <c r="AA94" i="17" s="1"/>
  <c r="AA93" i="17" a="1"/>
  <c r="AA93" i="17" s="1"/>
  <c r="AA92" i="17" a="1"/>
  <c r="AA92" i="17" s="1"/>
  <c r="AA91" i="17" a="1"/>
  <c r="AA91" i="17" s="1"/>
  <c r="AA90" i="17" a="1"/>
  <c r="AA90" i="17" s="1"/>
  <c r="AA89" i="17"/>
  <c r="AA89" i="17" a="1"/>
  <c r="AA88" i="17" a="1"/>
  <c r="AA88" i="17" s="1"/>
  <c r="AA87" i="17" a="1"/>
  <c r="AA87" i="17" s="1"/>
  <c r="AA86" i="17" a="1"/>
  <c r="AA86" i="17" s="1"/>
  <c r="AA85" i="17" a="1"/>
  <c r="AA85" i="17" s="1"/>
  <c r="AA84" i="17" a="1"/>
  <c r="AA84" i="17" s="1"/>
  <c r="AA83" i="17" a="1"/>
  <c r="AA83" i="17" s="1"/>
  <c r="AA82" i="17" a="1"/>
  <c r="AA82" i="17" s="1"/>
  <c r="AA81" i="17"/>
  <c r="AA81" i="17" a="1"/>
  <c r="AA80" i="17" a="1"/>
  <c r="AA80" i="17" s="1"/>
  <c r="AA79" i="17" a="1"/>
  <c r="AA79" i="17" s="1"/>
  <c r="AA78" i="17" a="1"/>
  <c r="AA78" i="17" s="1"/>
  <c r="AA77" i="17" a="1"/>
  <c r="AA77" i="17" s="1"/>
  <c r="AA76" i="17" a="1"/>
  <c r="AA76" i="17" s="1"/>
  <c r="AA75" i="17" a="1"/>
  <c r="AA75" i="17" s="1"/>
  <c r="AA74" i="17" a="1"/>
  <c r="AA74" i="17" s="1"/>
  <c r="AA73" i="17"/>
  <c r="AA73" i="17" a="1"/>
  <c r="AA72" i="17" a="1"/>
  <c r="AA72" i="17" s="1"/>
  <c r="AA71" i="17" a="1"/>
  <c r="AA71" i="17" s="1"/>
  <c r="AA70" i="17" a="1"/>
  <c r="AA70" i="17" s="1"/>
  <c r="AA69" i="17" a="1"/>
  <c r="AA69" i="17" s="1"/>
  <c r="AA68" i="17" a="1"/>
  <c r="AA68" i="17" s="1"/>
  <c r="AA67" i="17" a="1"/>
  <c r="AA67" i="17" s="1"/>
  <c r="AA66" i="17" a="1"/>
  <c r="AA66" i="17" s="1"/>
  <c r="AA65" i="17"/>
  <c r="AA65" i="17" a="1"/>
  <c r="AA64" i="17" a="1"/>
  <c r="AA64" i="17" s="1"/>
  <c r="AA63" i="17" a="1"/>
  <c r="AA63" i="17" s="1"/>
  <c r="AA62" i="17" a="1"/>
  <c r="AA62" i="17" s="1"/>
  <c r="AA61" i="17" a="1"/>
  <c r="AA61" i="17" s="1"/>
  <c r="AA60" i="17" a="1"/>
  <c r="AA60" i="17" s="1"/>
  <c r="AA59" i="17" a="1"/>
  <c r="AA59" i="17" s="1"/>
  <c r="AA58" i="17" a="1"/>
  <c r="AA58" i="17" s="1"/>
  <c r="AA57" i="17"/>
  <c r="AA57" i="17" a="1"/>
  <c r="AA56" i="17" a="1"/>
  <c r="AA56" i="17" s="1"/>
  <c r="AA55" i="17" a="1"/>
  <c r="AA55" i="17" s="1"/>
  <c r="AA54" i="17" a="1"/>
  <c r="AA54" i="17" s="1"/>
  <c r="AA53" i="17" a="1"/>
  <c r="AA53" i="17" s="1"/>
  <c r="AA52" i="17" a="1"/>
  <c r="AA52" i="17" s="1"/>
  <c r="AA51" i="17" a="1"/>
  <c r="AA51" i="17" s="1"/>
  <c r="AA50" i="17" a="1"/>
  <c r="AA50" i="17" s="1"/>
  <c r="AA49" i="17"/>
  <c r="AA49" i="17" a="1"/>
  <c r="AA48" i="17" a="1"/>
  <c r="AA48" i="17" s="1"/>
  <c r="AA47" i="17" a="1"/>
  <c r="AA47" i="17" s="1"/>
  <c r="AA46" i="17" a="1"/>
  <c r="AA46" i="17" s="1"/>
  <c r="AA45" i="17" a="1"/>
  <c r="AA45" i="17" s="1"/>
  <c r="AA44" i="17" a="1"/>
  <c r="AA44" i="17" s="1"/>
  <c r="AA43" i="17" a="1"/>
  <c r="AA43" i="17" s="1"/>
  <c r="AA42" i="17" a="1"/>
  <c r="AA42" i="17" s="1"/>
  <c r="AA41" i="17"/>
  <c r="AA41" i="17" a="1"/>
  <c r="AA40" i="17" a="1"/>
  <c r="AA40" i="17" s="1"/>
  <c r="AA39" i="17" a="1"/>
  <c r="AA39" i="17" s="1"/>
  <c r="AA38" i="17" a="1"/>
  <c r="AA38" i="17" s="1"/>
  <c r="AA37" i="17" a="1"/>
  <c r="AA37" i="17" s="1"/>
  <c r="AA36" i="17" a="1"/>
  <c r="AA36" i="17" s="1"/>
  <c r="AA35" i="17" a="1"/>
  <c r="AA35" i="17" s="1"/>
  <c r="AA34" i="17" a="1"/>
  <c r="AA34" i="17" s="1"/>
  <c r="AA33" i="17"/>
  <c r="AA33" i="17" a="1"/>
  <c r="AA32" i="17" a="1"/>
  <c r="AA32" i="17" s="1"/>
  <c r="AA31" i="17" a="1"/>
  <c r="AA31" i="17" s="1"/>
  <c r="AA30" i="17" a="1"/>
  <c r="AA30" i="17" s="1"/>
  <c r="AA29" i="17" a="1"/>
  <c r="AA29" i="17" s="1"/>
  <c r="AA28" i="17" a="1"/>
  <c r="AA28" i="17" s="1"/>
  <c r="AA27" i="17" a="1"/>
  <c r="AA27" i="17" s="1"/>
  <c r="AA26" i="17" a="1"/>
  <c r="AA26" i="17" s="1"/>
  <c r="AA25" i="17"/>
  <c r="AA25" i="17" a="1"/>
  <c r="AA24" i="17" a="1"/>
  <c r="AA24" i="17" s="1"/>
  <c r="AA23" i="17" a="1"/>
  <c r="AA23" i="17" s="1"/>
  <c r="AA22" i="17" a="1"/>
  <c r="AA22" i="17" s="1"/>
  <c r="AA21" i="17" a="1"/>
  <c r="AA21" i="17" s="1"/>
  <c r="AA20" i="17" a="1"/>
  <c r="AA20" i="17" s="1"/>
  <c r="AA19" i="17" a="1"/>
  <c r="AA19" i="17" s="1"/>
  <c r="AA18" i="17" a="1"/>
  <c r="AA18" i="17" s="1"/>
  <c r="AA17" i="17"/>
  <c r="AA17" i="17" a="1"/>
  <c r="AA16" i="17" a="1"/>
  <c r="AA16" i="17" s="1"/>
  <c r="AA15" i="17" a="1"/>
  <c r="AA15" i="17" s="1"/>
  <c r="AA14" i="17" a="1"/>
  <c r="AA14" i="17" s="1"/>
  <c r="AA13" i="17" a="1"/>
  <c r="AA13" i="17" s="1"/>
  <c r="AA12" i="17" a="1"/>
  <c r="AA12" i="17" s="1"/>
  <c r="AA11" i="17" a="1"/>
  <c r="AA11" i="17" s="1"/>
  <c r="AA10" i="17" a="1"/>
  <c r="AA10" i="17" s="1"/>
  <c r="AA9" i="17"/>
  <c r="AA9" i="17" a="1"/>
  <c r="AA8" i="17" a="1"/>
  <c r="AA8" i="17" s="1"/>
  <c r="AA7" i="17" a="1"/>
  <c r="AA7" i="17" s="1"/>
  <c r="AA6" i="17" a="1"/>
  <c r="AA6" i="17" s="1"/>
  <c r="AA5" i="17" a="1"/>
  <c r="AA5" i="17" s="1"/>
  <c r="AA4" i="17" a="1"/>
  <c r="AA4" i="17" s="1"/>
  <c r="AA3" i="17" a="1"/>
  <c r="AA3" i="17" s="1"/>
  <c r="AA2" i="17" a="1"/>
  <c r="AA2" i="17" s="1"/>
  <c r="AA99" i="16" a="1"/>
  <c r="AA99" i="16" s="1"/>
  <c r="AA98" i="16" a="1"/>
  <c r="AA98" i="16" s="1"/>
  <c r="AA97" i="16" a="1"/>
  <c r="AA97" i="16" s="1"/>
  <c r="AA96" i="16" a="1"/>
  <c r="AA96" i="16" s="1"/>
  <c r="AA95" i="16" a="1"/>
  <c r="AA95" i="16" s="1"/>
  <c r="AA94" i="16" a="1"/>
  <c r="AA94" i="16" s="1"/>
  <c r="AA93" i="16" a="1"/>
  <c r="AA93" i="16" s="1"/>
  <c r="AA92" i="16" a="1"/>
  <c r="AA92" i="16" s="1"/>
  <c r="AA91" i="16" a="1"/>
  <c r="AA91" i="16" s="1"/>
  <c r="AA90" i="16" a="1"/>
  <c r="AA90" i="16" s="1"/>
  <c r="AA89" i="16" a="1"/>
  <c r="AA89" i="16" s="1"/>
  <c r="AA88" i="16" a="1"/>
  <c r="AA88" i="16" s="1"/>
  <c r="AA87" i="16" a="1"/>
  <c r="AA87" i="16" s="1"/>
  <c r="AA86" i="16" a="1"/>
  <c r="AA86" i="16" s="1"/>
  <c r="AA85" i="16" a="1"/>
  <c r="AA85" i="16" s="1"/>
  <c r="AA84" i="16" a="1"/>
  <c r="AA84" i="16" s="1"/>
  <c r="AA83" i="16" a="1"/>
  <c r="AA83" i="16" s="1"/>
  <c r="AA82" i="16" a="1"/>
  <c r="AA82" i="16" s="1"/>
  <c r="AA81" i="16" a="1"/>
  <c r="AA81" i="16" s="1"/>
  <c r="AA80" i="16" a="1"/>
  <c r="AA80" i="16" s="1"/>
  <c r="AA79" i="16" a="1"/>
  <c r="AA79" i="16" s="1"/>
  <c r="AA78" i="16" a="1"/>
  <c r="AA78" i="16" s="1"/>
  <c r="AA77" i="16" a="1"/>
  <c r="AA77" i="16" s="1"/>
  <c r="AA76" i="16" a="1"/>
  <c r="AA76" i="16" s="1"/>
  <c r="AA75" i="16" a="1"/>
  <c r="AA75" i="16" s="1"/>
  <c r="AA74" i="16" a="1"/>
  <c r="AA74" i="16" s="1"/>
  <c r="AA73" i="16" a="1"/>
  <c r="AA73" i="16" s="1"/>
  <c r="AA72" i="16" a="1"/>
  <c r="AA72" i="16" s="1"/>
  <c r="AA71" i="16" a="1"/>
  <c r="AA71" i="16" s="1"/>
  <c r="AA70" i="16" a="1"/>
  <c r="AA70" i="16" s="1"/>
  <c r="AA69" i="16" a="1"/>
  <c r="AA69" i="16" s="1"/>
  <c r="AA68" i="16" a="1"/>
  <c r="AA68" i="16" s="1"/>
  <c r="AA67" i="16" a="1"/>
  <c r="AA67" i="16" s="1"/>
  <c r="AA66" i="16" a="1"/>
  <c r="AA66" i="16" s="1"/>
  <c r="AA65" i="16" a="1"/>
  <c r="AA65" i="16" s="1"/>
  <c r="AA64" i="16" a="1"/>
  <c r="AA64" i="16" s="1"/>
  <c r="AA63" i="16" a="1"/>
  <c r="AA63" i="16" s="1"/>
  <c r="AA62" i="16" a="1"/>
  <c r="AA62" i="16" s="1"/>
  <c r="AA61" i="16" a="1"/>
  <c r="AA61" i="16" s="1"/>
  <c r="AA60" i="16" a="1"/>
  <c r="AA60" i="16" s="1"/>
  <c r="AA59" i="16" a="1"/>
  <c r="AA59" i="16" s="1"/>
  <c r="AA58" i="16"/>
  <c r="AA58" i="16" a="1"/>
  <c r="AA57" i="16" a="1"/>
  <c r="AA57" i="16" s="1"/>
  <c r="AA56" i="16" a="1"/>
  <c r="AA56" i="16" s="1"/>
  <c r="AA55" i="16" a="1"/>
  <c r="AA55" i="16" s="1"/>
  <c r="AA54" i="16" a="1"/>
  <c r="AA54" i="16" s="1"/>
  <c r="AA53" i="16" a="1"/>
  <c r="AA53" i="16" s="1"/>
  <c r="AA52" i="16" a="1"/>
  <c r="AA52" i="16" s="1"/>
  <c r="AA51" i="16" a="1"/>
  <c r="AA51" i="16" s="1"/>
  <c r="AA50" i="16" a="1"/>
  <c r="AA50" i="16" s="1"/>
  <c r="AA49" i="16" a="1"/>
  <c r="AA49" i="16" s="1"/>
  <c r="AA48" i="16" a="1"/>
  <c r="AA48" i="16" s="1"/>
  <c r="AA47" i="16" a="1"/>
  <c r="AA47" i="16" s="1"/>
  <c r="AA46" i="16" a="1"/>
  <c r="AA46" i="16" s="1"/>
  <c r="AA45" i="16" a="1"/>
  <c r="AA45" i="16" s="1"/>
  <c r="AA44" i="16" a="1"/>
  <c r="AA44" i="16" s="1"/>
  <c r="AA43" i="16" a="1"/>
  <c r="AA43" i="16" s="1"/>
  <c r="AA42" i="16" a="1"/>
  <c r="AA42" i="16" s="1"/>
  <c r="AA41" i="16" a="1"/>
  <c r="AA41" i="16" s="1"/>
  <c r="AA40" i="16" a="1"/>
  <c r="AA40" i="16" s="1"/>
  <c r="AA39" i="16" a="1"/>
  <c r="AA39" i="16" s="1"/>
  <c r="AA38" i="16" a="1"/>
  <c r="AA38" i="16" s="1"/>
  <c r="AA37" i="16" a="1"/>
  <c r="AA37" i="16" s="1"/>
  <c r="AA36" i="16" a="1"/>
  <c r="AA36" i="16" s="1"/>
  <c r="AA35" i="16" a="1"/>
  <c r="AA35" i="16" s="1"/>
  <c r="AA34" i="16" a="1"/>
  <c r="AA34" i="16" s="1"/>
  <c r="AA33" i="16" a="1"/>
  <c r="AA33" i="16" s="1"/>
  <c r="AA32" i="16" a="1"/>
  <c r="AA32" i="16" s="1"/>
  <c r="AA31" i="16" a="1"/>
  <c r="AA31" i="16" s="1"/>
  <c r="AA30" i="16" a="1"/>
  <c r="AA30" i="16" s="1"/>
  <c r="AA29" i="16" a="1"/>
  <c r="AA29" i="16" s="1"/>
  <c r="AA28" i="16" a="1"/>
  <c r="AA28" i="16" s="1"/>
  <c r="AA27" i="16" a="1"/>
  <c r="AA27" i="16" s="1"/>
  <c r="AA26" i="16" a="1"/>
  <c r="AA26" i="16" s="1"/>
  <c r="AA25" i="16" a="1"/>
  <c r="AA25" i="16" s="1"/>
  <c r="AA24" i="16" a="1"/>
  <c r="AA24" i="16" s="1"/>
  <c r="AA23" i="16" a="1"/>
  <c r="AA23" i="16" s="1"/>
  <c r="AA22" i="16" a="1"/>
  <c r="AA22" i="16" s="1"/>
  <c r="AA21" i="16" a="1"/>
  <c r="AA21" i="16" s="1"/>
  <c r="AA20" i="16" a="1"/>
  <c r="AA20" i="16" s="1"/>
  <c r="AA19" i="16" a="1"/>
  <c r="AA19" i="16" s="1"/>
  <c r="AA18" i="16" a="1"/>
  <c r="AA18" i="16" s="1"/>
  <c r="AA17" i="16" a="1"/>
  <c r="AA17" i="16" s="1"/>
  <c r="AA16" i="16" a="1"/>
  <c r="AA16" i="16" s="1"/>
  <c r="AA15" i="16" a="1"/>
  <c r="AA15" i="16" s="1"/>
  <c r="AA14" i="16" a="1"/>
  <c r="AA14" i="16" s="1"/>
  <c r="AA13" i="16" a="1"/>
  <c r="AA13" i="16" s="1"/>
  <c r="AA12" i="16" a="1"/>
  <c r="AA12" i="16" s="1"/>
  <c r="AA11" i="16" a="1"/>
  <c r="AA11" i="16" s="1"/>
  <c r="AA10" i="16" a="1"/>
  <c r="AA10" i="16" s="1"/>
  <c r="AA9" i="16" a="1"/>
  <c r="AA9" i="16" s="1"/>
  <c r="AA8" i="16" a="1"/>
  <c r="AA8" i="16" s="1"/>
  <c r="AA7" i="16" a="1"/>
  <c r="AA7" i="16" s="1"/>
  <c r="AA6" i="16" a="1"/>
  <c r="AA6" i="16" s="1"/>
  <c r="AA5" i="16" a="1"/>
  <c r="AA5" i="16" s="1"/>
  <c r="AA4" i="16" a="1"/>
  <c r="AA4" i="16" s="1"/>
  <c r="AA3" i="16" a="1"/>
  <c r="AA3" i="16" s="1"/>
  <c r="AA2" i="16" a="1"/>
  <c r="AA2" i="16" s="1"/>
  <c r="AA101" i="15" a="1"/>
  <c r="AA101" i="15" s="1"/>
  <c r="AA100" i="15" a="1"/>
  <c r="AA100" i="15" s="1"/>
  <c r="AA99" i="15" a="1"/>
  <c r="AA99" i="15" s="1"/>
  <c r="AA98" i="15"/>
  <c r="AA98" i="15" a="1"/>
  <c r="AA97" i="15" a="1"/>
  <c r="AA97" i="15" s="1"/>
  <c r="AA96" i="15" a="1"/>
  <c r="AA96" i="15" s="1"/>
  <c r="AA95" i="15" a="1"/>
  <c r="AA95" i="15" s="1"/>
  <c r="AA94" i="15"/>
  <c r="AA94" i="15" a="1"/>
  <c r="AA93" i="15" a="1"/>
  <c r="AA93" i="15" s="1"/>
  <c r="AA92" i="15" a="1"/>
  <c r="AA92" i="15" s="1"/>
  <c r="AA91" i="15" a="1"/>
  <c r="AA91" i="15" s="1"/>
  <c r="AA90" i="15"/>
  <c r="AA90" i="15" a="1"/>
  <c r="AA89" i="15" a="1"/>
  <c r="AA89" i="15" s="1"/>
  <c r="AA88" i="15" a="1"/>
  <c r="AA88" i="15" s="1"/>
  <c r="AA87" i="15" a="1"/>
  <c r="AA87" i="15" s="1"/>
  <c r="AA86" i="15"/>
  <c r="AA86" i="15" a="1"/>
  <c r="AA85" i="15" a="1"/>
  <c r="AA85" i="15" s="1"/>
  <c r="AA84" i="15" a="1"/>
  <c r="AA84" i="15" s="1"/>
  <c r="AA83" i="15" a="1"/>
  <c r="AA83" i="15" s="1"/>
  <c r="AA82" i="15"/>
  <c r="AA82" i="15" a="1"/>
  <c r="AA81" i="15" a="1"/>
  <c r="AA81" i="15" s="1"/>
  <c r="AA80" i="15" a="1"/>
  <c r="AA80" i="15" s="1"/>
  <c r="AA79" i="15" a="1"/>
  <c r="AA79" i="15" s="1"/>
  <c r="AA78" i="15"/>
  <c r="AA78" i="15" a="1"/>
  <c r="AA77" i="15" a="1"/>
  <c r="AA77" i="15" s="1"/>
  <c r="AA76" i="15" a="1"/>
  <c r="AA76" i="15" s="1"/>
  <c r="AA75" i="15" a="1"/>
  <c r="AA75" i="15" s="1"/>
  <c r="AA74" i="15"/>
  <c r="AA74" i="15" a="1"/>
  <c r="AA73" i="15" a="1"/>
  <c r="AA73" i="15" s="1"/>
  <c r="AA72" i="15" a="1"/>
  <c r="AA72" i="15" s="1"/>
  <c r="AA71" i="15" a="1"/>
  <c r="AA71" i="15" s="1"/>
  <c r="AA70" i="15"/>
  <c r="AA70" i="15" a="1"/>
  <c r="AA69" i="15" a="1"/>
  <c r="AA69" i="15" s="1"/>
  <c r="AA68" i="15" a="1"/>
  <c r="AA68" i="15" s="1"/>
  <c r="AA67" i="15" a="1"/>
  <c r="AA67" i="15" s="1"/>
  <c r="AA66" i="15" a="1"/>
  <c r="AA66" i="15" s="1"/>
  <c r="AA65" i="15" a="1"/>
  <c r="AA65" i="15" s="1"/>
  <c r="AA64" i="15" a="1"/>
  <c r="AA64" i="15" s="1"/>
  <c r="AA63" i="15" a="1"/>
  <c r="AA63" i="15" s="1"/>
  <c r="AA62" i="15"/>
  <c r="AA62" i="15" a="1"/>
  <c r="AA61" i="15" a="1"/>
  <c r="AA61" i="15" s="1"/>
  <c r="AA60" i="15" a="1"/>
  <c r="AA60" i="15" s="1"/>
  <c r="AA59" i="15" a="1"/>
  <c r="AA59" i="15" s="1"/>
  <c r="AA58" i="15" a="1"/>
  <c r="AA58" i="15" s="1"/>
  <c r="AA57" i="15" a="1"/>
  <c r="AA57" i="15" s="1"/>
  <c r="AA56" i="15" a="1"/>
  <c r="AA56" i="15" s="1"/>
  <c r="AA55" i="15" a="1"/>
  <c r="AA55" i="15" s="1"/>
  <c r="AA54" i="15" a="1"/>
  <c r="AA54" i="15" s="1"/>
  <c r="AA53" i="15" a="1"/>
  <c r="AA53" i="15" s="1"/>
  <c r="AA52" i="15" a="1"/>
  <c r="AA52" i="15" s="1"/>
  <c r="AA51" i="15" a="1"/>
  <c r="AA51" i="15" s="1"/>
  <c r="AA50" i="15" a="1"/>
  <c r="AA50" i="15" s="1"/>
  <c r="AA49" i="15" a="1"/>
  <c r="AA49" i="15" s="1"/>
  <c r="AA48" i="15" a="1"/>
  <c r="AA48" i="15" s="1"/>
  <c r="AA47" i="15" a="1"/>
  <c r="AA47" i="15" s="1"/>
  <c r="AA46" i="15" a="1"/>
  <c r="AA46" i="15" s="1"/>
  <c r="AA45" i="15" a="1"/>
  <c r="AA45" i="15" s="1"/>
  <c r="AA44" i="15" a="1"/>
  <c r="AA44" i="15" s="1"/>
  <c r="AA43" i="15" a="1"/>
  <c r="AA43" i="15" s="1"/>
  <c r="AA42" i="15" a="1"/>
  <c r="AA42" i="15" s="1"/>
  <c r="AA41" i="15" a="1"/>
  <c r="AA41" i="15" s="1"/>
  <c r="AA40" i="15" a="1"/>
  <c r="AA40" i="15" s="1"/>
  <c r="AA39" i="15" a="1"/>
  <c r="AA39" i="15" s="1"/>
  <c r="AA38" i="15" a="1"/>
  <c r="AA38" i="15" s="1"/>
  <c r="AA37" i="15" a="1"/>
  <c r="AA37" i="15" s="1"/>
  <c r="AA36" i="15" a="1"/>
  <c r="AA36" i="15" s="1"/>
  <c r="AA35" i="15" a="1"/>
  <c r="AA35" i="15" s="1"/>
  <c r="AA34" i="15" a="1"/>
  <c r="AA34" i="15" s="1"/>
  <c r="AA33" i="15" a="1"/>
  <c r="AA33" i="15" s="1"/>
  <c r="AA32" i="15" a="1"/>
  <c r="AA32" i="15" s="1"/>
  <c r="AA31" i="15" a="1"/>
  <c r="AA31" i="15" s="1"/>
  <c r="AA30" i="15" a="1"/>
  <c r="AA30" i="15" s="1"/>
  <c r="AA29" i="15" a="1"/>
  <c r="AA29" i="15" s="1"/>
  <c r="AA28" i="15" a="1"/>
  <c r="AA28" i="15" s="1"/>
  <c r="AA27" i="15" a="1"/>
  <c r="AA27" i="15" s="1"/>
  <c r="AA26" i="15" a="1"/>
  <c r="AA26" i="15" s="1"/>
  <c r="AA25" i="15" a="1"/>
  <c r="AA25" i="15" s="1"/>
  <c r="AA24" i="15" a="1"/>
  <c r="AA24" i="15" s="1"/>
  <c r="AA23" i="15" a="1"/>
  <c r="AA23" i="15" s="1"/>
  <c r="AA22" i="15" a="1"/>
  <c r="AA22" i="15" s="1"/>
  <c r="AA21" i="15" a="1"/>
  <c r="AA21" i="15" s="1"/>
  <c r="AA20" i="15" a="1"/>
  <c r="AA20" i="15" s="1"/>
  <c r="AA19" i="15" a="1"/>
  <c r="AA19" i="15" s="1"/>
  <c r="AA18" i="15" a="1"/>
  <c r="AA18" i="15" s="1"/>
  <c r="AA17" i="15" a="1"/>
  <c r="AA17" i="15" s="1"/>
  <c r="AA16" i="15" a="1"/>
  <c r="AA16" i="15" s="1"/>
  <c r="AA15" i="15" a="1"/>
  <c r="AA15" i="15" s="1"/>
  <c r="AA14" i="15" a="1"/>
  <c r="AA14" i="15" s="1"/>
  <c r="AA13" i="15" a="1"/>
  <c r="AA13" i="15" s="1"/>
  <c r="AA12" i="15" a="1"/>
  <c r="AA12" i="15" s="1"/>
  <c r="AA11" i="15" a="1"/>
  <c r="AA11" i="15" s="1"/>
  <c r="AA10" i="15" a="1"/>
  <c r="AA10" i="15" s="1"/>
  <c r="AA9" i="15" a="1"/>
  <c r="AA9" i="15" s="1"/>
  <c r="AA8" i="15" a="1"/>
  <c r="AA8" i="15" s="1"/>
  <c r="AA7" i="15" a="1"/>
  <c r="AA7" i="15" s="1"/>
  <c r="AA6" i="15" a="1"/>
  <c r="AA6" i="15" s="1"/>
  <c r="AA5" i="15" a="1"/>
  <c r="AA5" i="15" s="1"/>
  <c r="AA4" i="15" a="1"/>
  <c r="AA4" i="15" s="1"/>
  <c r="AA3" i="15" a="1"/>
  <c r="AA3" i="15" s="1"/>
  <c r="AA2" i="15" a="1"/>
  <c r="AA2" i="15" s="1"/>
  <c r="N2" i="8" a="1"/>
  <c r="N2" i="8" s="1"/>
  <c r="N3" i="8" a="1"/>
  <c r="N3" i="8" s="1"/>
  <c r="N4" i="8" a="1"/>
  <c r="N4" i="8" s="1"/>
  <c r="N5" i="8" a="1"/>
  <c r="N5" i="8" s="1"/>
  <c r="N6" i="8" a="1"/>
  <c r="N6" i="8" s="1"/>
  <c r="N7" i="8" a="1"/>
  <c r="N7" i="8" s="1"/>
  <c r="N8" i="8" a="1"/>
  <c r="N8" i="8" s="1"/>
  <c r="N9" i="8" a="1"/>
  <c r="N9" i="8"/>
  <c r="N10" i="8" a="1"/>
  <c r="N10" i="8" s="1"/>
  <c r="N11" i="8" a="1"/>
  <c r="N11" i="8" s="1"/>
  <c r="N12" i="8" a="1"/>
  <c r="N12" i="8" s="1"/>
  <c r="N13" i="8" a="1"/>
  <c r="N13" i="8" s="1"/>
  <c r="N14" i="8" a="1"/>
  <c r="N14" i="8" s="1"/>
  <c r="N15" i="8" a="1"/>
  <c r="N15" i="8" s="1"/>
  <c r="N16" i="8" a="1"/>
  <c r="N16" i="8" s="1"/>
  <c r="N17" i="8" a="1"/>
  <c r="N17" i="8"/>
  <c r="N18" i="8" a="1"/>
  <c r="N18" i="8" s="1"/>
  <c r="N19" i="8" a="1"/>
  <c r="N19" i="8" s="1"/>
  <c r="N20" i="8" a="1"/>
  <c r="N20" i="8" s="1"/>
  <c r="N21" i="8" a="1"/>
  <c r="N21" i="8" s="1"/>
  <c r="N22" i="8" a="1"/>
  <c r="N22" i="8" s="1"/>
  <c r="N23" i="8" a="1"/>
  <c r="N23" i="8" s="1"/>
  <c r="N24" i="8" a="1"/>
  <c r="N24" i="8" s="1"/>
  <c r="N25" i="8" a="1"/>
  <c r="N25" i="8"/>
  <c r="N26" i="8" a="1"/>
  <c r="N26" i="8" s="1"/>
  <c r="N27" i="8" a="1"/>
  <c r="N27" i="8" s="1"/>
  <c r="N28" i="8" a="1"/>
  <c r="N28" i="8" s="1"/>
  <c r="N29" i="8" a="1"/>
  <c r="N29" i="8" s="1"/>
  <c r="N30" i="8" a="1"/>
  <c r="N30" i="8" s="1"/>
  <c r="N31" i="8" a="1"/>
  <c r="N31" i="8" s="1"/>
  <c r="N32" i="8" a="1"/>
  <c r="N32" i="8" s="1"/>
  <c r="N33" i="8" a="1"/>
  <c r="N33" i="8"/>
  <c r="N34" i="8" a="1"/>
  <c r="N34" i="8" s="1"/>
  <c r="N35" i="8" a="1"/>
  <c r="N35" i="8" s="1"/>
  <c r="N36" i="8" a="1"/>
  <c r="N36" i="8" s="1"/>
  <c r="N37" i="8" a="1"/>
  <c r="N37" i="8" s="1"/>
  <c r="N38" i="8" a="1"/>
  <c r="N38" i="8" s="1"/>
  <c r="N39" i="8" a="1"/>
  <c r="N39" i="8" s="1"/>
  <c r="N40" i="8" a="1"/>
  <c r="N40" i="8" s="1"/>
  <c r="N41" i="8" a="1"/>
  <c r="N41" i="8"/>
  <c r="N42" i="8" a="1"/>
  <c r="N42" i="8" s="1"/>
  <c r="N43" i="8" a="1"/>
  <c r="N43" i="8" s="1"/>
  <c r="N44" i="8" a="1"/>
  <c r="N44" i="8" s="1"/>
  <c r="N45" i="8" a="1"/>
  <c r="N45" i="8" s="1"/>
  <c r="N46" i="8" a="1"/>
  <c r="N46" i="8" s="1"/>
  <c r="N47" i="8" a="1"/>
  <c r="N47" i="8" s="1"/>
  <c r="N48" i="8" a="1"/>
  <c r="N48" i="8" s="1"/>
  <c r="N49" i="8" a="1"/>
  <c r="N49" i="8"/>
  <c r="N50" i="8" a="1"/>
  <c r="N50" i="8" s="1"/>
  <c r="N51" i="8" a="1"/>
  <c r="N51" i="8" s="1"/>
  <c r="N52" i="8" a="1"/>
  <c r="N52" i="8" s="1"/>
  <c r="N53" i="8" a="1"/>
  <c r="N53" i="8" s="1"/>
  <c r="N54" i="8" a="1"/>
  <c r="N54" i="8" s="1"/>
  <c r="N55" i="8" a="1"/>
  <c r="N55" i="8" s="1"/>
  <c r="N56" i="8" a="1"/>
  <c r="N56" i="8" s="1"/>
  <c r="N57" i="8" a="1"/>
  <c r="N57" i="8"/>
  <c r="N58" i="8" a="1"/>
  <c r="N58" i="8" s="1"/>
  <c r="N59" i="8" a="1"/>
  <c r="N59" i="8" s="1"/>
  <c r="N60" i="8" a="1"/>
  <c r="N60" i="8" s="1"/>
  <c r="N61" i="8" a="1"/>
  <c r="N61" i="8" s="1"/>
  <c r="N62" i="8" a="1"/>
  <c r="N62" i="8" s="1"/>
  <c r="N63" i="8" a="1"/>
  <c r="N63" i="8" s="1"/>
  <c r="N64" i="8" a="1"/>
  <c r="N64" i="8" s="1"/>
  <c r="N65" i="8" a="1"/>
  <c r="N65" i="8"/>
  <c r="N66" i="8" a="1"/>
  <c r="N66" i="8" s="1"/>
  <c r="N67" i="8" a="1"/>
  <c r="N67" i="8" s="1"/>
  <c r="N68" i="8" a="1"/>
  <c r="N68" i="8" s="1"/>
  <c r="N69" i="8" a="1"/>
  <c r="N69" i="8" s="1"/>
  <c r="N70" i="8" a="1"/>
  <c r="N70" i="8" s="1"/>
  <c r="N71" i="8" a="1"/>
  <c r="N71" i="8" s="1"/>
  <c r="N72" i="8" a="1"/>
  <c r="N72" i="8" s="1"/>
  <c r="N73" i="8" a="1"/>
  <c r="N73" i="8"/>
  <c r="N74" i="8" a="1"/>
  <c r="N74" i="8" s="1"/>
  <c r="N75" i="8" a="1"/>
  <c r="N75" i="8" s="1"/>
  <c r="N76" i="8" a="1"/>
  <c r="N76" i="8" s="1"/>
  <c r="N77" i="8" a="1"/>
  <c r="N77" i="8" s="1"/>
  <c r="N78" i="8" a="1"/>
  <c r="N78" i="8" s="1"/>
  <c r="N79" i="8" a="1"/>
  <c r="N79" i="8" s="1"/>
  <c r="N80" i="8" a="1"/>
  <c r="N80" i="8" s="1"/>
  <c r="N81" i="8" a="1"/>
  <c r="N81" i="8"/>
  <c r="N82" i="8" a="1"/>
  <c r="N82" i="8" s="1"/>
  <c r="N83" i="8" a="1"/>
  <c r="N83" i="8" s="1"/>
  <c r="N84" i="8" a="1"/>
  <c r="N84" i="8" s="1"/>
  <c r="N85" i="8" a="1"/>
  <c r="N85" i="8" s="1"/>
  <c r="N86" i="8" a="1"/>
  <c r="N86" i="8" s="1"/>
  <c r="N87" i="8" a="1"/>
  <c r="N87" i="8" s="1"/>
  <c r="N88" i="8" a="1"/>
  <c r="N88" i="8" s="1"/>
  <c r="N89" i="8" a="1"/>
  <c r="N89" i="8"/>
  <c r="N90" i="8" a="1"/>
  <c r="N90" i="8" s="1"/>
  <c r="N91" i="8" a="1"/>
  <c r="N91" i="8" s="1"/>
  <c r="N92" i="8" a="1"/>
  <c r="N92" i="8" s="1"/>
  <c r="N93" i="8" a="1"/>
  <c r="N93" i="8" s="1"/>
  <c r="N94" i="8" a="1"/>
  <c r="N94" i="8" s="1"/>
  <c r="N95" i="8" a="1"/>
  <c r="N95" i="8" s="1"/>
  <c r="N96" i="8" a="1"/>
  <c r="N96" i="8" s="1"/>
  <c r="N97" i="8" a="1"/>
  <c r="N97" i="8"/>
  <c r="N98" i="8" a="1"/>
  <c r="N98" i="8" s="1"/>
  <c r="N99" i="8" a="1"/>
  <c r="N99" i="8" s="1"/>
  <c r="N100" i="8" a="1"/>
  <c r="N100" i="8" s="1"/>
  <c r="N101" i="8" a="1"/>
  <c r="N101" i="8" s="1"/>
  <c r="N102" i="8" a="1"/>
  <c r="N102" i="8" s="1"/>
  <c r="N103" i="8" a="1"/>
  <c r="N103" i="8" s="1"/>
  <c r="N104" i="8" a="1"/>
  <c r="N104" i="8" s="1"/>
  <c r="N105" i="8" a="1"/>
  <c r="N105" i="8"/>
  <c r="N106" i="8" a="1"/>
  <c r="N106" i="8" s="1"/>
  <c r="N107" i="8" a="1"/>
  <c r="N107" i="8" s="1"/>
  <c r="N108" i="8" a="1"/>
  <c r="N108" i="8" s="1"/>
  <c r="N109" i="8" a="1"/>
  <c r="N109" i="8" s="1"/>
  <c r="N110" i="8" a="1"/>
  <c r="N110" i="8" s="1"/>
  <c r="N111" i="8" a="1"/>
  <c r="N111" i="8" s="1"/>
  <c r="N112" i="8" a="1"/>
  <c r="N112" i="8" s="1"/>
  <c r="N113" i="8" a="1"/>
  <c r="N113" i="8"/>
  <c r="N114" i="8" a="1"/>
  <c r="N114" i="8" s="1"/>
  <c r="N115" i="8" a="1"/>
  <c r="N115" i="8" s="1"/>
  <c r="N116" i="8" a="1"/>
  <c r="N116" i="8" s="1"/>
  <c r="N117" i="8" a="1"/>
  <c r="N117" i="8" s="1"/>
  <c r="N118" i="8" a="1"/>
  <c r="N118" i="8" s="1"/>
  <c r="N119" i="8" a="1"/>
  <c r="N119" i="8" s="1"/>
  <c r="N120" i="8" a="1"/>
  <c r="N120" i="8" s="1"/>
  <c r="S8" i="13"/>
  <c r="T8" i="13"/>
  <c r="U8" i="13"/>
  <c r="V8" i="13"/>
  <c r="R8" i="13"/>
  <c r="S2" i="13"/>
  <c r="T2" i="13"/>
  <c r="U2" i="13"/>
  <c r="V2" i="13"/>
  <c r="S3" i="13"/>
  <c r="T3" i="13"/>
  <c r="U3" i="13"/>
  <c r="V3" i="13"/>
  <c r="S4" i="13"/>
  <c r="T4" i="13"/>
  <c r="U4" i="13"/>
  <c r="V4" i="13"/>
  <c r="S5" i="13"/>
  <c r="T5" i="13"/>
  <c r="U5" i="13"/>
  <c r="V5" i="13"/>
  <c r="S6" i="13"/>
  <c r="T6" i="13"/>
  <c r="U6" i="13"/>
  <c r="V6" i="13"/>
  <c r="S7" i="13"/>
  <c r="T7" i="13"/>
  <c r="U7" i="13"/>
  <c r="V7" i="13"/>
  <c r="R7" i="13"/>
  <c r="R6" i="13"/>
  <c r="R5" i="13"/>
  <c r="R4" i="13"/>
  <c r="R3" i="13"/>
  <c r="R2" i="13"/>
  <c r="N111" i="17"/>
  <c r="N112" i="17"/>
  <c r="N100" i="17"/>
  <c r="N101" i="17"/>
  <c r="N102" i="17"/>
  <c r="N103" i="17"/>
  <c r="N104" i="17"/>
  <c r="N105" i="17"/>
  <c r="N106" i="17"/>
  <c r="N107" i="17"/>
  <c r="N108" i="17"/>
  <c r="N109" i="17"/>
  <c r="N11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2" i="17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6" i="16"/>
  <c r="N65" i="16"/>
  <c r="N64" i="16"/>
  <c r="N63" i="16"/>
  <c r="N62" i="16"/>
  <c r="N61" i="16"/>
  <c r="N60" i="16"/>
  <c r="N59" i="16"/>
  <c r="N58" i="16"/>
  <c r="N57" i="16"/>
  <c r="N56" i="16"/>
  <c r="N55" i="16"/>
  <c r="N54" i="16"/>
  <c r="N53" i="16"/>
  <c r="N52" i="16"/>
  <c r="N51" i="16"/>
  <c r="N50" i="16"/>
  <c r="N49" i="16"/>
  <c r="N48" i="16"/>
  <c r="N47" i="16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N2" i="16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2" i="15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" i="14"/>
  <c r="O7" i="13"/>
  <c r="P7" i="13" s="1"/>
  <c r="O6" i="13"/>
  <c r="P6" i="13" s="1"/>
  <c r="O5" i="13"/>
  <c r="P5" i="13" s="1"/>
  <c r="O4" i="13"/>
  <c r="P4" i="13" s="1"/>
  <c r="O3" i="13"/>
  <c r="P3" i="13" s="1"/>
  <c r="O2" i="13"/>
  <c r="P2" i="13" s="1"/>
  <c r="N7" i="13"/>
  <c r="N6" i="13"/>
  <c r="N5" i="13"/>
  <c r="N4" i="13"/>
  <c r="N3" i="13"/>
  <c r="N2" i="13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3" i="12"/>
  <c r="N4" i="12"/>
  <c r="N2" i="12"/>
  <c r="R12" i="2"/>
  <c r="V11" i="2"/>
  <c r="T7" i="2"/>
  <c r="T4" i="2"/>
  <c r="L3" i="2"/>
  <c r="M3" i="2"/>
  <c r="K3" i="2"/>
  <c r="C24" i="2"/>
  <c r="C30" i="2" s="1"/>
  <c r="D24" i="2"/>
  <c r="D30" i="2" s="1"/>
  <c r="E24" i="2"/>
  <c r="E30" i="2" s="1"/>
  <c r="F24" i="2"/>
  <c r="F30" i="2" s="1"/>
  <c r="G24" i="2"/>
  <c r="G30" i="2" s="1"/>
  <c r="H24" i="2"/>
  <c r="I24" i="2"/>
  <c r="J24" i="2"/>
  <c r="K24" i="2"/>
  <c r="L24" i="2"/>
  <c r="M24" i="2"/>
  <c r="C25" i="2"/>
  <c r="C31" i="2" s="1"/>
  <c r="D25" i="2"/>
  <c r="D31" i="2" s="1"/>
  <c r="E25" i="2"/>
  <c r="E31" i="2" s="1"/>
  <c r="F25" i="2"/>
  <c r="F31" i="2" s="1"/>
  <c r="G25" i="2"/>
  <c r="G31" i="2" s="1"/>
  <c r="H25" i="2"/>
  <c r="I25" i="2"/>
  <c r="J25" i="2"/>
  <c r="K25" i="2"/>
  <c r="L25" i="2"/>
  <c r="M25" i="2"/>
  <c r="C26" i="2"/>
  <c r="D26" i="2"/>
  <c r="D32" i="2" s="1"/>
  <c r="E26" i="2"/>
  <c r="E32" i="2" s="1"/>
  <c r="F26" i="2"/>
  <c r="F32" i="2" s="1"/>
  <c r="G26" i="2"/>
  <c r="G32" i="2" s="1"/>
  <c r="H26" i="2"/>
  <c r="I26" i="2"/>
  <c r="J26" i="2"/>
  <c r="K26" i="2"/>
  <c r="L26" i="2"/>
  <c r="M26" i="2"/>
  <c r="C27" i="2"/>
  <c r="C33" i="2" s="1"/>
  <c r="D27" i="2"/>
  <c r="D33" i="2" s="1"/>
  <c r="E27" i="2"/>
  <c r="E33" i="2" s="1"/>
  <c r="F27" i="2"/>
  <c r="F33" i="2" s="1"/>
  <c r="G27" i="2"/>
  <c r="G33" i="2" s="1"/>
  <c r="H27" i="2"/>
  <c r="I27" i="2"/>
  <c r="J27" i="2"/>
  <c r="K27" i="2"/>
  <c r="L27" i="2"/>
  <c r="M27" i="2"/>
  <c r="D23" i="2"/>
  <c r="D29" i="2" s="1"/>
  <c r="E23" i="2"/>
  <c r="E29" i="2" s="1"/>
  <c r="F23" i="2"/>
  <c r="F29" i="2" s="1"/>
  <c r="G23" i="2"/>
  <c r="G29" i="2" s="1"/>
  <c r="H23" i="2"/>
  <c r="I23" i="2"/>
  <c r="J23" i="2"/>
  <c r="K23" i="2"/>
  <c r="L23" i="2"/>
  <c r="L29" i="2" s="1"/>
  <c r="M23" i="2"/>
  <c r="M29" i="2" s="1"/>
  <c r="C23" i="2"/>
  <c r="C29" i="2" s="1"/>
  <c r="E20" i="2"/>
  <c r="I3" i="2"/>
  <c r="J3" i="2"/>
  <c r="H3" i="2"/>
  <c r="N5" i="2"/>
  <c r="N6" i="2"/>
  <c r="N7" i="2"/>
  <c r="N8" i="2"/>
  <c r="N4" i="2"/>
  <c r="N26" i="2" l="1"/>
  <c r="P8" i="13"/>
  <c r="J32" i="2"/>
  <c r="I32" i="2"/>
  <c r="H31" i="2"/>
  <c r="N25" i="2"/>
  <c r="I33" i="2"/>
  <c r="M32" i="2"/>
  <c r="M33" i="2"/>
  <c r="H32" i="2"/>
  <c r="L33" i="2"/>
  <c r="L32" i="2"/>
  <c r="M30" i="2"/>
  <c r="L30" i="2"/>
  <c r="J33" i="2"/>
  <c r="C32" i="2"/>
  <c r="I30" i="2"/>
  <c r="H33" i="2"/>
  <c r="M31" i="2"/>
  <c r="H30" i="2"/>
  <c r="L31" i="2"/>
  <c r="N27" i="2"/>
  <c r="N24" i="2"/>
  <c r="J31" i="2"/>
  <c r="H29" i="2"/>
  <c r="I31" i="2"/>
  <c r="I29" i="2"/>
  <c r="J30" i="2"/>
  <c r="J29" i="2"/>
  <c r="N23" i="2"/>
  <c r="Z7" i="1"/>
  <c r="AA7" i="1"/>
  <c r="AB7" i="1"/>
  <c r="AC7" i="1"/>
  <c r="AD7" i="1"/>
  <c r="Z8" i="1"/>
  <c r="AA8" i="1"/>
  <c r="AB8" i="1"/>
  <c r="AC8" i="1"/>
  <c r="AD8" i="1"/>
  <c r="Z9" i="1"/>
  <c r="AA9" i="1"/>
  <c r="AB9" i="1"/>
  <c r="AC9" i="1"/>
  <c r="AD9" i="1"/>
  <c r="Z10" i="1"/>
  <c r="AA10" i="1"/>
  <c r="AB10" i="1"/>
  <c r="AC10" i="1"/>
  <c r="AD10" i="1"/>
  <c r="Z11" i="1"/>
  <c r="AA11" i="1"/>
  <c r="AB11" i="1"/>
  <c r="AC11" i="1"/>
  <c r="AD11" i="1"/>
  <c r="Z13" i="1"/>
  <c r="AA13" i="1"/>
  <c r="AB13" i="1"/>
  <c r="AC13" i="1"/>
  <c r="AD13" i="1"/>
  <c r="Z14" i="1"/>
  <c r="AA14" i="1"/>
  <c r="AB14" i="1"/>
  <c r="AC14" i="1"/>
  <c r="AD14" i="1"/>
  <c r="Z15" i="1"/>
  <c r="AA15" i="1"/>
  <c r="AB15" i="1"/>
  <c r="AC15" i="1"/>
  <c r="AD15" i="1"/>
  <c r="Z16" i="1"/>
  <c r="AA16" i="1"/>
  <c r="AB16" i="1"/>
  <c r="AC16" i="1"/>
  <c r="AD16" i="1"/>
  <c r="AD23" i="1" s="1"/>
  <c r="Y16" i="1"/>
  <c r="Y15" i="1"/>
  <c r="Y14" i="1"/>
  <c r="Y13" i="1"/>
  <c r="Y11" i="1"/>
  <c r="Y10" i="1"/>
  <c r="Y9" i="1"/>
  <c r="Y8" i="1"/>
  <c r="Y7" i="1"/>
  <c r="AA23" i="1" l="1"/>
  <c r="AB23" i="1"/>
  <c r="Z23" i="1"/>
  <c r="Y23" i="1"/>
  <c r="AC23" i="1"/>
  <c r="K31" i="2"/>
  <c r="K32" i="2"/>
  <c r="K30" i="2"/>
  <c r="K29" i="2"/>
  <c r="K33" i="2"/>
  <c r="N33" i="2"/>
  <c r="J39" i="2" s="1"/>
  <c r="J45" i="2" s="1"/>
  <c r="K39" i="2" l="1"/>
  <c r="K45" i="2" s="1"/>
  <c r="G39" i="2"/>
  <c r="G45" i="2" s="1"/>
  <c r="F39" i="2"/>
  <c r="F45" i="2" s="1"/>
  <c r="N39" i="2"/>
  <c r="E39" i="2"/>
  <c r="E45" i="2" s="1"/>
  <c r="D39" i="2"/>
  <c r="D45" i="2" s="1"/>
  <c r="M39" i="2"/>
  <c r="M45" i="2" s="1"/>
  <c r="L39" i="2"/>
  <c r="L45" i="2" s="1"/>
  <c r="C39" i="2"/>
  <c r="C45" i="2" s="1"/>
  <c r="I39" i="2"/>
  <c r="I45" i="2" s="1"/>
  <c r="N32" i="2"/>
  <c r="K38" i="2" s="1"/>
  <c r="K44" i="2" s="1"/>
  <c r="N31" i="2"/>
  <c r="H39" i="2"/>
  <c r="H45" i="2" s="1"/>
  <c r="N30" i="2"/>
  <c r="K36" i="2" s="1"/>
  <c r="K42" i="2" s="1"/>
  <c r="N29" i="2"/>
  <c r="N37" i="2" l="1"/>
  <c r="G37" i="2"/>
  <c r="G43" i="2" s="1"/>
  <c r="E37" i="2"/>
  <c r="E43" i="2" s="1"/>
  <c r="H37" i="2"/>
  <c r="H43" i="2" s="1"/>
  <c r="D37" i="2"/>
  <c r="D43" i="2" s="1"/>
  <c r="F37" i="2"/>
  <c r="F43" i="2" s="1"/>
  <c r="C37" i="2"/>
  <c r="C43" i="2" s="1"/>
  <c r="L37" i="2"/>
  <c r="L43" i="2" s="1"/>
  <c r="M37" i="2"/>
  <c r="M43" i="2" s="1"/>
  <c r="J37" i="2"/>
  <c r="J43" i="2" s="1"/>
  <c r="I37" i="2"/>
  <c r="I43" i="2" s="1"/>
  <c r="N38" i="2"/>
  <c r="L38" i="2"/>
  <c r="L44" i="2" s="1"/>
  <c r="I38" i="2"/>
  <c r="I44" i="2" s="1"/>
  <c r="G38" i="2"/>
  <c r="G44" i="2" s="1"/>
  <c r="E38" i="2"/>
  <c r="E44" i="2" s="1"/>
  <c r="J38" i="2"/>
  <c r="J44" i="2" s="1"/>
  <c r="F38" i="2"/>
  <c r="F44" i="2" s="1"/>
  <c r="H38" i="2"/>
  <c r="H44" i="2" s="1"/>
  <c r="M38" i="2"/>
  <c r="M44" i="2" s="1"/>
  <c r="D38" i="2"/>
  <c r="D44" i="2" s="1"/>
  <c r="C38" i="2"/>
  <c r="C44" i="2" s="1"/>
  <c r="K37" i="2"/>
  <c r="K43" i="2" s="1"/>
  <c r="N36" i="2"/>
  <c r="G36" i="2"/>
  <c r="G42" i="2" s="1"/>
  <c r="D36" i="2"/>
  <c r="D42" i="2" s="1"/>
  <c r="C36" i="2"/>
  <c r="C42" i="2" s="1"/>
  <c r="F36" i="2"/>
  <c r="F42" i="2" s="1"/>
  <c r="E36" i="2"/>
  <c r="E42" i="2" s="1"/>
  <c r="L36" i="2"/>
  <c r="L42" i="2" s="1"/>
  <c r="J36" i="2"/>
  <c r="J42" i="2" s="1"/>
  <c r="M36" i="2"/>
  <c r="M42" i="2" s="1"/>
  <c r="I36" i="2"/>
  <c r="I42" i="2" s="1"/>
  <c r="H36" i="2"/>
  <c r="H42" i="2" s="1"/>
  <c r="N35" i="2"/>
  <c r="G35" i="2"/>
  <c r="G41" i="2" s="1"/>
  <c r="D35" i="2"/>
  <c r="D41" i="2" s="1"/>
  <c r="L35" i="2"/>
  <c r="L41" i="2" s="1"/>
  <c r="E35" i="2"/>
  <c r="E41" i="2" s="1"/>
  <c r="F35" i="2"/>
  <c r="F41" i="2" s="1"/>
  <c r="K35" i="2"/>
  <c r="K41" i="2" s="1"/>
  <c r="M35" i="2"/>
  <c r="M41" i="2" s="1"/>
  <c r="H35" i="2"/>
  <c r="H41" i="2" s="1"/>
  <c r="I35" i="2"/>
  <c r="I41" i="2" s="1"/>
  <c r="J35" i="2"/>
  <c r="J41" i="2" s="1"/>
  <c r="C35" i="2"/>
  <c r="C41" i="2" s="1"/>
  <c r="K20" i="1" l="1"/>
  <c r="K6" i="1"/>
  <c r="K12" i="1"/>
  <c r="K8" i="1"/>
  <c r="K21" i="1"/>
  <c r="K18" i="1"/>
  <c r="K19" i="1"/>
  <c r="K9" i="1"/>
  <c r="K14" i="1"/>
  <c r="K10" i="1"/>
  <c r="K7" i="1"/>
  <c r="K11" i="1"/>
  <c r="K13" i="1"/>
  <c r="K22" i="1"/>
  <c r="K17" i="1"/>
  <c r="K15" i="1"/>
  <c r="K16" i="1"/>
  <c r="I9" i="1"/>
  <c r="I12" i="1"/>
  <c r="I6" i="1"/>
  <c r="I17" i="1"/>
  <c r="I7" i="1"/>
  <c r="I8" i="1"/>
  <c r="I14" i="1"/>
  <c r="I20" i="1"/>
  <c r="I15" i="1"/>
  <c r="I13" i="1"/>
  <c r="I10" i="1"/>
  <c r="I18" i="1"/>
  <c r="I16" i="1"/>
  <c r="I19" i="1"/>
  <c r="I11" i="1"/>
  <c r="I22" i="1"/>
  <c r="I21" i="1"/>
  <c r="D16" i="1"/>
  <c r="D14" i="1"/>
  <c r="D15" i="1"/>
  <c r="D21" i="1"/>
  <c r="D17" i="1"/>
  <c r="D7" i="1"/>
  <c r="D11" i="1"/>
  <c r="D10" i="1"/>
  <c r="D19" i="1"/>
  <c r="D22" i="1"/>
  <c r="D13" i="1"/>
  <c r="D9" i="1"/>
  <c r="D8" i="1"/>
  <c r="D20" i="1"/>
  <c r="D12" i="1"/>
  <c r="D18" i="1"/>
  <c r="D6" i="1"/>
  <c r="N19" i="1"/>
  <c r="N18" i="1"/>
  <c r="N14" i="1"/>
  <c r="N16" i="1"/>
  <c r="N9" i="1"/>
  <c r="N17" i="1"/>
  <c r="N13" i="1"/>
  <c r="N22" i="1"/>
  <c r="N21" i="1"/>
  <c r="N6" i="1"/>
  <c r="N12" i="1"/>
  <c r="N11" i="1"/>
  <c r="N10" i="1"/>
  <c r="N7" i="1"/>
  <c r="N15" i="1"/>
  <c r="N20" i="1"/>
  <c r="N8" i="1"/>
  <c r="L20" i="1"/>
  <c r="L21" i="1"/>
  <c r="L12" i="1"/>
  <c r="L6" i="1"/>
  <c r="L8" i="1"/>
  <c r="L11" i="1"/>
  <c r="L14" i="1"/>
  <c r="L16" i="1"/>
  <c r="L7" i="1"/>
  <c r="L9" i="1"/>
  <c r="L22" i="1"/>
  <c r="L10" i="1"/>
  <c r="L15" i="1"/>
  <c r="L17" i="1"/>
  <c r="L13" i="1"/>
  <c r="L18" i="1"/>
  <c r="L19" i="1"/>
  <c r="M8" i="1"/>
  <c r="M6" i="1"/>
  <c r="M17" i="1"/>
  <c r="M22" i="1"/>
  <c r="M9" i="1"/>
  <c r="M21" i="1"/>
  <c r="M11" i="1"/>
  <c r="M20" i="1"/>
  <c r="M13" i="1"/>
  <c r="M15" i="1"/>
  <c r="M14" i="1"/>
  <c r="M19" i="1"/>
  <c r="M10" i="1"/>
  <c r="M18" i="1"/>
  <c r="M12" i="1"/>
  <c r="M16" i="1"/>
  <c r="M7" i="1"/>
  <c r="G7" i="1"/>
  <c r="G13" i="1"/>
  <c r="G11" i="1"/>
  <c r="G10" i="1"/>
  <c r="G19" i="1"/>
  <c r="G8" i="1"/>
  <c r="G22" i="1"/>
  <c r="G15" i="1"/>
  <c r="G16" i="1"/>
  <c r="G9" i="1"/>
  <c r="G20" i="1"/>
  <c r="G17" i="1"/>
  <c r="G18" i="1"/>
  <c r="G14" i="1"/>
  <c r="G12" i="1"/>
  <c r="G6" i="1"/>
  <c r="G21" i="1"/>
  <c r="J11" i="1"/>
  <c r="J16" i="1"/>
  <c r="J10" i="1"/>
  <c r="J9" i="1"/>
  <c r="J15" i="1"/>
  <c r="J13" i="1"/>
  <c r="J17" i="1"/>
  <c r="J8" i="1"/>
  <c r="J18" i="1"/>
  <c r="J19" i="1"/>
  <c r="J6" i="1"/>
  <c r="J7" i="1"/>
  <c r="J20" i="1"/>
  <c r="J14" i="1"/>
  <c r="J22" i="1"/>
  <c r="J12" i="1"/>
  <c r="J21" i="1"/>
  <c r="E8" i="1"/>
  <c r="E22" i="1"/>
  <c r="E6" i="1"/>
  <c r="E11" i="1"/>
  <c r="E14" i="1"/>
  <c r="E15" i="1"/>
  <c r="E20" i="1"/>
  <c r="E16" i="1"/>
  <c r="E21" i="1"/>
  <c r="E18" i="1"/>
  <c r="E12" i="1"/>
  <c r="E10" i="1"/>
  <c r="E9" i="1"/>
  <c r="E7" i="1"/>
  <c r="E17" i="1"/>
  <c r="E19" i="1"/>
  <c r="E13" i="1"/>
  <c r="H19" i="1"/>
  <c r="H18" i="1"/>
  <c r="H7" i="1"/>
  <c r="H13" i="1"/>
  <c r="H8" i="1"/>
  <c r="H14" i="1"/>
  <c r="H9" i="1"/>
  <c r="H20" i="1"/>
  <c r="H12" i="1"/>
  <c r="H6" i="1"/>
  <c r="H15" i="1"/>
  <c r="H16" i="1"/>
  <c r="H10" i="1"/>
  <c r="H21" i="1"/>
  <c r="H22" i="1"/>
  <c r="H17" i="1"/>
  <c r="H11" i="1"/>
  <c r="F22" i="1"/>
  <c r="F6" i="1"/>
  <c r="F14" i="1"/>
  <c r="F15" i="1"/>
  <c r="F17" i="1"/>
  <c r="F19" i="1"/>
  <c r="F9" i="1"/>
  <c r="F18" i="1"/>
  <c r="F8" i="1"/>
  <c r="F20" i="1"/>
  <c r="F21" i="1"/>
  <c r="F10" i="1"/>
  <c r="F11" i="1"/>
  <c r="F12" i="1"/>
  <c r="F13" i="1"/>
  <c r="F7" i="1"/>
  <c r="F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<sst xmlns="http://schemas.openxmlformats.org/spreadsheetml/2006/main" count="1520" uniqueCount="646">
  <si>
    <t>빠름</t>
    <phoneticPr fontId="2" type="noConversion"/>
  </si>
  <si>
    <t>비정상적인</t>
    <phoneticPr fontId="2" type="noConversion"/>
  </si>
  <si>
    <t>적절함</t>
    <phoneticPr fontId="2" type="noConversion"/>
  </si>
  <si>
    <t>시간초과</t>
    <phoneticPr fontId="2" type="noConversion"/>
  </si>
  <si>
    <t>부적절함</t>
    <phoneticPr fontId="2" type="noConversion"/>
  </si>
  <si>
    <t>틀린사람</t>
    <phoneticPr fontId="2" type="noConversion"/>
  </si>
  <si>
    <t>자가판단력</t>
    <phoneticPr fontId="2" type="noConversion"/>
  </si>
  <si>
    <t>빠른판단</t>
    <phoneticPr fontId="2" type="noConversion"/>
  </si>
  <si>
    <t>늦은판단</t>
    <phoneticPr fontId="2" type="noConversion"/>
  </si>
  <si>
    <t>찍은사람</t>
    <phoneticPr fontId="2" type="noConversion"/>
  </si>
  <si>
    <t>실전</t>
    <phoneticPr fontId="2" type="noConversion"/>
  </si>
  <si>
    <t>BASIC</t>
    <phoneticPr fontId="2" type="noConversion"/>
  </si>
  <si>
    <t>실력 비율</t>
    <phoneticPr fontId="2" type="noConversion"/>
  </si>
  <si>
    <t>모든 상황에서 찍었을 경우는 배제한다.</t>
    <phoneticPr fontId="2" type="noConversion"/>
  </si>
  <si>
    <t>오답
실수
모름</t>
    <phoneticPr fontId="2" type="noConversion"/>
  </si>
  <si>
    <t>미판단</t>
    <phoneticPr fontId="2" type="noConversion"/>
  </si>
  <si>
    <t>부적적절함</t>
    <phoneticPr fontId="2" type="noConversion"/>
  </si>
  <si>
    <t>답을 기재X
실수&amp;포기</t>
    <phoneticPr fontId="2" type="noConversion"/>
  </si>
  <si>
    <t>과제집착력</t>
    <phoneticPr fontId="2" type="noConversion"/>
  </si>
  <si>
    <t>목적상실</t>
    <phoneticPr fontId="2" type="noConversion"/>
  </si>
  <si>
    <t>선행가능성</t>
    <phoneticPr fontId="2" type="noConversion"/>
  </si>
  <si>
    <t>판불</t>
  </si>
  <si>
    <t>판불</t>
    <phoneticPr fontId="2" type="noConversion"/>
  </si>
  <si>
    <t>시간관리력</t>
    <phoneticPr fontId="2" type="noConversion"/>
  </si>
  <si>
    <t>시간관리포기</t>
    <phoneticPr fontId="2" type="noConversion"/>
  </si>
  <si>
    <t>답을 나중에 작성하기 전 판단 단계</t>
    <phoneticPr fontId="2" type="noConversion"/>
  </si>
  <si>
    <t>비율/시간</t>
    <phoneticPr fontId="2" type="noConversion"/>
  </si>
  <si>
    <t>EX</t>
    <phoneticPr fontId="2" type="noConversion"/>
  </si>
  <si>
    <t>문제갯수</t>
    <phoneticPr fontId="2" type="noConversion"/>
  </si>
  <si>
    <t>100점</t>
    <phoneticPr fontId="2" type="noConversion"/>
  </si>
  <si>
    <t>난이도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</si>
  <si>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</si>
  <si>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</si>
  <si>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</si>
  <si>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</si>
  <si>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5단계</t>
    <phoneticPr fontId="2" type="noConversion"/>
  </si>
  <si>
    <t>단계+</t>
    <phoneticPr fontId="2" type="noConversion"/>
  </si>
  <si>
    <t>소요시간비율</t>
    <phoneticPr fontId="2" type="noConversion"/>
  </si>
  <si>
    <t>교과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</si>
  <si>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</si>
  <si>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</si>
  <si>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</si>
  <si>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최상위</t>
    <phoneticPr fontId="2" type="noConversion"/>
  </si>
  <si>
    <t>문항수</t>
    <phoneticPr fontId="2" type="noConversion"/>
  </si>
  <si>
    <t>시험시간</t>
    <phoneticPr fontId="2" type="noConversion"/>
  </si>
  <si>
    <t>한문제당 소유시간</t>
    <phoneticPr fontId="2" type="noConversion"/>
  </si>
  <si>
    <t>독해</t>
    <phoneticPr fontId="2" type="noConversion"/>
  </si>
  <si>
    <t>난이도별 비율</t>
    <phoneticPr fontId="2" type="noConversion"/>
  </si>
  <si>
    <t>문제수</t>
    <phoneticPr fontId="2" type="noConversion"/>
  </si>
  <si>
    <t>문제수*난이도비율</t>
    <phoneticPr fontId="2" type="noConversion"/>
  </si>
  <si>
    <t>4+</t>
    <phoneticPr fontId="2" type="noConversion"/>
  </si>
  <si>
    <t>부여시간</t>
    <phoneticPr fontId="2" type="noConversion"/>
  </si>
  <si>
    <t>4++</t>
    <phoneticPr fontId="2" type="noConversion"/>
  </si>
  <si>
    <t>4+++</t>
    <phoneticPr fontId="2" type="noConversion"/>
  </si>
  <si>
    <t>맹심</t>
    <phoneticPr fontId="2" type="noConversion"/>
  </si>
  <si>
    <t>독해+</t>
    <phoneticPr fontId="2" type="noConversion"/>
  </si>
  <si>
    <t>정답</t>
    <phoneticPr fontId="2" type="noConversion"/>
  </si>
  <si>
    <t>학년</t>
    <phoneticPr fontId="2" type="noConversion"/>
  </si>
  <si>
    <t>학기</t>
    <phoneticPr fontId="2" type="noConversion"/>
  </si>
  <si>
    <t>단원</t>
    <phoneticPr fontId="2" type="noConversion"/>
  </si>
  <si>
    <t>유형</t>
    <phoneticPr fontId="2" type="noConversion"/>
  </si>
  <si>
    <t>소요시간</t>
    <phoneticPr fontId="2" type="noConversion"/>
  </si>
  <si>
    <t>개념이해력</t>
    <phoneticPr fontId="2" type="noConversion"/>
  </si>
  <si>
    <t>개념적용력</t>
    <phoneticPr fontId="2" type="noConversion"/>
  </si>
  <si>
    <t>개념응용력</t>
    <phoneticPr fontId="2" type="noConversion"/>
  </si>
  <si>
    <t>추론력</t>
    <phoneticPr fontId="2" type="noConversion"/>
  </si>
  <si>
    <t>독해력</t>
    <phoneticPr fontId="2" type="noConversion"/>
  </si>
  <si>
    <t>난이도별 소요시간 (수능)</t>
    <phoneticPr fontId="2" type="noConversion"/>
  </si>
  <si>
    <t>사진</t>
    <phoneticPr fontId="2" type="noConversion"/>
  </si>
  <si>
    <t>해결책 모색력</t>
    <phoneticPr fontId="2" type="noConversion"/>
  </si>
  <si>
    <t>3.1.2/1.png</t>
    <phoneticPr fontId="2" type="noConversion"/>
  </si>
  <si>
    <t>3.1.2/2.png</t>
  </si>
  <si>
    <t>3.1.2/3.png</t>
  </si>
  <si>
    <t>3.1.2/4.png</t>
  </si>
  <si>
    <t>3.1.2/5.png</t>
  </si>
  <si>
    <t>3.1.2/6.png</t>
  </si>
  <si>
    <t>3.1.2/7.png</t>
  </si>
  <si>
    <t>3.1.2/8.png</t>
  </si>
  <si>
    <t>3.1.2/9.png</t>
  </si>
  <si>
    <t>3.1.2/10.png</t>
  </si>
  <si>
    <t>3.1.2/11.png</t>
  </si>
  <si>
    <t>3.1.2/12.png</t>
  </si>
  <si>
    <t>3.1.2/13.png</t>
  </si>
  <si>
    <t>3.1.2/14.png</t>
  </si>
  <si>
    <t>3.1.2/15.png</t>
  </si>
  <si>
    <t>3.1.2/16.png</t>
  </si>
  <si>
    <t>3.1.2/17.png</t>
  </si>
  <si>
    <t>3.1.2/18.png</t>
  </si>
  <si>
    <t>3.1.2/19.png</t>
  </si>
  <si>
    <t>3.1.2/20.png</t>
  </si>
  <si>
    <t>3.1.2/21.png</t>
  </si>
  <si>
    <t>3.1.2/22.png</t>
  </si>
  <si>
    <t>3.1.2/23.png</t>
  </si>
  <si>
    <t>3.1.2/24.png</t>
  </si>
  <si>
    <t>3.1.2/25.png</t>
  </si>
  <si>
    <t>3.1.2/26.png</t>
  </si>
  <si>
    <t>3.1.2/27.png</t>
  </si>
  <si>
    <t>3.1.2/28.png</t>
  </si>
  <si>
    <t>3.1.2/29.png</t>
  </si>
  <si>
    <t>3.1.2/30.png</t>
  </si>
  <si>
    <t>3.1.2/31.png</t>
  </si>
  <si>
    <t>3.1.2/32.png</t>
  </si>
  <si>
    <t>3.1.2/33.png</t>
  </si>
  <si>
    <t>3.1.2/34.png</t>
  </si>
  <si>
    <t>3.1.2/35.png</t>
  </si>
  <si>
    <t>3.1.2/36.png</t>
  </si>
  <si>
    <t>3.1.2/37.png</t>
  </si>
  <si>
    <t>3.1.2/38.png</t>
  </si>
  <si>
    <t>3.1.2/39.png</t>
  </si>
  <si>
    <t>3.1.2/40.png</t>
  </si>
  <si>
    <t>3.1.2/41.png</t>
  </si>
  <si>
    <t>3.1.2/42.png</t>
  </si>
  <si>
    <t>3.1.2/43.png</t>
  </si>
  <si>
    <t>3.1.2/44.png</t>
  </si>
  <si>
    <t>3.1.2/45.png</t>
  </si>
  <si>
    <t>3.1.2/46.png</t>
  </si>
  <si>
    <t>3.1.2/47.png</t>
  </si>
  <si>
    <t>3.1.2/48.png</t>
  </si>
  <si>
    <t>3.1.2/49.png</t>
  </si>
  <si>
    <t>3.1.2/50.png</t>
  </si>
  <si>
    <t>3.1.2/51.png</t>
  </si>
  <si>
    <t>3.1.2/52.png</t>
  </si>
  <si>
    <t>3.1.2/53.png</t>
  </si>
  <si>
    <t>3.1.2/54.png</t>
  </si>
  <si>
    <t>3.1.2/55.png</t>
  </si>
  <si>
    <t>3.1.2/56.png</t>
  </si>
  <si>
    <t>3.1.2/57.png</t>
  </si>
  <si>
    <t>3.1.2/58.png</t>
  </si>
  <si>
    <t>3.1.2/59.png</t>
  </si>
  <si>
    <t>3.1.2/60.png</t>
  </si>
  <si>
    <t>3.1.2/61.png</t>
  </si>
  <si>
    <t>3.1.2/62.png</t>
  </si>
  <si>
    <t>3.1.2/63.png</t>
  </si>
  <si>
    <t>3.1.2/64.png</t>
  </si>
  <si>
    <t>3.1.2/65.png</t>
  </si>
  <si>
    <t>3.1.2/66.png</t>
  </si>
  <si>
    <t>3.1.2/67.png</t>
  </si>
  <si>
    <t>3.1.3/1.png</t>
    <phoneticPr fontId="2" type="noConversion"/>
  </si>
  <si>
    <t>3.1.3/2.png</t>
  </si>
  <si>
    <t>3.1.3/3.png</t>
  </si>
  <si>
    <t>3.1.3/4.png</t>
  </si>
  <si>
    <t>3.1.3/5.png</t>
  </si>
  <si>
    <t>3.1.3/6.png</t>
  </si>
  <si>
    <t>3.1.3/7.png</t>
  </si>
  <si>
    <t>3.1.3/8.png</t>
  </si>
  <si>
    <t>3.1.3/9.png</t>
  </si>
  <si>
    <t>3.1.3/10.png</t>
  </si>
  <si>
    <t>3.1.3/11.png</t>
  </si>
  <si>
    <t>3.1.3/12.png</t>
  </si>
  <si>
    <t>3.1.3/13.png</t>
  </si>
  <si>
    <t>3.1.3/14.png</t>
  </si>
  <si>
    <t>3.1.3/15.png</t>
  </si>
  <si>
    <t>3.1.3/16.png</t>
  </si>
  <si>
    <t>3.1.3/17.png</t>
  </si>
  <si>
    <t>3.1.3/18.png</t>
  </si>
  <si>
    <t>3.1.3/19.png</t>
  </si>
  <si>
    <t>3.1.3/20.png</t>
  </si>
  <si>
    <t>3.1.3/21.png</t>
  </si>
  <si>
    <t>3.1.3/22.png</t>
  </si>
  <si>
    <t>3.1.3/23.png</t>
  </si>
  <si>
    <t>3.1.3/24.png</t>
  </si>
  <si>
    <t>3.1.3/25.png</t>
  </si>
  <si>
    <t>3.1.3/26.png</t>
  </si>
  <si>
    <t>3.1.3/27.png</t>
  </si>
  <si>
    <t>3.1.3/28.png</t>
  </si>
  <si>
    <t>3.1.3/29.png</t>
  </si>
  <si>
    <t>3.1.3/30.png</t>
  </si>
  <si>
    <t>3.1.3/31.png</t>
  </si>
  <si>
    <t>3.1.3/32.png</t>
  </si>
  <si>
    <t>3.1.3/33.png</t>
  </si>
  <si>
    <t>3.1.3/34.png</t>
  </si>
  <si>
    <t>3.1.3/35.png</t>
  </si>
  <si>
    <t>3.1.3/36.png</t>
  </si>
  <si>
    <t>3.1.3/37.png</t>
  </si>
  <si>
    <t>3.1.3/38.png</t>
  </si>
  <si>
    <t>3.1.3/39.png</t>
  </si>
  <si>
    <t>3.1.3/40.png</t>
  </si>
  <si>
    <t>3.1.3/41.png</t>
  </si>
  <si>
    <t>3.1.3/42.png</t>
  </si>
  <si>
    <t>3.1.3/43.png</t>
  </si>
  <si>
    <t>3.1.3/44.png</t>
  </si>
  <si>
    <t>3.1.3/45.png</t>
  </si>
  <si>
    <t>3.1.3/46.png</t>
  </si>
  <si>
    <t>3.1.3/47.png</t>
  </si>
  <si>
    <t>3.1.3/48.png</t>
  </si>
  <si>
    <t>3.1.3/49.png</t>
  </si>
  <si>
    <t>3.1.3/50.png</t>
  </si>
  <si>
    <t>3.1.3/51.png</t>
  </si>
  <si>
    <t>3.1.3/52.png</t>
  </si>
  <si>
    <t>3.1.3/53.png</t>
  </si>
  <si>
    <t>3.1.3/54.png</t>
  </si>
  <si>
    <t>3.1.3/55.png</t>
  </si>
  <si>
    <t>3.1.3/56.png</t>
  </si>
  <si>
    <t>3.1.3/57.png</t>
  </si>
  <si>
    <t>3.1.3/58.png</t>
  </si>
  <si>
    <t>3.1.3/59.png</t>
  </si>
  <si>
    <t>3.1.3/60.png</t>
  </si>
  <si>
    <t>3.1.3/61.png</t>
  </si>
  <si>
    <t>3.1.3/62.png</t>
  </si>
  <si>
    <t>3.1.3/63.png</t>
  </si>
  <si>
    <t>3.1.3/64.png</t>
  </si>
  <si>
    <t>3.1.3/65.png</t>
  </si>
  <si>
    <t>3.1.3/66.png</t>
  </si>
  <si>
    <t>3.1.3/67.png</t>
  </si>
  <si>
    <t>3.1.3/68.png</t>
  </si>
  <si>
    <t>3.1.3/69.png</t>
  </si>
  <si>
    <t>3.1.3/70.png</t>
  </si>
  <si>
    <t>3.1.3/71.png</t>
  </si>
  <si>
    <t>3.1.3/72.png</t>
  </si>
  <si>
    <t>3.1.3/73.png</t>
  </si>
  <si>
    <t>3.1.3/74.png</t>
  </si>
  <si>
    <t>3.1.3/75.png</t>
  </si>
  <si>
    <t>3.1.3/76.png</t>
  </si>
  <si>
    <t>3.1.3/77.png</t>
  </si>
  <si>
    <t>3.1.3/78.png</t>
  </si>
  <si>
    <t>3.1.3/79.png</t>
  </si>
  <si>
    <t>3.1.3/80.png</t>
  </si>
  <si>
    <t>3.1.3/81.png</t>
  </si>
  <si>
    <t>3.1.3/82.png</t>
  </si>
  <si>
    <t>3.1.3/83.png</t>
  </si>
  <si>
    <t>3.1.3/84.png</t>
  </si>
  <si>
    <t>3.1.3/85.png</t>
  </si>
  <si>
    <t>3.1.3/86.png</t>
  </si>
  <si>
    <t>3.1.3/87.png</t>
  </si>
  <si>
    <t>3.1.3/88.png</t>
  </si>
  <si>
    <t>3.1.3/89.png</t>
  </si>
  <si>
    <t>3.1.3/90.png</t>
  </si>
  <si>
    <t>3.1.3/91.png</t>
  </si>
  <si>
    <t>3.1.3/92.png</t>
  </si>
  <si>
    <t>3.1.3/93.png</t>
  </si>
  <si>
    <t>3.1.3/94.png</t>
  </si>
  <si>
    <t>3.1.3/95.png</t>
  </si>
  <si>
    <t>3.1.3/96.png</t>
  </si>
  <si>
    <t>3.1.3/97.png</t>
  </si>
  <si>
    <t>3.1.3/98.png</t>
  </si>
  <si>
    <t>3.1.3/99.png</t>
  </si>
  <si>
    <t>3.1.3/100.png</t>
  </si>
  <si>
    <t>3.1.3/101.png</t>
  </si>
  <si>
    <t>3.1.3/102.png</t>
  </si>
  <si>
    <t>3.1.4/1.png</t>
    <phoneticPr fontId="2" type="noConversion"/>
  </si>
  <si>
    <t>3.1.1/1.png</t>
    <phoneticPr fontId="2" type="noConversion"/>
  </si>
  <si>
    <t>3.1.1/2.png</t>
  </si>
  <si>
    <t>3.1.1/3.png</t>
  </si>
  <si>
    <t>3.1.1/4.png</t>
  </si>
  <si>
    <t>3.1.1/5.png</t>
  </si>
  <si>
    <t>3.1.1/6.png</t>
  </si>
  <si>
    <t>3.1.1/7.png</t>
  </si>
  <si>
    <t>3.1.1/8.png</t>
  </si>
  <si>
    <t>3.1.1/9.png</t>
  </si>
  <si>
    <t>3.1.1/10.png</t>
  </si>
  <si>
    <t>3.1.1/11.png</t>
  </si>
  <si>
    <t>3.1.1/12.png</t>
  </si>
  <si>
    <t>3.1.1/13.png</t>
  </si>
  <si>
    <t>3.1.1/14.png</t>
  </si>
  <si>
    <t>3.1.1/15.png</t>
  </si>
  <si>
    <t>3.1.1/16.png</t>
  </si>
  <si>
    <t>3.1.1/17.png</t>
  </si>
  <si>
    <t>3.1.1/18.png</t>
  </si>
  <si>
    <t>3.1.1/19.png</t>
  </si>
  <si>
    <t>3.1.1/20.png</t>
  </si>
  <si>
    <t>3.1.1/21.png</t>
  </si>
  <si>
    <t>3.1.1/22.png</t>
  </si>
  <si>
    <t>3.1.1/23.png</t>
  </si>
  <si>
    <t>3.1.1/24.png</t>
  </si>
  <si>
    <t>3.1.1/25.png</t>
  </si>
  <si>
    <t>3.1.1/26.png</t>
  </si>
  <si>
    <t>3.1.1/27.png</t>
  </si>
  <si>
    <t>3.1.1/28.png</t>
  </si>
  <si>
    <t>3.1.1/29.png</t>
  </si>
  <si>
    <t>3.1.1/30.png</t>
  </si>
  <si>
    <t>3.1.1/31.png</t>
  </si>
  <si>
    <t>3.1.1/32.png</t>
  </si>
  <si>
    <t>3.1.1/33.png</t>
  </si>
  <si>
    <t>3.1.1/34.png</t>
  </si>
  <si>
    <t>3.1.1/35.png</t>
  </si>
  <si>
    <t>3.1.1/36.png</t>
  </si>
  <si>
    <t>3.1.1/37.png</t>
  </si>
  <si>
    <t>3.1.1/38.png</t>
  </si>
  <si>
    <t>3.1.1/39.png</t>
  </si>
  <si>
    <t>3.1.5/1.png</t>
    <phoneticPr fontId="2" type="noConversion"/>
  </si>
  <si>
    <t>3.1.1/40.png</t>
  </si>
  <si>
    <t>3.1.1/41.png</t>
  </si>
  <si>
    <t>3.1.1/42.png</t>
  </si>
  <si>
    <t>3.1.1/43.png</t>
  </si>
  <si>
    <t>3.1.1/44.png</t>
  </si>
  <si>
    <t>3.1.1/45.png</t>
  </si>
  <si>
    <t>3.1.1/46.png</t>
  </si>
  <si>
    <t>3.1.1/47.png</t>
  </si>
  <si>
    <t>3.1.1/48.png</t>
  </si>
  <si>
    <t>3.1.1/49.png</t>
  </si>
  <si>
    <t>3.1.1/50.png</t>
  </si>
  <si>
    <t>3.1.1/51.png</t>
  </si>
  <si>
    <t>3.1.1/52.png</t>
  </si>
  <si>
    <t>3.1.1/53.png</t>
  </si>
  <si>
    <t>3.1.1/54.png</t>
  </si>
  <si>
    <t>3.1.1/55.png</t>
  </si>
  <si>
    <t>3.1.1/56.png</t>
  </si>
  <si>
    <t>3.1.1/57.png</t>
  </si>
  <si>
    <t>3.1.1/58.png</t>
  </si>
  <si>
    <t>3.1.1/59.png</t>
  </si>
  <si>
    <t>3.1.1/60.png</t>
  </si>
  <si>
    <t>3.1.1/61.png</t>
  </si>
  <si>
    <t>3.1.1/62.png</t>
  </si>
  <si>
    <t>3.1.1/63.png</t>
  </si>
  <si>
    <t>3.1.1/64.png</t>
  </si>
  <si>
    <t>3.1.1/65.png</t>
  </si>
  <si>
    <t>3.1.1/66.png</t>
  </si>
  <si>
    <t>3.1.1/67.png</t>
  </si>
  <si>
    <t>3.1.1/68.png</t>
  </si>
  <si>
    <t>3.1.1/69.png</t>
  </si>
  <si>
    <t>3.1.1/70.png</t>
  </si>
  <si>
    <t>3.1.1/71.png</t>
  </si>
  <si>
    <t>3.1.1/72.png</t>
  </si>
  <si>
    <t>3.1.1/73.png</t>
  </si>
  <si>
    <t>3.1.1/74.png</t>
  </si>
  <si>
    <t>3.1.1/75.png</t>
  </si>
  <si>
    <t>3.1.1/76.png</t>
  </si>
  <si>
    <t>3.1.2/68.png</t>
  </si>
  <si>
    <t>3.1.2/69.png</t>
  </si>
  <si>
    <t>3.1.2/70.png</t>
  </si>
  <si>
    <t>3.1.2/71.png</t>
  </si>
  <si>
    <t>3.1.2/72.png</t>
  </si>
  <si>
    <t>3.1.2/73.png</t>
  </si>
  <si>
    <t>3.1.2/74.png</t>
  </si>
  <si>
    <t>3.1.2/75.png</t>
  </si>
  <si>
    <t>3.1.2/76.png</t>
  </si>
  <si>
    <t>3.1.2/77.png</t>
  </si>
  <si>
    <t>3.1.2/78.png</t>
  </si>
  <si>
    <t>3.1.2/79.png</t>
  </si>
  <si>
    <t>3.1.2/80.png</t>
  </si>
  <si>
    <t>3.1.2/81.png</t>
  </si>
  <si>
    <t>3.1.2/82.png</t>
  </si>
  <si>
    <t>3.1.2/83.png</t>
  </si>
  <si>
    <t>3.1.2/84.png</t>
  </si>
  <si>
    <t>3.1.2/85.png</t>
  </si>
  <si>
    <t>3.1.2/86.png</t>
  </si>
  <si>
    <t>3.1.2/87.png</t>
  </si>
  <si>
    <t>3.1.2/88.png</t>
  </si>
  <si>
    <t>3.1.2/89.png</t>
  </si>
  <si>
    <t>3.1.2/90.png</t>
  </si>
  <si>
    <t>3.1.2/91.png</t>
  </si>
  <si>
    <t>3.1.2/92.png</t>
  </si>
  <si>
    <t>3.1.2/93.png</t>
  </si>
  <si>
    <t>3.1.2/94.png</t>
  </si>
  <si>
    <t>3.1.2/95.png</t>
  </si>
  <si>
    <t>3.1.2/96.png</t>
  </si>
  <si>
    <t>3.1.2/97.png</t>
  </si>
  <si>
    <t>3.1.2/98.png</t>
  </si>
  <si>
    <t>3.1.2/99.png</t>
  </si>
  <si>
    <t>3.1.2/100.png</t>
  </si>
  <si>
    <t>3.1.2/101.png</t>
  </si>
  <si>
    <t>3.1.2/102.png</t>
  </si>
  <si>
    <t>3.1.2/103.png</t>
  </si>
  <si>
    <t>3.1.2/104.png</t>
  </si>
  <si>
    <t>3.1.2/105.png</t>
  </si>
  <si>
    <t>3.1.2/106.png</t>
  </si>
  <si>
    <t>3.1.2/107.png</t>
  </si>
  <si>
    <t>3.1.2/108.png</t>
  </si>
  <si>
    <t>3.1.2/109.png</t>
  </si>
  <si>
    <t>3.1.2/110.png</t>
  </si>
  <si>
    <t>3.1.2/111.png</t>
  </si>
  <si>
    <t>3.1.2/112.png</t>
  </si>
  <si>
    <t>3.1.2/113.png</t>
  </si>
  <si>
    <t>3.1.2/114.png</t>
  </si>
  <si>
    <t>3.1.2/115.png</t>
  </si>
  <si>
    <t>3.1.2/116.png</t>
  </si>
  <si>
    <t>3.1.2/117.png</t>
  </si>
  <si>
    <t>3.1.2/118.png</t>
  </si>
  <si>
    <t>3.1.2/119.png</t>
  </si>
  <si>
    <t>3.1.3/103.png</t>
  </si>
  <si>
    <t>3.1.3/104.png</t>
  </si>
  <si>
    <t>3.1.3/105.png</t>
  </si>
  <si>
    <t>3.1.3/106.png</t>
  </si>
  <si>
    <t>3.1.3/107.png</t>
  </si>
  <si>
    <t>3.1.3/108.png</t>
  </si>
  <si>
    <t>3.1.3/109.png</t>
  </si>
  <si>
    <t>3.1.3/110.png</t>
  </si>
  <si>
    <t>3.1.3/111.png</t>
  </si>
  <si>
    <t>3.1.3/112.png</t>
  </si>
  <si>
    <t>3.1.3/113.png</t>
  </si>
  <si>
    <t>3.1.3/114.png</t>
  </si>
  <si>
    <t>3.1.3/115.png</t>
  </si>
  <si>
    <t>3.1.3/116.png</t>
  </si>
  <si>
    <t>3.1.3/117.png</t>
  </si>
  <si>
    <t>3.1.3/118.png</t>
  </si>
  <si>
    <t>3.1.3/119.png</t>
  </si>
  <si>
    <t>3.1.3/120.png</t>
  </si>
  <si>
    <t>3.1.3/121.png</t>
  </si>
  <si>
    <t>3.1.3/122.png</t>
  </si>
  <si>
    <t>3.1.3/123.png</t>
  </si>
  <si>
    <t>3.1.3/124.png</t>
  </si>
  <si>
    <t>3.1.3/125.png</t>
  </si>
  <si>
    <t>3.1.3/126.png</t>
  </si>
  <si>
    <t>3.1.3/127.png</t>
  </si>
  <si>
    <t>3.1.3/128.png</t>
  </si>
  <si>
    <t>3.1.3/129.png</t>
  </si>
  <si>
    <t>3.1.3/130.png</t>
  </si>
  <si>
    <t>3.1.3/131.png</t>
  </si>
  <si>
    <t>3.1.3/132.png</t>
  </si>
  <si>
    <t>3.1.3/133.png</t>
  </si>
  <si>
    <t>3.1.3/134.png</t>
  </si>
  <si>
    <t>3.1.3/135.png</t>
  </si>
  <si>
    <t>3.1.3/136.png</t>
  </si>
  <si>
    <t>3.1.3/137.png</t>
  </si>
  <si>
    <t>3.1.3/138.png</t>
  </si>
  <si>
    <t>3.1.3/139.png</t>
  </si>
  <si>
    <t>3.1.3/140.png</t>
  </si>
  <si>
    <t>3.1.3/141.png</t>
  </si>
  <si>
    <t>3.1.3/142.png</t>
  </si>
  <si>
    <t>3.1.3/143.png</t>
  </si>
  <si>
    <t>3.1.3/144.png</t>
  </si>
  <si>
    <t>3.1.3/145.png</t>
  </si>
  <si>
    <t>3.1.3/146.png</t>
  </si>
  <si>
    <t>3.1.3/147.png</t>
  </si>
  <si>
    <t>3.1.3/148.png</t>
  </si>
  <si>
    <t>3.1.3/149.png</t>
  </si>
  <si>
    <t>3.1.3/150.png</t>
  </si>
  <si>
    <t>3.1.3/151.png</t>
  </si>
  <si>
    <t>3.1.3/152.png</t>
  </si>
  <si>
    <t>정답1</t>
    <phoneticPr fontId="2" type="noConversion"/>
  </si>
  <si>
    <t>정답2</t>
    <phoneticPr fontId="2" type="noConversion"/>
  </si>
  <si>
    <t>정답3</t>
    <phoneticPr fontId="2" type="noConversion"/>
  </si>
  <si>
    <t>정답4</t>
    <phoneticPr fontId="2" type="noConversion"/>
  </si>
  <si>
    <t>정답5</t>
    <phoneticPr fontId="2" type="noConversion"/>
  </si>
  <si>
    <t>정답6</t>
    <phoneticPr fontId="2" type="noConversion"/>
  </si>
  <si>
    <t>단위1</t>
    <phoneticPr fontId="2" type="noConversion"/>
  </si>
  <si>
    <t>단위2</t>
    <phoneticPr fontId="2" type="noConversion"/>
  </si>
  <si>
    <t>단위3</t>
    <phoneticPr fontId="2" type="noConversion"/>
  </si>
  <si>
    <t>단위4</t>
    <phoneticPr fontId="2" type="noConversion"/>
  </si>
  <si>
    <t>단위5</t>
    <phoneticPr fontId="2" type="noConversion"/>
  </si>
  <si>
    <t>단위6</t>
    <phoneticPr fontId="2" type="noConversion"/>
  </si>
  <si>
    <t>정답갯수</t>
    <phoneticPr fontId="2" type="noConversion"/>
  </si>
  <si>
    <t>,</t>
    <phoneticPr fontId="2" type="noConversion"/>
  </si>
  <si>
    <t>3.1.3/153.png</t>
  </si>
  <si>
    <t>3.1.3/154.png</t>
  </si>
  <si>
    <t>3.1.3/155.png</t>
  </si>
  <si>
    <t>3.1.3/156.png</t>
  </si>
  <si>
    <t>3.1.3/157.png</t>
  </si>
  <si>
    <t>3.1.3/158.png</t>
  </si>
  <si>
    <t>3.1.3/159.png</t>
  </si>
  <si>
    <t>3.1.3/160.png</t>
  </si>
  <si>
    <t>3.1.3/161.png</t>
  </si>
  <si>
    <t>3.1.3/162.png</t>
  </si>
  <si>
    <t>3.1.3/163.png</t>
  </si>
  <si>
    <t>3.1.3/164.png</t>
  </si>
  <si>
    <t>3.1.3/165.png</t>
  </si>
  <si>
    <t>3.1.3/166.png</t>
  </si>
  <si>
    <t>3.1.3/167.png</t>
  </si>
  <si>
    <t>3.1.3/168.png</t>
  </si>
  <si>
    <t>3.1.3/169.png</t>
  </si>
  <si>
    <t>3.1.3/170.png</t>
  </si>
  <si>
    <t>3.1.3/171.png</t>
  </si>
  <si>
    <t>3.1.3/172.png</t>
  </si>
  <si>
    <t>3.1.3/173.png</t>
  </si>
  <si>
    <t>3.1.3/174.png</t>
  </si>
  <si>
    <t>3.1.3/175.png</t>
  </si>
  <si>
    <t>3.1.3/176.png</t>
  </si>
  <si>
    <t>3.1.3/177.png</t>
  </si>
  <si>
    <t>3.1.3/178.png</t>
  </si>
  <si>
    <t>3.1.3/179.png</t>
  </si>
  <si>
    <t>3.1.3/180.png</t>
  </si>
  <si>
    <t>3.1.3/181.png</t>
  </si>
  <si>
    <t>3.1.3/182.png</t>
  </si>
  <si>
    <t>3.1.3/183.png</t>
  </si>
  <si>
    <t>3.1.3/184.png</t>
  </si>
  <si>
    <t>3.1.3/185.png</t>
  </si>
  <si>
    <t>3.1.3/186.png</t>
  </si>
  <si>
    <t>3.1.3/187.png</t>
  </si>
  <si>
    <t>3.1.3/188.png</t>
  </si>
  <si>
    <t>3.1.3/189.png</t>
  </si>
  <si>
    <t>3.1.3/190.png</t>
  </si>
  <si>
    <t>3.1.3/191.png</t>
  </si>
  <si>
    <t>3.1.3/192.png</t>
  </si>
  <si>
    <t>3.1.3/193.png</t>
  </si>
  <si>
    <t>3.1.3/194.png</t>
  </si>
  <si>
    <t>3.1.3/195.png</t>
  </si>
  <si>
    <t>3.1.3/196.png</t>
  </si>
  <si>
    <t>3.1.3/197.png</t>
  </si>
  <si>
    <t>3.1.3/198.png</t>
  </si>
  <si>
    <t>3.1.3/199.png</t>
  </si>
  <si>
    <t>3.1.3/200.png</t>
  </si>
  <si>
    <t>3.1.5/2.png</t>
  </si>
  <si>
    <t>3.1.5/3.png</t>
  </si>
  <si>
    <t>3.1.5/4.png</t>
  </si>
  <si>
    <t>3.1.5/5.png</t>
  </si>
  <si>
    <t>3.1.5/6.png</t>
  </si>
  <si>
    <t>3.1.5/7.png</t>
  </si>
  <si>
    <t>3.1.5/8.png</t>
  </si>
  <si>
    <t>3.1.5/9.png</t>
  </si>
  <si>
    <t>3.1.5/10.png</t>
  </si>
  <si>
    <t>3.1.5/11.png</t>
  </si>
  <si>
    <t>3.1.5/12.png</t>
  </si>
  <si>
    <t>3.1.5/13.png</t>
  </si>
  <si>
    <t>3.1.5/14.png</t>
  </si>
  <si>
    <t>3.1.5/15.png</t>
  </si>
  <si>
    <t>3.1.5/16.png</t>
  </si>
  <si>
    <t>3.1.5/17.png</t>
  </si>
  <si>
    <t>3.1.5/18.png</t>
  </si>
  <si>
    <t>3.1.5/19.png</t>
  </si>
  <si>
    <t>3.1.5/20.png</t>
  </si>
  <si>
    <t>3.1.5/21.png</t>
  </si>
  <si>
    <t>3.1.5/22.png</t>
  </si>
  <si>
    <t>3.1.5/23.png</t>
  </si>
  <si>
    <t>3.1.5/24.png</t>
  </si>
  <si>
    <t>ㄷ</t>
    <phoneticPr fontId="2" type="noConversion"/>
  </si>
  <si>
    <t>선분ㄱㄴ</t>
    <phoneticPr fontId="2" type="noConversion"/>
  </si>
  <si>
    <t>ㄴ</t>
    <phoneticPr fontId="2" type="noConversion"/>
  </si>
  <si>
    <t>ㄱ</t>
    <phoneticPr fontId="2" type="noConversion"/>
  </si>
  <si>
    <t>ㄹㅁㅂ</t>
    <phoneticPr fontId="2" type="noConversion"/>
  </si>
  <si>
    <t>ㅂㅁㄹ</t>
    <phoneticPr fontId="2" type="noConversion"/>
  </si>
  <si>
    <t>ㄱㄴㄷ</t>
    <phoneticPr fontId="2" type="noConversion"/>
  </si>
  <si>
    <t>직각</t>
    <phoneticPr fontId="2" type="noConversion"/>
  </si>
  <si>
    <t>정사각형</t>
    <phoneticPr fontId="2" type="noConversion"/>
  </si>
  <si>
    <t>시</t>
    <phoneticPr fontId="2" type="noConversion"/>
  </si>
  <si>
    <t>분</t>
    <phoneticPr fontId="2" type="noConversion"/>
  </si>
  <si>
    <t>초</t>
    <phoneticPr fontId="2" type="noConversion"/>
  </si>
  <si>
    <t>8분의 1</t>
    <phoneticPr fontId="2" type="noConversion"/>
  </si>
  <si>
    <t>4분의 3</t>
    <phoneticPr fontId="2" type="noConversion"/>
  </si>
  <si>
    <t>5분의 3</t>
    <phoneticPr fontId="2" type="noConversion"/>
  </si>
  <si>
    <t>8분의 3</t>
    <phoneticPr fontId="2" type="noConversion"/>
  </si>
  <si>
    <t>&lt;</t>
    <phoneticPr fontId="2" type="noConversion"/>
  </si>
  <si>
    <t>&gt;</t>
    <phoneticPr fontId="2" type="noConversion"/>
  </si>
  <si>
    <t>ㅁㄹㅂ</t>
    <phoneticPr fontId="2" type="noConversion"/>
  </si>
  <si>
    <t>주1</t>
    <phoneticPr fontId="2" type="noConversion"/>
  </si>
  <si>
    <t>주2</t>
    <phoneticPr fontId="2" type="noConversion"/>
  </si>
  <si>
    <t>주3</t>
    <phoneticPr fontId="2" type="noConversion"/>
  </si>
  <si>
    <t>주4</t>
    <phoneticPr fontId="2" type="noConversion"/>
  </si>
  <si>
    <t>주5</t>
    <phoneticPr fontId="2" type="noConversion"/>
  </si>
  <si>
    <t>1단원</t>
    <phoneticPr fontId="2" type="noConversion"/>
  </si>
  <si>
    <t>2단원</t>
    <phoneticPr fontId="2" type="noConversion"/>
  </si>
  <si>
    <t>3단원</t>
    <phoneticPr fontId="2" type="noConversion"/>
  </si>
  <si>
    <t>4단원</t>
    <phoneticPr fontId="2" type="noConversion"/>
  </si>
  <si>
    <t>5단원</t>
    <phoneticPr fontId="2" type="noConversion"/>
  </si>
  <si>
    <t>6단원</t>
    <phoneticPr fontId="2" type="noConversion"/>
  </si>
  <si>
    <t>객관식</t>
    <phoneticPr fontId="2" type="noConversion"/>
  </si>
  <si>
    <t>주관식</t>
    <phoneticPr fontId="2" type="noConversion"/>
  </si>
  <si>
    <t>객+주</t>
    <phoneticPr fontId="2" type="noConversion"/>
  </si>
  <si>
    <t>합계</t>
    <phoneticPr fontId="2" type="noConversion"/>
  </si>
  <si>
    <t>난이도1</t>
    <phoneticPr fontId="2" type="noConversion"/>
  </si>
  <si>
    <t>난이도2</t>
    <phoneticPr fontId="2" type="noConversion"/>
  </si>
  <si>
    <t>난이도3</t>
    <phoneticPr fontId="2" type="noConversion"/>
  </si>
  <si>
    <t>난이도4</t>
    <phoneticPr fontId="2" type="noConversion"/>
  </si>
  <si>
    <t>난이도5</t>
    <phoneticPr fontId="2" type="noConversion"/>
  </si>
  <si>
    <t>단계(주관식→해결책→독해)</t>
    <phoneticPr fontId="2" type="noConversion"/>
  </si>
  <si>
    <t>범위</t>
    <phoneticPr fontId="2" type="noConversion"/>
  </si>
  <si>
    <t>중간고사</t>
    <phoneticPr fontId="2" type="noConversion"/>
  </si>
  <si>
    <t>3.1.3(주)/1.png</t>
    <phoneticPr fontId="2" type="noConversion"/>
  </si>
  <si>
    <t>3.1.3(주)/2.png</t>
  </si>
  <si>
    <t>3.1.3(주)/3.png</t>
  </si>
  <si>
    <t>3.1.3(주)/4.png</t>
  </si>
  <si>
    <t>3.1.3(주)/5.png</t>
  </si>
  <si>
    <t>3.1.3(주)/6.png</t>
  </si>
  <si>
    <t>3.1.3(주)/7.png</t>
  </si>
  <si>
    <t>3.1.3(주)/8.png</t>
  </si>
  <si>
    <t>3.1.3(주)/9.png</t>
  </si>
  <si>
    <t>3.1.3(주)/10.png</t>
  </si>
  <si>
    <t>3.1.3(주)/11.png</t>
  </si>
  <si>
    <t>3.1.3(주)/12.png</t>
  </si>
  <si>
    <t>3.1.3(주)/13.png</t>
  </si>
  <si>
    <t>3.1.3(주)/14.png</t>
  </si>
  <si>
    <t>3.1.3(주)/15.png</t>
  </si>
  <si>
    <t>3.1.3(주)/16.png</t>
  </si>
  <si>
    <t>3.1.3(주)/17.png</t>
  </si>
  <si>
    <t>3.1.3(주)/18.png</t>
  </si>
  <si>
    <t>3.1.3(주)/19.png</t>
  </si>
  <si>
    <t>3.1.3(주)/20.png</t>
  </si>
  <si>
    <t>3.1.3(주)/21.png</t>
  </si>
  <si>
    <t>3.1.3(주)/22.png</t>
  </si>
  <si>
    <t>3.1.3(주)/23.png</t>
  </si>
  <si>
    <t>3.1.3(주)/24.png</t>
  </si>
  <si>
    <t>3.1.3(주)/25.png</t>
  </si>
  <si>
    <t>3.1.3(주)/26.png</t>
  </si>
  <si>
    <t>3.1.3(주)/27.png</t>
  </si>
  <si>
    <t>3.1.3(주)/28.png</t>
  </si>
  <si>
    <t>3.1.3(주)/29.png</t>
  </si>
  <si>
    <t>3.1.3(주)/30.png</t>
  </si>
  <si>
    <t>3.1.3(주)/31.png</t>
  </si>
  <si>
    <t>3.1.3(주)/32.png</t>
  </si>
  <si>
    <t>3.1.3(주)/33.png</t>
  </si>
  <si>
    <t>3.1.3(주)/34.png</t>
  </si>
  <si>
    <t>3.1.3(주)/35.png</t>
  </si>
  <si>
    <t>3.1.3(주)/36.png</t>
  </si>
  <si>
    <t>3.1.3(주)/37.png</t>
  </si>
  <si>
    <t>3.1.3(주)/38.png</t>
  </si>
  <si>
    <t>3.1.3(주)/39.png</t>
  </si>
  <si>
    <t>3.1.3(주)/40.png</t>
  </si>
  <si>
    <t>3.1.3(주)/41.png</t>
  </si>
  <si>
    <t>3.1.3(주)/42.png</t>
  </si>
  <si>
    <t>3.1.3(주)/43.png</t>
  </si>
  <si>
    <t>3.1.3(주)/44.png</t>
  </si>
  <si>
    <t>3.1.3(주)/45.png</t>
  </si>
  <si>
    <t>3.1.3(주)/46.png</t>
  </si>
  <si>
    <t>3.1.3(주)/47.png</t>
  </si>
  <si>
    <t>3.1.3(주)/48.png</t>
  </si>
  <si>
    <t>3.1.3(주)/49.png</t>
  </si>
  <si>
    <t>3.1.3(주)/50.png</t>
  </si>
  <si>
    <t>3.1.3(주)/51.png</t>
  </si>
  <si>
    <t>3.1.3(주)/52.png</t>
  </si>
  <si>
    <t>3.1.3(주)/53.png</t>
  </si>
  <si>
    <t>3.1.3(주)/54.png</t>
  </si>
  <si>
    <t>3.1.3(주)/55.png</t>
  </si>
  <si>
    <t>3.1.3(주)/56.png</t>
  </si>
  <si>
    <t>3.1.3(주)/57.png</t>
  </si>
  <si>
    <t>3.1.3(주)/58.png</t>
  </si>
  <si>
    <t>3.1.3(주)/59.png</t>
  </si>
  <si>
    <t>3.1.3(주)/60.png</t>
  </si>
  <si>
    <t>3.1.3(주)/61.png</t>
  </si>
  <si>
    <t>3.1.3(주)/62.png</t>
  </si>
  <si>
    <t>3.1.3(주)/63.png</t>
  </si>
  <si>
    <t>3.1.3(주)/64.png</t>
  </si>
  <si>
    <t>3.1.3(주)/65.png</t>
  </si>
  <si>
    <t>3.1.3(주)/66.png</t>
  </si>
  <si>
    <t>3.1.3(주)/67.png</t>
  </si>
  <si>
    <t>3.1.3(주)/68.png</t>
  </si>
  <si>
    <t>3.1.3(주)/69.png</t>
  </si>
  <si>
    <t>3.1.3(주)/70.png</t>
  </si>
  <si>
    <t>3.1.3(주)/71.png</t>
  </si>
  <si>
    <t>3.1.3(주)/72.png</t>
  </si>
  <si>
    <t>3.1.3(주)/73.png</t>
  </si>
  <si>
    <t>3.1.3(주)/74.png</t>
  </si>
  <si>
    <t>3.1.3(주)/75.png</t>
  </si>
  <si>
    <t>3.1.3(주)/76.png</t>
  </si>
  <si>
    <t>3.1.3(주)/77.png</t>
  </si>
  <si>
    <t>3.1.3(주)/78.png</t>
  </si>
  <si>
    <t>3.1.3(주)/79.png</t>
  </si>
  <si>
    <t>3.1.3(주)/80.png</t>
  </si>
  <si>
    <t>3.1.3(주)/81.png</t>
  </si>
  <si>
    <t>3.1.3(주)/82.png</t>
  </si>
  <si>
    <t>3.1.3(주)/83.png</t>
  </si>
  <si>
    <t>3.1.3(주)/84.png</t>
  </si>
  <si>
    <t>3.1.3(주)/85.png</t>
  </si>
  <si>
    <t>3.1.3(주)/86.png</t>
  </si>
  <si>
    <t>3.1.3(주)/87.png</t>
  </si>
  <si>
    <t>3.1.3(주)/88.png</t>
  </si>
  <si>
    <t>3.1.3(주)/89.png</t>
  </si>
  <si>
    <t>3.1.3(주)/90.png</t>
  </si>
  <si>
    <t>3.1.3(주)/91.png</t>
  </si>
  <si>
    <t>3.1.3(주)/92.png</t>
  </si>
  <si>
    <t>3.1.3(주)/93.png</t>
  </si>
  <si>
    <t>3.1.3(주)/94.png</t>
  </si>
  <si>
    <t>3.1.3(주)/95.png</t>
  </si>
  <si>
    <t>3.1.3(주)/96.png</t>
  </si>
  <si>
    <t>3.1.3(주)/97.png</t>
  </si>
  <si>
    <t>3.1.3(주)/98.png</t>
  </si>
  <si>
    <t>3.1.3(주)/99.png</t>
  </si>
  <si>
    <t>3.1.3(주)/100.png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</si>
</sst>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"/>
    <numFmt numFmtId="177" formatCode="0.00_);[Red]\(0.00\)"/>
    <numFmt numFmtId="178" formatCode="0.00000"/>
    <numFmt numFmtId="179" formatCode="#\ ???/???"/>
    <numFmt numFmtId="180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 wrapText="1"/>
    </xf>
    <xf numFmtId="0" fontId="0" fillId="0" borderId="0" xfId="1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vertical="center"/>
    </xf>
    <xf numFmtId="180" fontId="0" fillId="0" borderId="0" xfId="1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9" fontId="4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4" fillId="0" borderId="8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0" fontId="3" fillId="0" borderId="0" xfId="1" applyNumberFormat="1" applyFont="1" applyBorder="1" applyAlignment="1">
      <alignment horizontal="center" vertical="center"/>
    </xf>
    <xf numFmtId="180" fontId="3" fillId="0" borderId="0" xfId="1" applyNumberFormat="1" applyFont="1" applyFill="1" applyBorder="1" applyAlignment="1">
      <alignment horizontal="center" vertical="center"/>
    </xf>
    <xf numFmtId="180" fontId="3" fillId="0" borderId="0" xfId="0" applyNumberFormat="1" applyFont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opLeftCell="F1" zoomScaleNormal="100" workbookViewId="0">
      <selection activeCell="V17" sqref="V17"/>
    </sheetView>
  </sheetViews>
  <sheetFormatPr defaultColWidth="9" defaultRowHeight="17.399999999999999" x14ac:dyDescent="0.4"/>
  <cols>
    <col min="1" max="1" width="16.59765625" style="2" customWidth="1"/>
    <col min="2" max="2" width="12.09765625" style="2" customWidth="1"/>
    <col min="3" max="3" width="10" style="2" customWidth="1"/>
    <col min="4" max="8" width="9" style="2"/>
    <col min="9" max="9" width="9" style="32"/>
    <col min="10" max="10" width="9" style="22"/>
    <col min="11" max="11" width="9" style="33"/>
    <col min="12" max="12" width="9" style="32"/>
    <col min="13" max="13" width="9" style="22"/>
    <col min="14" max="14" width="9.09765625" style="33" customWidth="1"/>
    <col min="15" max="15" width="9" style="2"/>
    <col min="16" max="16" width="15.5" style="3" customWidth="1"/>
    <col min="17" max="34" width="10.09765625" style="2" customWidth="1"/>
    <col min="35" max="16384" width="9" style="2"/>
  </cols>
  <sheetData>
    <row r="1" spans="1:30" x14ac:dyDescent="0.4">
      <c r="A1" s="80" t="s">
        <v>13</v>
      </c>
      <c r="B1" s="80"/>
      <c r="C1" s="80"/>
      <c r="I1" s="27"/>
      <c r="J1" s="28"/>
      <c r="K1" s="29"/>
      <c r="L1" s="27"/>
      <c r="M1" s="28"/>
      <c r="N1" s="29"/>
    </row>
    <row r="2" spans="1:30" x14ac:dyDescent="0.4">
      <c r="H2" s="3"/>
      <c r="I2" s="30"/>
      <c r="J2" s="3"/>
      <c r="K2" s="31"/>
      <c r="L2" s="30"/>
      <c r="M2" s="3"/>
      <c r="N2" s="31"/>
      <c r="O2" s="3"/>
    </row>
    <row r="3" spans="1:30" x14ac:dyDescent="0.4">
      <c r="I3" s="91" t="s">
        <v>55</v>
      </c>
      <c r="J3" s="81"/>
      <c r="K3" s="92"/>
      <c r="L3" s="91" t="s">
        <v>36</v>
      </c>
      <c r="M3" s="81"/>
      <c r="N3" s="92"/>
    </row>
    <row r="4" spans="1:30" ht="18" thickBot="1" x14ac:dyDescent="0.45"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32" t="s">
        <v>33</v>
      </c>
      <c r="J4" s="22" t="s">
        <v>34</v>
      </c>
      <c r="K4" s="33" t="s">
        <v>35</v>
      </c>
      <c r="L4" s="32" t="s">
        <v>33</v>
      </c>
      <c r="M4" s="22" t="s">
        <v>34</v>
      </c>
      <c r="N4" s="33" t="s">
        <v>35</v>
      </c>
      <c r="Q4" s="81" t="s">
        <v>10</v>
      </c>
      <c r="R4" s="81"/>
      <c r="S4" s="81"/>
      <c r="T4" s="81"/>
      <c r="U4" s="81"/>
      <c r="W4" s="2" t="s">
        <v>27</v>
      </c>
    </row>
    <row r="5" spans="1:30" ht="18" thickBot="1" x14ac:dyDescent="0.45">
      <c r="C5" s="2" t="s">
        <v>26</v>
      </c>
      <c r="D5" s="27">
        <f>'나이도별 소요시간'!C43</f>
        <v>13.425414364640883</v>
      </c>
      <c r="E5" s="27">
        <f>'나이도별 소요시간'!D43</f>
        <v>20.138121546961326</v>
      </c>
      <c r="F5" s="27">
        <f>'나이도별 소요시간'!E43</f>
        <v>33.563535911602209</v>
      </c>
      <c r="G5" s="27">
        <f>'나이도별 소요시간'!F43</f>
        <v>145.44198895027623</v>
      </c>
      <c r="H5" s="27">
        <f>'나이도별 소요시간'!G43</f>
        <v>0</v>
      </c>
      <c r="I5" s="27">
        <f>'나이도별 소요시간'!H43</f>
        <v>0</v>
      </c>
      <c r="J5" s="27">
        <f>'나이도별 소요시간'!I43</f>
        <v>174.53038674033147</v>
      </c>
      <c r="K5" s="27">
        <f>'나이도별 소요시간'!J43</f>
        <v>0</v>
      </c>
      <c r="L5" s="27">
        <f>'나이도별 소요시간'!K43</f>
        <v>0</v>
      </c>
      <c r="M5" s="27">
        <f>'나이도별 소요시간'!L43</f>
        <v>0</v>
      </c>
      <c r="N5" s="68">
        <f>'나이도별 소요시간'!M43</f>
        <v>322.20994475138122</v>
      </c>
      <c r="P5" s="3" t="s">
        <v>12</v>
      </c>
      <c r="Q5" s="2" t="s">
        <v>18</v>
      </c>
      <c r="R5" s="2" t="s">
        <v>23</v>
      </c>
      <c r="S5" s="2" t="s">
        <v>6</v>
      </c>
      <c r="T5" s="2" t="s">
        <v>19</v>
      </c>
      <c r="U5" s="2" t="s">
        <v>20</v>
      </c>
      <c r="X5" s="2" t="s">
        <v>28</v>
      </c>
      <c r="Y5" s="3" t="s">
        <v>12</v>
      </c>
      <c r="Z5" s="2" t="s">
        <v>18</v>
      </c>
      <c r="AA5" s="2" t="s">
        <v>23</v>
      </c>
      <c r="AB5" s="2" t="s">
        <v>6</v>
      </c>
      <c r="AC5" s="2" t="s">
        <v>19</v>
      </c>
      <c r="AD5" s="2" t="s">
        <v>20</v>
      </c>
    </row>
    <row r="6" spans="1:30" s="28" customFormat="1" x14ac:dyDescent="0.4">
      <c r="A6" s="88" t="s">
        <v>56</v>
      </c>
      <c r="B6" s="28" t="s">
        <v>1</v>
      </c>
      <c r="C6" s="35">
        <v>0.14000000000000001</v>
      </c>
      <c r="D6" s="28">
        <f t="shared" ref="D6:D22" si="0">$D$5*C6</f>
        <v>1.8795580110497239</v>
      </c>
      <c r="E6" s="28">
        <f t="shared" ref="E6:E22" si="1">$E$5*C6</f>
        <v>2.8193370165745857</v>
      </c>
      <c r="F6" s="28">
        <f t="shared" ref="F6:F22" si="2">$F$5*C6</f>
        <v>4.6988950276243093</v>
      </c>
      <c r="G6" s="28">
        <f t="shared" ref="G6:G22" si="3">$G$5*C6</f>
        <v>20.361878453038674</v>
      </c>
      <c r="H6" s="28">
        <f t="shared" ref="H6:H22" si="4">$H$5*C6</f>
        <v>0</v>
      </c>
      <c r="I6" s="27">
        <f t="shared" ref="I6:I22" si="5">$I$5*C6</f>
        <v>0</v>
      </c>
      <c r="J6" s="28">
        <f t="shared" ref="J6:J22" si="6">$J$5*C6</f>
        <v>24.434254143646406</v>
      </c>
      <c r="K6" s="29">
        <f t="shared" ref="K6:K22" si="7">$K$5*C6</f>
        <v>0</v>
      </c>
      <c r="L6" s="27">
        <f t="shared" ref="L6:L22" si="8">$L$5*C6</f>
        <v>0</v>
      </c>
      <c r="M6" s="28">
        <f t="shared" ref="M6:M22" si="9">$M$5*C6</f>
        <v>0</v>
      </c>
      <c r="N6" s="29">
        <f t="shared" ref="N6:N22" si="10">$N$5*C6</f>
        <v>45.109392265193371</v>
      </c>
      <c r="P6" s="36">
        <v>0</v>
      </c>
      <c r="Q6" s="36" t="s">
        <v>21</v>
      </c>
      <c r="R6" s="36" t="s">
        <v>22</v>
      </c>
      <c r="S6" s="36">
        <v>0.8</v>
      </c>
      <c r="T6" s="36" t="s">
        <v>21</v>
      </c>
      <c r="U6" s="36" t="s">
        <v>21</v>
      </c>
    </row>
    <row r="7" spans="1:30" s="22" customFormat="1" x14ac:dyDescent="0.4">
      <c r="A7" s="89"/>
      <c r="B7" s="73" t="s">
        <v>0</v>
      </c>
      <c r="C7" s="74">
        <v>0.5</v>
      </c>
      <c r="D7" s="73">
        <f t="shared" si="0"/>
        <v>6.7127071823204414</v>
      </c>
      <c r="E7" s="73">
        <f t="shared" si="1"/>
        <v>10.069060773480663</v>
      </c>
      <c r="F7" s="73">
        <f t="shared" si="2"/>
        <v>16.781767955801104</v>
      </c>
      <c r="G7" s="73">
        <f t="shared" si="3"/>
        <v>72.720994475138113</v>
      </c>
      <c r="H7" s="73">
        <f t="shared" si="4"/>
        <v>0</v>
      </c>
      <c r="I7" s="75">
        <f t="shared" si="5"/>
        <v>0</v>
      </c>
      <c r="J7" s="73">
        <f t="shared" si="6"/>
        <v>87.265193370165733</v>
      </c>
      <c r="K7" s="76">
        <f t="shared" si="7"/>
        <v>0</v>
      </c>
      <c r="L7" s="75">
        <f t="shared" si="8"/>
        <v>0</v>
      </c>
      <c r="M7" s="73">
        <f t="shared" si="9"/>
        <v>0</v>
      </c>
      <c r="N7" s="76">
        <f t="shared" si="10"/>
        <v>161.10497237569061</v>
      </c>
      <c r="O7" s="73"/>
      <c r="P7" s="77">
        <v>1</v>
      </c>
      <c r="Q7" s="74">
        <v>1</v>
      </c>
      <c r="R7" s="74">
        <v>1</v>
      </c>
      <c r="S7" s="74">
        <v>0.8</v>
      </c>
      <c r="T7" s="74">
        <v>0</v>
      </c>
      <c r="U7" s="74">
        <v>1</v>
      </c>
      <c r="V7" s="73"/>
      <c r="W7" s="73"/>
      <c r="X7" s="73">
        <v>10</v>
      </c>
      <c r="Y7" s="73">
        <f t="shared" ref="Y7:AD7" si="11">$X$7*P7</f>
        <v>10</v>
      </c>
      <c r="Z7" s="73">
        <f t="shared" si="11"/>
        <v>10</v>
      </c>
      <c r="AA7" s="73">
        <f t="shared" si="11"/>
        <v>10</v>
      </c>
      <c r="AB7" s="73">
        <f t="shared" si="11"/>
        <v>8</v>
      </c>
      <c r="AC7" s="73">
        <f t="shared" si="11"/>
        <v>0</v>
      </c>
      <c r="AD7" s="73">
        <f t="shared" si="11"/>
        <v>10</v>
      </c>
    </row>
    <row r="8" spans="1:30" s="22" customFormat="1" x14ac:dyDescent="0.4">
      <c r="A8" s="89"/>
      <c r="B8" s="22" t="s">
        <v>2</v>
      </c>
      <c r="C8" s="1">
        <v>1</v>
      </c>
      <c r="D8" s="22">
        <f t="shared" si="0"/>
        <v>13.425414364640883</v>
      </c>
      <c r="E8" s="22">
        <f t="shared" si="1"/>
        <v>20.138121546961326</v>
      </c>
      <c r="F8" s="22">
        <f t="shared" si="2"/>
        <v>33.563535911602209</v>
      </c>
      <c r="G8" s="22">
        <f t="shared" si="3"/>
        <v>145.44198895027623</v>
      </c>
      <c r="H8" s="22">
        <f t="shared" si="4"/>
        <v>0</v>
      </c>
      <c r="I8" s="32">
        <f t="shared" si="5"/>
        <v>0</v>
      </c>
      <c r="J8" s="22">
        <f t="shared" si="6"/>
        <v>174.53038674033147</v>
      </c>
      <c r="K8" s="33">
        <f t="shared" si="7"/>
        <v>0</v>
      </c>
      <c r="L8" s="32">
        <f t="shared" si="8"/>
        <v>0</v>
      </c>
      <c r="M8" s="22">
        <f t="shared" si="9"/>
        <v>0</v>
      </c>
      <c r="N8" s="33">
        <f t="shared" si="10"/>
        <v>322.20994475138122</v>
      </c>
      <c r="P8" s="3">
        <v>0.9</v>
      </c>
      <c r="Q8" s="1">
        <v>1</v>
      </c>
      <c r="R8" s="1">
        <v>1</v>
      </c>
      <c r="S8" s="1">
        <v>0.8</v>
      </c>
      <c r="T8" s="1">
        <v>0</v>
      </c>
      <c r="U8" s="1">
        <v>0.5</v>
      </c>
      <c r="X8" s="22">
        <v>11</v>
      </c>
      <c r="Y8" s="22">
        <f t="shared" ref="Y8:AD8" si="12">$X$8*P8</f>
        <v>9.9</v>
      </c>
      <c r="Z8" s="22">
        <f t="shared" si="12"/>
        <v>11</v>
      </c>
      <c r="AA8" s="22">
        <f t="shared" si="12"/>
        <v>11</v>
      </c>
      <c r="AB8" s="22">
        <f t="shared" si="12"/>
        <v>8.8000000000000007</v>
      </c>
      <c r="AC8" s="22">
        <f t="shared" si="12"/>
        <v>0</v>
      </c>
      <c r="AD8" s="22">
        <f t="shared" si="12"/>
        <v>5.5</v>
      </c>
    </row>
    <row r="9" spans="1:30" s="22" customFormat="1" x14ac:dyDescent="0.4">
      <c r="A9" s="89"/>
      <c r="B9" s="22" t="s">
        <v>3</v>
      </c>
      <c r="C9" s="1">
        <v>1.2</v>
      </c>
      <c r="D9" s="22">
        <f t="shared" si="0"/>
        <v>16.11049723756906</v>
      </c>
      <c r="E9" s="22">
        <f t="shared" si="1"/>
        <v>24.165745856353592</v>
      </c>
      <c r="F9" s="22">
        <f t="shared" si="2"/>
        <v>40.276243093922652</v>
      </c>
      <c r="G9" s="22">
        <f t="shared" si="3"/>
        <v>174.53038674033147</v>
      </c>
      <c r="H9" s="22">
        <f t="shared" si="4"/>
        <v>0</v>
      </c>
      <c r="I9" s="32">
        <f t="shared" si="5"/>
        <v>0</v>
      </c>
      <c r="J9" s="22">
        <f t="shared" si="6"/>
        <v>209.43646408839774</v>
      </c>
      <c r="K9" s="33">
        <f t="shared" si="7"/>
        <v>0</v>
      </c>
      <c r="L9" s="32">
        <f t="shared" si="8"/>
        <v>0</v>
      </c>
      <c r="M9" s="22">
        <f t="shared" si="9"/>
        <v>0</v>
      </c>
      <c r="N9" s="33">
        <f t="shared" si="10"/>
        <v>386.65193370165747</v>
      </c>
      <c r="P9" s="23">
        <v>0.8</v>
      </c>
      <c r="Q9" s="1">
        <v>1.05</v>
      </c>
      <c r="R9" s="1">
        <v>0.7</v>
      </c>
      <c r="S9" s="1">
        <v>1</v>
      </c>
      <c r="T9" s="1">
        <v>0</v>
      </c>
      <c r="U9" s="1">
        <v>0</v>
      </c>
      <c r="Y9" s="22">
        <f t="shared" ref="Y9:AD9" si="13">$X$9*P9</f>
        <v>0</v>
      </c>
      <c r="Z9" s="22">
        <f t="shared" si="13"/>
        <v>0</v>
      </c>
      <c r="AA9" s="22">
        <f t="shared" si="13"/>
        <v>0</v>
      </c>
      <c r="AB9" s="22">
        <f t="shared" si="13"/>
        <v>0</v>
      </c>
      <c r="AC9" s="22">
        <f t="shared" si="13"/>
        <v>0</v>
      </c>
      <c r="AD9" s="22">
        <f t="shared" si="13"/>
        <v>0</v>
      </c>
    </row>
    <row r="10" spans="1:30" s="22" customFormat="1" x14ac:dyDescent="0.4">
      <c r="A10" s="89"/>
      <c r="B10" s="22" t="s">
        <v>4</v>
      </c>
      <c r="C10" s="1">
        <v>1.8</v>
      </c>
      <c r="D10" s="22">
        <f t="shared" si="0"/>
        <v>24.165745856353588</v>
      </c>
      <c r="E10" s="22">
        <f t="shared" si="1"/>
        <v>36.248618784530386</v>
      </c>
      <c r="F10" s="22">
        <f t="shared" si="2"/>
        <v>60.414364640883974</v>
      </c>
      <c r="G10" s="22">
        <f t="shared" si="3"/>
        <v>261.79558011049721</v>
      </c>
      <c r="H10" s="22">
        <f t="shared" si="4"/>
        <v>0</v>
      </c>
      <c r="I10" s="32">
        <f t="shared" si="5"/>
        <v>0</v>
      </c>
      <c r="J10" s="22">
        <f t="shared" si="6"/>
        <v>314.15469613259665</v>
      </c>
      <c r="K10" s="33">
        <f t="shared" si="7"/>
        <v>0</v>
      </c>
      <c r="L10" s="32">
        <f t="shared" si="8"/>
        <v>0</v>
      </c>
      <c r="M10" s="22">
        <f t="shared" si="9"/>
        <v>0</v>
      </c>
      <c r="N10" s="33">
        <f t="shared" si="10"/>
        <v>579.97790055248618</v>
      </c>
      <c r="P10" s="23">
        <v>0.6</v>
      </c>
      <c r="Q10" s="1">
        <v>1.2</v>
      </c>
      <c r="R10" s="1">
        <v>0.2</v>
      </c>
      <c r="S10" s="1">
        <v>0.6</v>
      </c>
      <c r="T10" s="1">
        <v>0</v>
      </c>
      <c r="U10" s="1">
        <v>0</v>
      </c>
      <c r="Y10" s="22">
        <f t="shared" ref="Y10:AD10" si="14">$X$10*P10</f>
        <v>0</v>
      </c>
      <c r="Z10" s="22">
        <f t="shared" si="14"/>
        <v>0</v>
      </c>
      <c r="AA10" s="22">
        <f t="shared" si="14"/>
        <v>0</v>
      </c>
      <c r="AB10" s="22">
        <f t="shared" si="14"/>
        <v>0</v>
      </c>
      <c r="AC10" s="22">
        <f t="shared" si="14"/>
        <v>0</v>
      </c>
      <c r="AD10" s="22">
        <f t="shared" si="14"/>
        <v>0</v>
      </c>
    </row>
    <row r="11" spans="1:30" s="37" customFormat="1" ht="18" thickBot="1" x14ac:dyDescent="0.45">
      <c r="A11" s="90"/>
      <c r="B11" s="37" t="s">
        <v>24</v>
      </c>
      <c r="C11" s="38"/>
      <c r="D11" s="37">
        <f t="shared" si="0"/>
        <v>0</v>
      </c>
      <c r="E11" s="37">
        <f t="shared" si="1"/>
        <v>0</v>
      </c>
      <c r="F11" s="37">
        <f t="shared" si="2"/>
        <v>0</v>
      </c>
      <c r="G11" s="37">
        <f t="shared" si="3"/>
        <v>0</v>
      </c>
      <c r="H11" s="37">
        <f t="shared" si="4"/>
        <v>0</v>
      </c>
      <c r="I11" s="39">
        <f t="shared" si="5"/>
        <v>0</v>
      </c>
      <c r="J11" s="37">
        <f t="shared" si="6"/>
        <v>0</v>
      </c>
      <c r="K11" s="40">
        <f t="shared" si="7"/>
        <v>0</v>
      </c>
      <c r="L11" s="39">
        <f t="shared" si="8"/>
        <v>0</v>
      </c>
      <c r="M11" s="37">
        <f t="shared" si="9"/>
        <v>0</v>
      </c>
      <c r="N11" s="40">
        <f t="shared" si="10"/>
        <v>0</v>
      </c>
      <c r="P11" s="41">
        <v>0</v>
      </c>
      <c r="Q11" s="38">
        <v>1.4</v>
      </c>
      <c r="R11" s="38">
        <v>0</v>
      </c>
      <c r="S11" s="38">
        <v>0</v>
      </c>
      <c r="T11" s="38">
        <v>0</v>
      </c>
      <c r="U11" s="38">
        <v>0</v>
      </c>
      <c r="Y11" s="37">
        <f t="shared" ref="Y11:AD11" si="15">$X$11*P11</f>
        <v>0</v>
      </c>
      <c r="Z11" s="37">
        <f t="shared" si="15"/>
        <v>0</v>
      </c>
      <c r="AA11" s="37">
        <f t="shared" si="15"/>
        <v>0</v>
      </c>
      <c r="AB11" s="37">
        <f t="shared" si="15"/>
        <v>0</v>
      </c>
      <c r="AC11" s="37">
        <f t="shared" si="15"/>
        <v>0</v>
      </c>
      <c r="AD11" s="37">
        <f t="shared" si="15"/>
        <v>0</v>
      </c>
    </row>
    <row r="12" spans="1:30" s="28" customFormat="1" ht="16.5" customHeight="1" x14ac:dyDescent="0.4">
      <c r="A12" s="82" t="s">
        <v>14</v>
      </c>
      <c r="B12" s="28" t="s">
        <v>9</v>
      </c>
      <c r="C12" s="35">
        <v>0.11</v>
      </c>
      <c r="D12" s="28">
        <f t="shared" si="0"/>
        <v>1.4767955801104971</v>
      </c>
      <c r="E12" s="28">
        <f t="shared" si="1"/>
        <v>2.2151933701657458</v>
      </c>
      <c r="F12" s="28">
        <f t="shared" si="2"/>
        <v>3.6919889502762429</v>
      </c>
      <c r="G12" s="28">
        <f t="shared" si="3"/>
        <v>15.998618784530384</v>
      </c>
      <c r="H12" s="28">
        <f t="shared" si="4"/>
        <v>0</v>
      </c>
      <c r="I12" s="27">
        <f t="shared" si="5"/>
        <v>0</v>
      </c>
      <c r="J12" s="28">
        <f t="shared" si="6"/>
        <v>19.19834254143646</v>
      </c>
      <c r="K12" s="29">
        <f t="shared" si="7"/>
        <v>0</v>
      </c>
      <c r="L12" s="27">
        <f t="shared" si="8"/>
        <v>0</v>
      </c>
      <c r="M12" s="28">
        <f t="shared" si="9"/>
        <v>0</v>
      </c>
      <c r="N12" s="29">
        <f t="shared" si="10"/>
        <v>35.443093922651933</v>
      </c>
      <c r="P12" s="85">
        <v>0</v>
      </c>
      <c r="Q12" s="35" t="s">
        <v>22</v>
      </c>
      <c r="R12" s="35" t="s">
        <v>22</v>
      </c>
      <c r="S12" s="35" t="s">
        <v>22</v>
      </c>
      <c r="T12" s="36">
        <v>0</v>
      </c>
      <c r="U12" s="36">
        <v>0</v>
      </c>
      <c r="X12" s="28">
        <v>2</v>
      </c>
    </row>
    <row r="13" spans="1:30" s="22" customFormat="1" ht="16.5" customHeight="1" x14ac:dyDescent="0.4">
      <c r="A13" s="83"/>
      <c r="B13" s="22" t="s">
        <v>5</v>
      </c>
      <c r="C13" s="1">
        <v>1</v>
      </c>
      <c r="D13" s="22">
        <f t="shared" si="0"/>
        <v>13.425414364640883</v>
      </c>
      <c r="E13" s="22">
        <f t="shared" si="1"/>
        <v>20.138121546961326</v>
      </c>
      <c r="F13" s="22">
        <f t="shared" si="2"/>
        <v>33.563535911602209</v>
      </c>
      <c r="G13" s="22">
        <f t="shared" si="3"/>
        <v>145.44198895027623</v>
      </c>
      <c r="H13" s="22">
        <f t="shared" si="4"/>
        <v>0</v>
      </c>
      <c r="I13" s="32">
        <f t="shared" si="5"/>
        <v>0</v>
      </c>
      <c r="J13" s="22">
        <f t="shared" si="6"/>
        <v>174.53038674033147</v>
      </c>
      <c r="K13" s="33">
        <f t="shared" si="7"/>
        <v>0</v>
      </c>
      <c r="L13" s="32">
        <f t="shared" si="8"/>
        <v>0</v>
      </c>
      <c r="M13" s="22">
        <f t="shared" si="9"/>
        <v>0</v>
      </c>
      <c r="N13" s="33">
        <f t="shared" si="10"/>
        <v>322.20994475138122</v>
      </c>
      <c r="P13" s="86"/>
      <c r="Q13" s="1">
        <v>1</v>
      </c>
      <c r="R13" s="1">
        <v>0.8</v>
      </c>
      <c r="S13" s="1">
        <v>0.7</v>
      </c>
      <c r="T13" s="1">
        <v>0</v>
      </c>
      <c r="U13" s="1">
        <v>0</v>
      </c>
      <c r="X13" s="22">
        <v>5</v>
      </c>
      <c r="Y13" s="22">
        <f t="shared" ref="Y13:AD13" si="16">$X$13*P13</f>
        <v>0</v>
      </c>
      <c r="Z13" s="22">
        <f t="shared" si="16"/>
        <v>5</v>
      </c>
      <c r="AA13" s="22">
        <f t="shared" si="16"/>
        <v>4</v>
      </c>
      <c r="AB13" s="22">
        <f t="shared" si="16"/>
        <v>3.5</v>
      </c>
      <c r="AC13" s="22">
        <f t="shared" si="16"/>
        <v>0</v>
      </c>
      <c r="AD13" s="22">
        <f t="shared" si="16"/>
        <v>0</v>
      </c>
    </row>
    <row r="14" spans="1:30" s="22" customFormat="1" x14ac:dyDescent="0.4">
      <c r="A14" s="83"/>
      <c r="B14" s="22" t="s">
        <v>3</v>
      </c>
      <c r="C14" s="1">
        <v>1.2</v>
      </c>
      <c r="D14" s="22">
        <f t="shared" si="0"/>
        <v>16.11049723756906</v>
      </c>
      <c r="E14" s="22">
        <f t="shared" si="1"/>
        <v>24.165745856353592</v>
      </c>
      <c r="F14" s="22">
        <f t="shared" si="2"/>
        <v>40.276243093922652</v>
      </c>
      <c r="G14" s="22">
        <f t="shared" si="3"/>
        <v>174.53038674033147</v>
      </c>
      <c r="H14" s="22">
        <f t="shared" si="4"/>
        <v>0</v>
      </c>
      <c r="I14" s="32">
        <f t="shared" si="5"/>
        <v>0</v>
      </c>
      <c r="J14" s="22">
        <f t="shared" si="6"/>
        <v>209.43646408839774</v>
      </c>
      <c r="K14" s="33">
        <f t="shared" si="7"/>
        <v>0</v>
      </c>
      <c r="L14" s="32">
        <f t="shared" si="8"/>
        <v>0</v>
      </c>
      <c r="M14" s="22">
        <f t="shared" si="9"/>
        <v>0</v>
      </c>
      <c r="N14" s="33">
        <f t="shared" si="10"/>
        <v>386.65193370165747</v>
      </c>
      <c r="P14" s="86"/>
      <c r="Q14" s="1">
        <v>1.05</v>
      </c>
      <c r="R14" s="1">
        <v>0</v>
      </c>
      <c r="S14" s="1">
        <v>0.6</v>
      </c>
      <c r="T14" s="1">
        <v>0</v>
      </c>
      <c r="U14" s="1">
        <v>0</v>
      </c>
      <c r="X14" s="22">
        <v>2</v>
      </c>
      <c r="Y14" s="22">
        <f t="shared" ref="Y14:AD14" si="17">$X$14*P14</f>
        <v>0</v>
      </c>
      <c r="Z14" s="22">
        <f t="shared" si="17"/>
        <v>2.1</v>
      </c>
      <c r="AA14" s="22">
        <f t="shared" si="17"/>
        <v>0</v>
      </c>
      <c r="AB14" s="22">
        <f t="shared" si="17"/>
        <v>1.2</v>
      </c>
      <c r="AC14" s="22">
        <f t="shared" si="17"/>
        <v>0</v>
      </c>
      <c r="AD14" s="22">
        <f t="shared" si="17"/>
        <v>0</v>
      </c>
    </row>
    <row r="15" spans="1:30" s="22" customFormat="1" x14ac:dyDescent="0.4">
      <c r="A15" s="83"/>
      <c r="B15" s="22" t="s">
        <v>4</v>
      </c>
      <c r="C15" s="1">
        <v>1.8</v>
      </c>
      <c r="D15" s="22">
        <f t="shared" si="0"/>
        <v>24.165745856353588</v>
      </c>
      <c r="E15" s="22">
        <f t="shared" si="1"/>
        <v>36.248618784530386</v>
      </c>
      <c r="F15" s="22">
        <f t="shared" si="2"/>
        <v>60.414364640883974</v>
      </c>
      <c r="G15" s="22">
        <f t="shared" si="3"/>
        <v>261.79558011049721</v>
      </c>
      <c r="H15" s="22">
        <f t="shared" si="4"/>
        <v>0</v>
      </c>
      <c r="I15" s="32">
        <f t="shared" si="5"/>
        <v>0</v>
      </c>
      <c r="J15" s="22">
        <f t="shared" si="6"/>
        <v>314.15469613259665</v>
      </c>
      <c r="K15" s="33">
        <f t="shared" si="7"/>
        <v>0</v>
      </c>
      <c r="L15" s="32">
        <f t="shared" si="8"/>
        <v>0</v>
      </c>
      <c r="M15" s="22">
        <f t="shared" si="9"/>
        <v>0</v>
      </c>
      <c r="N15" s="33">
        <f t="shared" si="10"/>
        <v>579.97790055248618</v>
      </c>
      <c r="P15" s="86"/>
      <c r="Q15" s="1">
        <v>1.2</v>
      </c>
      <c r="R15" s="1">
        <v>0</v>
      </c>
      <c r="S15" s="1">
        <v>0</v>
      </c>
      <c r="T15" s="1">
        <v>0</v>
      </c>
      <c r="U15" s="1">
        <v>0</v>
      </c>
      <c r="Y15" s="22">
        <f t="shared" ref="Y15:AD15" si="18">$X$15*P15</f>
        <v>0</v>
      </c>
      <c r="Z15" s="22">
        <f t="shared" si="18"/>
        <v>0</v>
      </c>
      <c r="AA15" s="22">
        <f t="shared" si="18"/>
        <v>0</v>
      </c>
      <c r="AB15" s="22">
        <f t="shared" si="18"/>
        <v>0</v>
      </c>
      <c r="AC15" s="22">
        <f t="shared" si="18"/>
        <v>0</v>
      </c>
      <c r="AD15" s="22">
        <f t="shared" si="18"/>
        <v>0</v>
      </c>
    </row>
    <row r="16" spans="1:30" s="37" customFormat="1" ht="18" thickBot="1" x14ac:dyDescent="0.45">
      <c r="A16" s="84"/>
      <c r="B16" s="37" t="s">
        <v>24</v>
      </c>
      <c r="C16" s="38"/>
      <c r="D16" s="37">
        <f t="shared" si="0"/>
        <v>0</v>
      </c>
      <c r="E16" s="37">
        <f t="shared" si="1"/>
        <v>0</v>
      </c>
      <c r="F16" s="37">
        <f t="shared" si="2"/>
        <v>0</v>
      </c>
      <c r="G16" s="37">
        <f t="shared" si="3"/>
        <v>0</v>
      </c>
      <c r="H16" s="37">
        <f t="shared" si="4"/>
        <v>0</v>
      </c>
      <c r="I16" s="39">
        <f t="shared" si="5"/>
        <v>0</v>
      </c>
      <c r="J16" s="37">
        <f t="shared" si="6"/>
        <v>0</v>
      </c>
      <c r="K16" s="40">
        <f t="shared" si="7"/>
        <v>0</v>
      </c>
      <c r="L16" s="39">
        <f t="shared" si="8"/>
        <v>0</v>
      </c>
      <c r="M16" s="37">
        <f t="shared" si="9"/>
        <v>0</v>
      </c>
      <c r="N16" s="40">
        <f t="shared" si="10"/>
        <v>0</v>
      </c>
      <c r="P16" s="87"/>
      <c r="Q16" s="38">
        <v>1.4</v>
      </c>
      <c r="R16" s="38">
        <v>0</v>
      </c>
      <c r="S16" s="38">
        <v>0</v>
      </c>
      <c r="T16" s="38">
        <v>0</v>
      </c>
      <c r="U16" s="38">
        <v>0</v>
      </c>
      <c r="Y16" s="37">
        <f t="shared" ref="Y16:AD16" si="19">$X$16*P16</f>
        <v>0</v>
      </c>
      <c r="Z16" s="37">
        <f t="shared" si="19"/>
        <v>0</v>
      </c>
      <c r="AA16" s="37">
        <f t="shared" si="19"/>
        <v>0</v>
      </c>
      <c r="AB16" s="37">
        <f t="shared" si="19"/>
        <v>0</v>
      </c>
      <c r="AC16" s="37">
        <f t="shared" si="19"/>
        <v>0</v>
      </c>
      <c r="AD16" s="37">
        <f t="shared" si="19"/>
        <v>0</v>
      </c>
    </row>
    <row r="17" spans="1:30" x14ac:dyDescent="0.4">
      <c r="A17" s="83" t="s">
        <v>25</v>
      </c>
      <c r="B17" s="2" t="s">
        <v>15</v>
      </c>
      <c r="C17" s="3">
        <v>0.1</v>
      </c>
      <c r="D17" s="2">
        <f t="shared" si="0"/>
        <v>1.3425414364640884</v>
      </c>
      <c r="E17" s="2">
        <f t="shared" si="1"/>
        <v>2.0138121546961325</v>
      </c>
      <c r="F17" s="2">
        <f t="shared" si="2"/>
        <v>3.3563535911602211</v>
      </c>
      <c r="G17" s="2">
        <f t="shared" si="3"/>
        <v>14.544198895027623</v>
      </c>
      <c r="H17" s="2">
        <f t="shared" si="4"/>
        <v>0</v>
      </c>
      <c r="I17" s="32">
        <f t="shared" si="5"/>
        <v>0</v>
      </c>
      <c r="J17" s="22">
        <f t="shared" si="6"/>
        <v>17.453038674033149</v>
      </c>
      <c r="K17" s="33">
        <f t="shared" si="7"/>
        <v>0</v>
      </c>
      <c r="L17" s="32">
        <f t="shared" si="8"/>
        <v>0</v>
      </c>
      <c r="M17" s="22">
        <f t="shared" si="9"/>
        <v>0</v>
      </c>
      <c r="N17" s="33">
        <f t="shared" si="10"/>
        <v>32.22099447513812</v>
      </c>
      <c r="Q17" s="3" t="s">
        <v>22</v>
      </c>
      <c r="R17" s="3">
        <v>0</v>
      </c>
      <c r="S17" s="3" t="s">
        <v>22</v>
      </c>
      <c r="T17" s="3">
        <v>1</v>
      </c>
      <c r="U17" s="3">
        <v>0</v>
      </c>
    </row>
    <row r="18" spans="1:30" x14ac:dyDescent="0.4">
      <c r="A18" s="83"/>
      <c r="B18" s="2" t="s">
        <v>7</v>
      </c>
      <c r="C18" s="3">
        <v>0.4</v>
      </c>
      <c r="D18" s="2">
        <f t="shared" si="0"/>
        <v>5.3701657458563536</v>
      </c>
      <c r="E18" s="2">
        <f t="shared" si="1"/>
        <v>8.05524861878453</v>
      </c>
      <c r="F18" s="2">
        <f t="shared" si="2"/>
        <v>13.425414364640885</v>
      </c>
      <c r="G18" s="2">
        <f t="shared" si="3"/>
        <v>58.176795580110493</v>
      </c>
      <c r="H18" s="2">
        <f t="shared" si="4"/>
        <v>0</v>
      </c>
      <c r="I18" s="32">
        <f t="shared" si="5"/>
        <v>0</v>
      </c>
      <c r="J18" s="22">
        <f t="shared" si="6"/>
        <v>69.812154696132595</v>
      </c>
      <c r="K18" s="33">
        <f t="shared" si="7"/>
        <v>0</v>
      </c>
      <c r="L18" s="32">
        <f t="shared" si="8"/>
        <v>0</v>
      </c>
      <c r="M18" s="22">
        <f t="shared" si="9"/>
        <v>0</v>
      </c>
      <c r="N18" s="33">
        <f t="shared" si="10"/>
        <v>128.88397790055248</v>
      </c>
      <c r="P18" s="3">
        <v>0.8</v>
      </c>
      <c r="Q18" s="1">
        <v>1</v>
      </c>
      <c r="R18" s="1">
        <v>0.9</v>
      </c>
      <c r="S18" s="1">
        <v>1</v>
      </c>
      <c r="T18" s="1">
        <v>0</v>
      </c>
      <c r="U18" s="1">
        <v>1</v>
      </c>
    </row>
    <row r="19" spans="1:30" x14ac:dyDescent="0.4">
      <c r="A19" s="83"/>
      <c r="B19" s="2" t="s">
        <v>8</v>
      </c>
      <c r="C19" s="3">
        <v>0.8</v>
      </c>
      <c r="D19" s="2">
        <f t="shared" si="0"/>
        <v>10.740331491712707</v>
      </c>
      <c r="E19" s="2">
        <f t="shared" si="1"/>
        <v>16.11049723756906</v>
      </c>
      <c r="F19" s="2">
        <f t="shared" si="2"/>
        <v>26.850828729281769</v>
      </c>
      <c r="G19" s="2">
        <f t="shared" si="3"/>
        <v>116.35359116022099</v>
      </c>
      <c r="H19" s="2">
        <f t="shared" si="4"/>
        <v>0</v>
      </c>
      <c r="I19" s="32">
        <f t="shared" si="5"/>
        <v>0</v>
      </c>
      <c r="J19" s="22">
        <f t="shared" si="6"/>
        <v>139.62430939226519</v>
      </c>
      <c r="K19" s="33">
        <f t="shared" si="7"/>
        <v>0</v>
      </c>
      <c r="L19" s="32">
        <f t="shared" si="8"/>
        <v>0</v>
      </c>
      <c r="M19" s="22">
        <f t="shared" si="9"/>
        <v>0</v>
      </c>
      <c r="N19" s="33">
        <f t="shared" si="10"/>
        <v>257.76795580110496</v>
      </c>
      <c r="P19" s="3">
        <v>0.5</v>
      </c>
      <c r="Q19" s="1">
        <v>1.2</v>
      </c>
      <c r="R19" s="1">
        <v>0.2</v>
      </c>
      <c r="S19" s="1">
        <v>0.6</v>
      </c>
      <c r="T19" s="1">
        <v>0</v>
      </c>
      <c r="U19" s="1">
        <v>0</v>
      </c>
    </row>
    <row r="20" spans="1:30" x14ac:dyDescent="0.4">
      <c r="A20" s="83"/>
      <c r="B20" s="2" t="s">
        <v>16</v>
      </c>
      <c r="C20" s="3">
        <v>1</v>
      </c>
      <c r="D20" s="2">
        <f t="shared" si="0"/>
        <v>13.425414364640883</v>
      </c>
      <c r="E20" s="2">
        <f t="shared" si="1"/>
        <v>20.138121546961326</v>
      </c>
      <c r="F20" s="2">
        <f t="shared" si="2"/>
        <v>33.563535911602209</v>
      </c>
      <c r="G20" s="2">
        <f t="shared" si="3"/>
        <v>145.44198895027623</v>
      </c>
      <c r="H20" s="2">
        <f t="shared" si="4"/>
        <v>0</v>
      </c>
      <c r="I20" s="32">
        <f t="shared" si="5"/>
        <v>0</v>
      </c>
      <c r="J20" s="22">
        <f t="shared" si="6"/>
        <v>174.53038674033147</v>
      </c>
      <c r="K20" s="33">
        <f t="shared" si="7"/>
        <v>0</v>
      </c>
      <c r="L20" s="32">
        <f t="shared" si="8"/>
        <v>0</v>
      </c>
      <c r="M20" s="22">
        <f t="shared" si="9"/>
        <v>0</v>
      </c>
      <c r="N20" s="33">
        <f t="shared" si="10"/>
        <v>322.20994475138122</v>
      </c>
      <c r="P20" s="3">
        <v>0.4</v>
      </c>
      <c r="Q20" s="1">
        <v>1.4</v>
      </c>
      <c r="R20" s="1">
        <v>0</v>
      </c>
      <c r="S20" s="1">
        <v>0</v>
      </c>
      <c r="T20" s="1">
        <v>0</v>
      </c>
      <c r="U20" s="1">
        <v>0</v>
      </c>
    </row>
    <row r="21" spans="1:30" x14ac:dyDescent="0.4">
      <c r="A21" s="83"/>
      <c r="B21" s="2" t="s">
        <v>24</v>
      </c>
      <c r="C21" s="3"/>
      <c r="D21" s="2">
        <f t="shared" si="0"/>
        <v>0</v>
      </c>
      <c r="E21" s="2">
        <f t="shared" si="1"/>
        <v>0</v>
      </c>
      <c r="F21" s="2">
        <f t="shared" si="2"/>
        <v>0</v>
      </c>
      <c r="G21" s="2">
        <f t="shared" si="3"/>
        <v>0</v>
      </c>
      <c r="H21" s="2">
        <f t="shared" si="4"/>
        <v>0</v>
      </c>
      <c r="I21" s="32">
        <f t="shared" si="5"/>
        <v>0</v>
      </c>
      <c r="J21" s="22">
        <f t="shared" si="6"/>
        <v>0</v>
      </c>
      <c r="K21" s="33">
        <f t="shared" si="7"/>
        <v>0</v>
      </c>
      <c r="L21" s="32">
        <f t="shared" si="8"/>
        <v>0</v>
      </c>
      <c r="M21" s="22">
        <f t="shared" si="9"/>
        <v>0</v>
      </c>
      <c r="N21" s="33">
        <f t="shared" si="10"/>
        <v>0</v>
      </c>
      <c r="P21" s="3">
        <v>0</v>
      </c>
      <c r="Q21" s="1">
        <v>1.6</v>
      </c>
      <c r="R21" s="1">
        <v>0</v>
      </c>
      <c r="S21" s="1">
        <v>0</v>
      </c>
      <c r="T21" s="1">
        <v>1</v>
      </c>
      <c r="U21" s="1">
        <v>0</v>
      </c>
    </row>
    <row r="22" spans="1:30" x14ac:dyDescent="0.4">
      <c r="A22" s="83"/>
      <c r="B22" s="2" t="s">
        <v>11</v>
      </c>
      <c r="C22" s="3">
        <v>0.86</v>
      </c>
      <c r="D22" s="2">
        <f t="shared" si="0"/>
        <v>11.545856353591159</v>
      </c>
      <c r="E22" s="2">
        <f t="shared" si="1"/>
        <v>17.31878453038674</v>
      </c>
      <c r="F22" s="2">
        <f t="shared" si="2"/>
        <v>28.864640883977899</v>
      </c>
      <c r="G22" s="2">
        <f t="shared" si="3"/>
        <v>125.08011049723756</v>
      </c>
      <c r="H22" s="2">
        <f t="shared" si="4"/>
        <v>0</v>
      </c>
      <c r="I22" s="32">
        <f t="shared" si="5"/>
        <v>0</v>
      </c>
      <c r="J22" s="22">
        <f t="shared" si="6"/>
        <v>150.09613259668507</v>
      </c>
      <c r="K22" s="33">
        <f t="shared" si="7"/>
        <v>0</v>
      </c>
      <c r="L22" s="32">
        <f t="shared" si="8"/>
        <v>0</v>
      </c>
      <c r="M22" s="22">
        <f t="shared" si="9"/>
        <v>0</v>
      </c>
      <c r="N22" s="33">
        <f t="shared" si="10"/>
        <v>277.10055248618784</v>
      </c>
      <c r="Q22" s="1"/>
      <c r="R22" s="1"/>
      <c r="S22" s="1"/>
      <c r="T22" s="1"/>
      <c r="U22" s="1"/>
    </row>
    <row r="23" spans="1:30" ht="35.4" thickBot="1" x14ac:dyDescent="0.45">
      <c r="A23" s="34" t="s">
        <v>17</v>
      </c>
      <c r="Q23" s="1"/>
      <c r="R23" s="1"/>
      <c r="S23" s="1"/>
      <c r="T23" s="1"/>
      <c r="U23" s="1"/>
      <c r="W23" s="5"/>
      <c r="X23" s="5">
        <f>SUM(X6:X22)</f>
        <v>30</v>
      </c>
      <c r="Y23" s="6">
        <f t="shared" ref="Y23:AD23" si="20">SUM(Y6:Y22)/$X$23</f>
        <v>0.66333333333333333</v>
      </c>
      <c r="Z23" s="6">
        <f t="shared" si="20"/>
        <v>0.93666666666666676</v>
      </c>
      <c r="AA23" s="6">
        <f t="shared" si="20"/>
        <v>0.83333333333333337</v>
      </c>
      <c r="AB23" s="6">
        <f t="shared" si="20"/>
        <v>0.71666666666666667</v>
      </c>
      <c r="AC23" s="6">
        <f t="shared" si="20"/>
        <v>0</v>
      </c>
      <c r="AD23" s="6">
        <f t="shared" si="20"/>
        <v>0.51666666666666672</v>
      </c>
    </row>
    <row r="24" spans="1:30" x14ac:dyDescent="0.4">
      <c r="Q24" s="1"/>
      <c r="R24" s="1"/>
      <c r="S24" s="1"/>
      <c r="T24" s="1"/>
      <c r="U24" s="1"/>
      <c r="W24" s="5"/>
      <c r="X24" s="5"/>
      <c r="Y24" s="5"/>
    </row>
    <row r="25" spans="1:30" x14ac:dyDescent="0.4">
      <c r="P25" s="8"/>
      <c r="W25" s="5"/>
      <c r="X25" s="5" t="s">
        <v>29</v>
      </c>
      <c r="Y25" s="5"/>
    </row>
    <row r="81" spans="16:16" x14ac:dyDescent="0.4">
      <c r="P81" s="2"/>
    </row>
    <row r="82" spans="16:16" x14ac:dyDescent="0.4">
      <c r="P82" s="2"/>
    </row>
    <row r="83" spans="16:16" x14ac:dyDescent="0.4">
      <c r="P83" s="2"/>
    </row>
    <row r="84" spans="16:16" x14ac:dyDescent="0.4">
      <c r="P84" s="2"/>
    </row>
    <row r="85" spans="16:16" x14ac:dyDescent="0.4">
      <c r="P85" s="2"/>
    </row>
    <row r="86" spans="16:16" x14ac:dyDescent="0.4">
      <c r="P86" s="2"/>
    </row>
    <row r="87" spans="16:16" x14ac:dyDescent="0.4">
      <c r="P87" s="2"/>
    </row>
    <row r="88" spans="16:16" x14ac:dyDescent="0.4">
      <c r="P88" s="2"/>
    </row>
    <row r="89" spans="16:16" x14ac:dyDescent="0.4">
      <c r="P89" s="2"/>
    </row>
    <row r="90" spans="16:16" x14ac:dyDescent="0.4">
      <c r="P90" s="2"/>
    </row>
    <row r="91" spans="16:16" x14ac:dyDescent="0.4">
      <c r="P91" s="2"/>
    </row>
    <row r="92" spans="16:16" x14ac:dyDescent="0.4">
      <c r="P92" s="2"/>
    </row>
    <row r="93" spans="16:16" x14ac:dyDescent="0.4">
      <c r="P93" s="2"/>
    </row>
    <row r="94" spans="16:16" x14ac:dyDescent="0.4">
      <c r="P94" s="2"/>
    </row>
    <row r="95" spans="16:16" x14ac:dyDescent="0.4">
      <c r="P95" s="2"/>
    </row>
    <row r="96" spans="16:16" x14ac:dyDescent="0.4">
      <c r="P96" s="2"/>
    </row>
    <row r="97" spans="16:16" x14ac:dyDescent="0.4">
      <c r="P97" s="2"/>
    </row>
    <row r="98" spans="16:16" x14ac:dyDescent="0.4">
      <c r="P98" s="2"/>
    </row>
    <row r="99" spans="16:16" x14ac:dyDescent="0.4">
      <c r="P99" s="2"/>
    </row>
    <row r="100" spans="16:16" x14ac:dyDescent="0.4">
      <c r="P100" s="2"/>
    </row>
    <row r="101" spans="16:16" x14ac:dyDescent="0.4">
      <c r="P101" s="2"/>
    </row>
    <row r="102" spans="16:16" x14ac:dyDescent="0.4">
      <c r="P102" s="2"/>
    </row>
    <row r="103" spans="16:16" x14ac:dyDescent="0.4">
      <c r="P103" s="2"/>
    </row>
    <row r="104" spans="16:16" x14ac:dyDescent="0.4">
      <c r="P104" s="2"/>
    </row>
    <row r="105" spans="16:16" x14ac:dyDescent="0.4">
      <c r="P105" s="2"/>
    </row>
  </sheetData>
  <mergeCells count="8">
    <mergeCell ref="A1:C1"/>
    <mergeCell ref="Q4:U4"/>
    <mergeCell ref="A12:A16"/>
    <mergeCell ref="P12:P16"/>
    <mergeCell ref="A17:A22"/>
    <mergeCell ref="A6:A11"/>
    <mergeCell ref="I3:K3"/>
    <mergeCell ref="L3:N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Normal="100" workbookViewId="0">
      <selection activeCell="L14" sqref="L14"/>
    </sheetView>
  </sheetViews>
  <sheetFormatPr defaultColWidth="9" defaultRowHeight="17.399999999999999" x14ac:dyDescent="0.4"/>
  <cols>
    <col min="1" max="1" width="18.3984375" style="22" customWidth="1"/>
    <col min="2" max="2" width="17" style="22" customWidth="1"/>
    <col min="3" max="3" width="12.59765625" style="22" customWidth="1"/>
    <col min="4" max="4" width="9.8984375" style="22" bestFit="1" customWidth="1"/>
    <col min="5" max="5" width="11" style="22" bestFit="1" customWidth="1"/>
    <col min="6" max="7" width="9.09765625" style="22" bestFit="1" customWidth="1"/>
    <col min="8" max="8" width="12.09765625" style="22" customWidth="1"/>
    <col min="9" max="16384" width="9" style="22"/>
  </cols>
  <sheetData>
    <row r="1" spans="2:27" x14ac:dyDescent="0.4">
      <c r="C1" s="81" t="s">
        <v>30</v>
      </c>
      <c r="D1" s="81"/>
      <c r="E1" s="81"/>
      <c r="F1" s="81"/>
      <c r="G1" s="81"/>
      <c r="H1" s="93" t="s">
        <v>46</v>
      </c>
      <c r="I1" s="81"/>
      <c r="J1" s="94"/>
      <c r="K1" s="81" t="s">
        <v>543</v>
      </c>
      <c r="L1" s="81"/>
      <c r="M1" s="81"/>
      <c r="N1" s="81"/>
      <c r="R1" s="22" t="s">
        <v>67</v>
      </c>
    </row>
    <row r="2" spans="2:27" x14ac:dyDescent="0.4"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  <c r="H2" s="45" t="s">
        <v>33</v>
      </c>
      <c r="I2" s="26" t="s">
        <v>34</v>
      </c>
      <c r="J2" s="4" t="s">
        <v>35</v>
      </c>
      <c r="K2" s="22" t="s">
        <v>33</v>
      </c>
      <c r="L2" s="22" t="s">
        <v>34</v>
      </c>
      <c r="M2" s="22" t="s">
        <v>35</v>
      </c>
      <c r="R2" s="22">
        <v>3</v>
      </c>
      <c r="S2" s="22">
        <v>2</v>
      </c>
      <c r="T2" s="22">
        <v>0.6</v>
      </c>
      <c r="U2" s="22" t="s">
        <v>31</v>
      </c>
    </row>
    <row r="3" spans="2:27" x14ac:dyDescent="0.4">
      <c r="B3" s="22" t="s">
        <v>37</v>
      </c>
      <c r="C3" s="56">
        <v>0.6</v>
      </c>
      <c r="D3" s="57">
        <v>0.9</v>
      </c>
      <c r="E3" s="57">
        <v>1.5</v>
      </c>
      <c r="F3" s="57">
        <v>6.5</v>
      </c>
      <c r="G3" s="57">
        <v>8</v>
      </c>
      <c r="H3" s="56">
        <f>E3*120%</f>
        <v>1.7999999999999998</v>
      </c>
      <c r="I3" s="57">
        <f t="shared" ref="I3:J3" si="0">F3*120%</f>
        <v>7.8</v>
      </c>
      <c r="J3" s="58">
        <f t="shared" si="0"/>
        <v>9.6</v>
      </c>
      <c r="K3" s="59">
        <f>E3*1.8</f>
        <v>2.7</v>
      </c>
      <c r="L3" s="59">
        <f t="shared" ref="L3:M3" si="1">F3*1.8</f>
        <v>11.700000000000001</v>
      </c>
      <c r="M3" s="60">
        <f t="shared" si="1"/>
        <v>14.4</v>
      </c>
      <c r="R3" s="22">
        <v>10</v>
      </c>
      <c r="S3" s="22">
        <v>3</v>
      </c>
      <c r="T3" s="22">
        <v>0.9</v>
      </c>
      <c r="U3" s="22" t="s">
        <v>32</v>
      </c>
    </row>
    <row r="4" spans="2:27" x14ac:dyDescent="0.4">
      <c r="B4" s="22" t="s">
        <v>38</v>
      </c>
      <c r="C4" s="47">
        <v>0.3</v>
      </c>
      <c r="D4" s="1">
        <v>0.4</v>
      </c>
      <c r="E4" s="6">
        <v>0.1</v>
      </c>
      <c r="F4" s="6">
        <v>0</v>
      </c>
      <c r="G4" s="6">
        <v>0</v>
      </c>
      <c r="H4" s="46">
        <v>0.1</v>
      </c>
      <c r="I4" s="26"/>
      <c r="J4" s="4"/>
      <c r="K4" s="50">
        <v>0.1</v>
      </c>
      <c r="L4" s="1"/>
      <c r="M4" s="11"/>
      <c r="N4" s="3">
        <f>SUM(C4:M4)</f>
        <v>0.99999999999999989</v>
      </c>
      <c r="R4" s="22">
        <v>4</v>
      </c>
      <c r="S4" s="22">
        <v>4</v>
      </c>
      <c r="T4" s="22">
        <f>T8</f>
        <v>1.5</v>
      </c>
      <c r="U4" s="22" t="s">
        <v>33</v>
      </c>
    </row>
    <row r="5" spans="2:27" x14ac:dyDescent="0.4">
      <c r="B5" s="22" t="s">
        <v>39</v>
      </c>
      <c r="C5" s="47">
        <v>0.3</v>
      </c>
      <c r="D5" s="1">
        <v>0.3</v>
      </c>
      <c r="E5" s="6">
        <v>0.2</v>
      </c>
      <c r="F5" s="6">
        <v>0</v>
      </c>
      <c r="G5" s="6"/>
      <c r="H5" s="45"/>
      <c r="I5" s="3">
        <v>0.1</v>
      </c>
      <c r="J5" s="4"/>
      <c r="K5" s="1"/>
      <c r="L5" s="50">
        <v>0.1</v>
      </c>
      <c r="M5" s="11"/>
      <c r="N5" s="3">
        <f>SUM(C5:M5)</f>
        <v>1</v>
      </c>
      <c r="R5" s="22">
        <v>3</v>
      </c>
      <c r="S5" s="22" t="s">
        <v>50</v>
      </c>
      <c r="T5" s="22">
        <v>6.5</v>
      </c>
      <c r="U5" s="22" t="s">
        <v>34</v>
      </c>
    </row>
    <row r="6" spans="2:27" x14ac:dyDescent="0.4">
      <c r="B6" s="22" t="s">
        <v>40</v>
      </c>
      <c r="C6" s="47">
        <v>0.2</v>
      </c>
      <c r="D6" s="1">
        <v>0.2</v>
      </c>
      <c r="E6" s="6">
        <v>0.3</v>
      </c>
      <c r="F6" s="6">
        <v>0.1</v>
      </c>
      <c r="G6" s="6">
        <v>0</v>
      </c>
      <c r="H6" s="45"/>
      <c r="I6" s="3">
        <v>0.1</v>
      </c>
      <c r="J6" s="4"/>
      <c r="K6" s="1"/>
      <c r="L6" s="1"/>
      <c r="M6" s="61">
        <v>0.1</v>
      </c>
      <c r="N6" s="3">
        <f>SUM(C6:M6)</f>
        <v>0.99999999999999989</v>
      </c>
      <c r="R6" s="22">
        <v>1</v>
      </c>
      <c r="S6" s="22" t="s">
        <v>52</v>
      </c>
      <c r="T6" s="22">
        <v>8</v>
      </c>
      <c r="U6" s="22" t="s">
        <v>35</v>
      </c>
    </row>
    <row r="7" spans="2:27" x14ac:dyDescent="0.4">
      <c r="B7" s="22" t="s">
        <v>41</v>
      </c>
      <c r="C7" s="47">
        <v>0</v>
      </c>
      <c r="D7" s="1">
        <v>0.2</v>
      </c>
      <c r="E7" s="6">
        <v>0.3</v>
      </c>
      <c r="F7" s="6">
        <v>0.2</v>
      </c>
      <c r="G7" s="6">
        <v>0.1</v>
      </c>
      <c r="H7" s="45"/>
      <c r="I7" s="3">
        <v>0.1</v>
      </c>
      <c r="J7" s="48"/>
      <c r="K7" s="1"/>
      <c r="L7" s="1"/>
      <c r="M7" s="61">
        <v>0.1</v>
      </c>
      <c r="N7" s="3">
        <f>SUM(C7:M7)</f>
        <v>0.99999999999999989</v>
      </c>
      <c r="R7" s="22">
        <v>4</v>
      </c>
      <c r="S7" s="22">
        <v>3</v>
      </c>
      <c r="T7" s="22">
        <f>T3</f>
        <v>0.9</v>
      </c>
      <c r="U7" s="22" t="s">
        <v>32</v>
      </c>
    </row>
    <row r="8" spans="2:27" x14ac:dyDescent="0.4">
      <c r="B8" s="22" t="s">
        <v>42</v>
      </c>
      <c r="C8" s="62">
        <v>0</v>
      </c>
      <c r="D8" s="63">
        <v>0.1</v>
      </c>
      <c r="E8" s="64">
        <v>0.4</v>
      </c>
      <c r="F8" s="64">
        <v>0.2</v>
      </c>
      <c r="G8" s="64">
        <v>0</v>
      </c>
      <c r="H8" s="65"/>
      <c r="I8" s="63">
        <v>0.1</v>
      </c>
      <c r="J8" s="66">
        <v>0.1</v>
      </c>
      <c r="K8" s="63"/>
      <c r="L8" s="63"/>
      <c r="M8" s="67">
        <v>0.1</v>
      </c>
      <c r="N8" s="3">
        <f>SUM(C8:M8)</f>
        <v>0.99999999999999989</v>
      </c>
      <c r="R8" s="22">
        <v>2</v>
      </c>
      <c r="S8" s="22">
        <v>4</v>
      </c>
      <c r="T8" s="22">
        <v>1.5</v>
      </c>
      <c r="U8" s="22" t="s">
        <v>33</v>
      </c>
    </row>
    <row r="9" spans="2:27" x14ac:dyDescent="0.4">
      <c r="C9" s="1">
        <v>0.8</v>
      </c>
      <c r="D9" s="1">
        <v>1.25</v>
      </c>
      <c r="E9" s="1">
        <v>1.55</v>
      </c>
      <c r="F9" s="1">
        <v>0.95</v>
      </c>
      <c r="G9" s="1">
        <v>0.45</v>
      </c>
      <c r="H9" s="47"/>
      <c r="I9" s="1"/>
      <c r="J9" s="11"/>
      <c r="K9" s="1"/>
      <c r="L9" s="1"/>
      <c r="M9" s="1"/>
      <c r="N9" s="3"/>
      <c r="R9" s="22">
        <v>1</v>
      </c>
      <c r="S9" s="22" t="s">
        <v>50</v>
      </c>
      <c r="T9" s="22">
        <v>6.5</v>
      </c>
      <c r="U9" s="22" t="s">
        <v>34</v>
      </c>
    </row>
    <row r="10" spans="2:27" x14ac:dyDescent="0.4">
      <c r="C10" s="42"/>
      <c r="D10" s="42"/>
      <c r="E10" s="42"/>
      <c r="F10" s="42"/>
      <c r="G10" s="42"/>
      <c r="H10" s="1"/>
      <c r="I10" s="3"/>
      <c r="K10" s="3"/>
      <c r="N10" s="3"/>
      <c r="R10" s="22">
        <v>1</v>
      </c>
      <c r="S10" s="22" t="s">
        <v>52</v>
      </c>
      <c r="T10" s="22">
        <v>8</v>
      </c>
      <c r="U10" s="22" t="s">
        <v>35</v>
      </c>
    </row>
    <row r="11" spans="2:27" x14ac:dyDescent="0.4">
      <c r="R11" s="22">
        <v>1</v>
      </c>
      <c r="S11" s="22" t="s">
        <v>53</v>
      </c>
      <c r="T11" s="22">
        <v>20</v>
      </c>
      <c r="U11" s="22" t="s">
        <v>54</v>
      </c>
      <c r="V11" s="43">
        <f>T11/T10</f>
        <v>2.5</v>
      </c>
    </row>
    <row r="12" spans="2:27" x14ac:dyDescent="0.4">
      <c r="I12" s="1"/>
      <c r="R12" s="22">
        <f>SUM(R2:R11)</f>
        <v>30</v>
      </c>
    </row>
    <row r="13" spans="2:27" ht="18" customHeight="1" x14ac:dyDescent="0.4"/>
    <row r="14" spans="2:27" ht="18" customHeight="1" x14ac:dyDescent="0.4"/>
    <row r="15" spans="2:27" ht="18" customHeight="1" x14ac:dyDescent="0.4">
      <c r="B15" s="22" t="s">
        <v>534</v>
      </c>
      <c r="C15" s="22">
        <v>14</v>
      </c>
      <c r="D15" s="22">
        <v>21</v>
      </c>
      <c r="E15" s="22">
        <v>28</v>
      </c>
      <c r="P15" s="22">
        <v>20</v>
      </c>
    </row>
    <row r="16" spans="2:27" s="8" customFormat="1" ht="18" customHeight="1" x14ac:dyDescent="0.4">
      <c r="B16" s="8" t="s">
        <v>535</v>
      </c>
      <c r="C16" s="8">
        <v>6</v>
      </c>
      <c r="D16" s="8">
        <v>9</v>
      </c>
      <c r="E16" s="8">
        <v>12</v>
      </c>
      <c r="Q16" s="8">
        <f>C4*$C$17</f>
        <v>6</v>
      </c>
      <c r="R16" s="8">
        <f t="shared" ref="R16:Z16" si="2">D4*$C$17</f>
        <v>8</v>
      </c>
      <c r="S16" s="8">
        <f t="shared" si="2"/>
        <v>2</v>
      </c>
      <c r="T16" s="8">
        <f t="shared" si="2"/>
        <v>0</v>
      </c>
      <c r="U16" s="8">
        <f t="shared" si="2"/>
        <v>0</v>
      </c>
      <c r="V16" s="54">
        <f t="shared" si="2"/>
        <v>2</v>
      </c>
      <c r="W16" s="8">
        <f t="shared" si="2"/>
        <v>0</v>
      </c>
      <c r="X16" s="55">
        <f t="shared" si="2"/>
        <v>0</v>
      </c>
      <c r="Y16" s="8">
        <f t="shared" si="2"/>
        <v>2</v>
      </c>
      <c r="Z16" s="8">
        <f t="shared" si="2"/>
        <v>0</v>
      </c>
      <c r="AA16" s="8">
        <f>M4*$C$17</f>
        <v>0</v>
      </c>
    </row>
    <row r="17" spans="1:27" ht="18" customHeight="1" x14ac:dyDescent="0.4">
      <c r="B17" s="22" t="s">
        <v>43</v>
      </c>
      <c r="C17" s="42">
        <v>20</v>
      </c>
      <c r="D17" s="42">
        <v>30</v>
      </c>
      <c r="E17" s="42">
        <v>40</v>
      </c>
      <c r="F17" s="42"/>
      <c r="G17" s="42"/>
      <c r="H17" s="42"/>
      <c r="I17" s="8"/>
      <c r="K17" s="3"/>
      <c r="N17" s="3"/>
      <c r="Q17" s="8">
        <f t="shared" ref="Q17:Q20" si="3">C5*$C$17</f>
        <v>6</v>
      </c>
      <c r="R17" s="8">
        <f t="shared" ref="R17:R20" si="4">D5*$C$17</f>
        <v>6</v>
      </c>
      <c r="S17" s="8">
        <f t="shared" ref="S17:S20" si="5">E5*$C$17</f>
        <v>4</v>
      </c>
      <c r="T17" s="8">
        <f t="shared" ref="T17:T20" si="6">F5*$C$17</f>
        <v>0</v>
      </c>
      <c r="U17" s="8">
        <f t="shared" ref="U17:U20" si="7">G5*$C$17</f>
        <v>0</v>
      </c>
      <c r="V17" s="54">
        <f t="shared" ref="V17:V20" si="8">H5*$C$17</f>
        <v>0</v>
      </c>
      <c r="W17" s="8">
        <f t="shared" ref="W17:W20" si="9">I5*$C$17</f>
        <v>2</v>
      </c>
      <c r="X17" s="55">
        <f t="shared" ref="X17:X20" si="10">J5*$C$17</f>
        <v>0</v>
      </c>
      <c r="Y17" s="8">
        <f t="shared" ref="Y17:Y20" si="11">K5*$C$17</f>
        <v>0</v>
      </c>
      <c r="Z17" s="8">
        <f t="shared" ref="Z17:AA20" si="12">L5*$C$17</f>
        <v>2</v>
      </c>
      <c r="AA17" s="8">
        <f t="shared" si="12"/>
        <v>0</v>
      </c>
    </row>
    <row r="18" spans="1:27" ht="18" customHeight="1" x14ac:dyDescent="0.4">
      <c r="B18" s="22" t="s">
        <v>44</v>
      </c>
      <c r="C18" s="42">
        <v>30</v>
      </c>
      <c r="D18" s="8">
        <v>45</v>
      </c>
      <c r="E18" s="8">
        <v>60</v>
      </c>
      <c r="F18" s="8"/>
      <c r="G18" s="8"/>
      <c r="H18" s="8"/>
      <c r="I18" s="8"/>
      <c r="K18" s="3"/>
      <c r="N18" s="3"/>
      <c r="Q18" s="8">
        <f t="shared" si="3"/>
        <v>4</v>
      </c>
      <c r="R18" s="8">
        <f t="shared" si="4"/>
        <v>4</v>
      </c>
      <c r="S18" s="8">
        <f t="shared" si="5"/>
        <v>6</v>
      </c>
      <c r="T18" s="8">
        <f t="shared" si="6"/>
        <v>2</v>
      </c>
      <c r="U18" s="8">
        <f t="shared" si="7"/>
        <v>0</v>
      </c>
      <c r="V18" s="54">
        <f t="shared" si="8"/>
        <v>0</v>
      </c>
      <c r="W18" s="8">
        <f t="shared" si="9"/>
        <v>2</v>
      </c>
      <c r="X18" s="55">
        <f t="shared" si="10"/>
        <v>0</v>
      </c>
      <c r="Y18" s="8">
        <f t="shared" si="11"/>
        <v>0</v>
      </c>
      <c r="Z18" s="8">
        <f t="shared" si="12"/>
        <v>0</v>
      </c>
      <c r="AA18" s="8">
        <f t="shared" ref="AA18:AA20" si="13">M6*$C$17</f>
        <v>2</v>
      </c>
    </row>
    <row r="19" spans="1:27" ht="18" customHeight="1" x14ac:dyDescent="0.4">
      <c r="C19" s="8" t="s">
        <v>48</v>
      </c>
      <c r="D19" s="8" t="s">
        <v>44</v>
      </c>
      <c r="E19" s="8" t="s">
        <v>51</v>
      </c>
      <c r="F19" s="8"/>
      <c r="G19" s="8"/>
      <c r="H19" s="8"/>
      <c r="I19" s="8"/>
      <c r="K19" s="3"/>
      <c r="N19" s="3"/>
      <c r="Q19" s="8">
        <f t="shared" si="3"/>
        <v>0</v>
      </c>
      <c r="R19" s="8">
        <f t="shared" si="4"/>
        <v>4</v>
      </c>
      <c r="S19" s="8">
        <f t="shared" si="5"/>
        <v>6</v>
      </c>
      <c r="T19" s="8">
        <f t="shared" si="6"/>
        <v>4</v>
      </c>
      <c r="U19" s="8">
        <f t="shared" si="7"/>
        <v>2</v>
      </c>
      <c r="V19" s="54">
        <f t="shared" si="8"/>
        <v>0</v>
      </c>
      <c r="W19" s="8">
        <f t="shared" si="9"/>
        <v>2</v>
      </c>
      <c r="X19" s="55">
        <f t="shared" si="10"/>
        <v>0</v>
      </c>
      <c r="Y19" s="8">
        <f t="shared" si="11"/>
        <v>0</v>
      </c>
      <c r="Z19" s="8">
        <f t="shared" si="12"/>
        <v>0</v>
      </c>
      <c r="AA19" s="8">
        <f t="shared" si="13"/>
        <v>2</v>
      </c>
    </row>
    <row r="20" spans="1:27" ht="18" customHeight="1" x14ac:dyDescent="0.4">
      <c r="B20" s="22" t="s">
        <v>38</v>
      </c>
      <c r="C20" s="8">
        <v>20</v>
      </c>
      <c r="D20" s="8">
        <v>30</v>
      </c>
      <c r="E20" s="8">
        <f>D20*90%</f>
        <v>27</v>
      </c>
      <c r="F20" s="8"/>
      <c r="G20" s="8"/>
      <c r="H20" s="8"/>
      <c r="I20" s="8"/>
      <c r="K20" s="3"/>
      <c r="N20" s="3"/>
      <c r="Q20" s="8">
        <f t="shared" si="3"/>
        <v>0</v>
      </c>
      <c r="R20" s="8">
        <f t="shared" si="4"/>
        <v>2</v>
      </c>
      <c r="S20" s="8">
        <f t="shared" si="5"/>
        <v>8</v>
      </c>
      <c r="T20" s="8">
        <f t="shared" si="6"/>
        <v>4</v>
      </c>
      <c r="U20" s="8">
        <f t="shared" si="7"/>
        <v>0</v>
      </c>
      <c r="V20" s="54">
        <f t="shared" si="8"/>
        <v>0</v>
      </c>
      <c r="W20" s="8">
        <f t="shared" si="9"/>
        <v>2</v>
      </c>
      <c r="X20" s="55">
        <f t="shared" si="10"/>
        <v>2</v>
      </c>
      <c r="Y20" s="8">
        <f t="shared" si="11"/>
        <v>0</v>
      </c>
      <c r="Z20" s="8">
        <f t="shared" si="12"/>
        <v>0</v>
      </c>
      <c r="AA20" s="8">
        <f t="shared" si="13"/>
        <v>2</v>
      </c>
    </row>
    <row r="21" spans="1:27" ht="16.5" customHeight="1" x14ac:dyDescent="0.4">
      <c r="C21" s="22">
        <v>1</v>
      </c>
      <c r="D21" s="22">
        <v>2</v>
      </c>
      <c r="E21" s="22">
        <v>3</v>
      </c>
      <c r="F21" s="8">
        <v>4</v>
      </c>
      <c r="G21" s="8">
        <v>5</v>
      </c>
      <c r="H21" s="54">
        <v>3</v>
      </c>
      <c r="I21" s="8">
        <v>4</v>
      </c>
      <c r="J21" s="4">
        <v>5</v>
      </c>
      <c r="K21" s="51">
        <v>3</v>
      </c>
      <c r="L21" s="22">
        <v>4</v>
      </c>
      <c r="M21" s="22">
        <v>5</v>
      </c>
      <c r="N21" s="3"/>
      <c r="P21" s="22">
        <v>30</v>
      </c>
      <c r="V21" s="45"/>
      <c r="W21" s="26"/>
      <c r="X21" s="4"/>
    </row>
    <row r="22" spans="1:27" hidden="1" x14ac:dyDescent="0.4">
      <c r="C22" s="10" t="s">
        <v>31</v>
      </c>
      <c r="D22" s="10" t="s">
        <v>32</v>
      </c>
      <c r="E22" s="10" t="s">
        <v>33</v>
      </c>
      <c r="F22" s="10" t="s">
        <v>34</v>
      </c>
      <c r="G22" s="10" t="s">
        <v>35</v>
      </c>
      <c r="H22" s="45" t="s">
        <v>33</v>
      </c>
      <c r="I22" s="26" t="s">
        <v>34</v>
      </c>
      <c r="J22" s="4" t="s">
        <v>35</v>
      </c>
      <c r="K22" s="22" t="s">
        <v>33</v>
      </c>
      <c r="L22" s="22" t="s">
        <v>34</v>
      </c>
      <c r="M22" s="22" t="s">
        <v>35</v>
      </c>
      <c r="N22" s="3"/>
      <c r="V22" s="45"/>
      <c r="W22" s="26"/>
      <c r="X22" s="4"/>
    </row>
    <row r="23" spans="1:27" hidden="1" x14ac:dyDescent="0.4">
      <c r="A23" s="3" t="s">
        <v>48</v>
      </c>
      <c r="B23" s="22" t="s">
        <v>38</v>
      </c>
      <c r="C23" s="10">
        <f t="shared" ref="C23:M23" si="14">$C$20*C4</f>
        <v>6</v>
      </c>
      <c r="D23" s="10">
        <f t="shared" si="14"/>
        <v>8</v>
      </c>
      <c r="E23" s="10">
        <f t="shared" si="14"/>
        <v>2</v>
      </c>
      <c r="F23" s="10">
        <f t="shared" si="14"/>
        <v>0</v>
      </c>
      <c r="G23" s="10">
        <f t="shared" si="14"/>
        <v>0</v>
      </c>
      <c r="H23" s="79">
        <f t="shared" si="14"/>
        <v>2</v>
      </c>
      <c r="I23" s="10">
        <f t="shared" si="14"/>
        <v>0</v>
      </c>
      <c r="J23" s="78">
        <f t="shared" si="14"/>
        <v>0</v>
      </c>
      <c r="K23" s="10">
        <f t="shared" si="14"/>
        <v>2</v>
      </c>
      <c r="L23" s="10">
        <f t="shared" si="14"/>
        <v>0</v>
      </c>
      <c r="M23" s="10">
        <f t="shared" si="14"/>
        <v>0</v>
      </c>
      <c r="N23" s="8">
        <f t="shared" ref="N23" si="15">SUM(C23:M23)</f>
        <v>20</v>
      </c>
      <c r="V23" s="45"/>
      <c r="W23" s="26"/>
      <c r="X23" s="4"/>
    </row>
    <row r="24" spans="1:27" hidden="1" x14ac:dyDescent="0.4">
      <c r="B24" s="22" t="s">
        <v>39</v>
      </c>
      <c r="C24" s="10">
        <f t="shared" ref="C24:M24" si="16">$C$20*C5</f>
        <v>6</v>
      </c>
      <c r="D24" s="10">
        <f t="shared" si="16"/>
        <v>6</v>
      </c>
      <c r="E24" s="10">
        <f t="shared" si="16"/>
        <v>4</v>
      </c>
      <c r="F24" s="10">
        <f t="shared" si="16"/>
        <v>0</v>
      </c>
      <c r="G24" s="10">
        <f t="shared" si="16"/>
        <v>0</v>
      </c>
      <c r="H24" s="79">
        <f t="shared" si="16"/>
        <v>0</v>
      </c>
      <c r="I24" s="10">
        <f t="shared" si="16"/>
        <v>2</v>
      </c>
      <c r="J24" s="78">
        <f t="shared" si="16"/>
        <v>0</v>
      </c>
      <c r="K24" s="10">
        <f t="shared" si="16"/>
        <v>0</v>
      </c>
      <c r="L24" s="10">
        <f t="shared" si="16"/>
        <v>2</v>
      </c>
      <c r="M24" s="10">
        <f t="shared" si="16"/>
        <v>0</v>
      </c>
      <c r="N24" s="8">
        <f t="shared" ref="N24:N27" si="17">SUM(C24:M24)</f>
        <v>20</v>
      </c>
      <c r="V24" s="45"/>
      <c r="W24" s="26"/>
      <c r="X24" s="4"/>
    </row>
    <row r="25" spans="1:27" hidden="1" x14ac:dyDescent="0.4">
      <c r="B25" s="22" t="s">
        <v>40</v>
      </c>
      <c r="C25" s="10">
        <f t="shared" ref="C25:M25" si="18">$C$20*C6</f>
        <v>4</v>
      </c>
      <c r="D25" s="10">
        <f t="shared" si="18"/>
        <v>4</v>
      </c>
      <c r="E25" s="10">
        <f t="shared" si="18"/>
        <v>6</v>
      </c>
      <c r="F25" s="10">
        <f t="shared" si="18"/>
        <v>2</v>
      </c>
      <c r="G25" s="10">
        <f t="shared" si="18"/>
        <v>0</v>
      </c>
      <c r="H25" s="79">
        <f t="shared" si="18"/>
        <v>0</v>
      </c>
      <c r="I25" s="10">
        <f t="shared" si="18"/>
        <v>2</v>
      </c>
      <c r="J25" s="78">
        <f t="shared" si="18"/>
        <v>0</v>
      </c>
      <c r="K25" s="10">
        <f t="shared" si="18"/>
        <v>0</v>
      </c>
      <c r="L25" s="10">
        <f t="shared" si="18"/>
        <v>0</v>
      </c>
      <c r="M25" s="10">
        <f t="shared" si="18"/>
        <v>2</v>
      </c>
      <c r="N25" s="8">
        <f t="shared" si="17"/>
        <v>20</v>
      </c>
      <c r="V25" s="45"/>
      <c r="W25" s="26"/>
      <c r="X25" s="4"/>
    </row>
    <row r="26" spans="1:27" hidden="1" x14ac:dyDescent="0.4">
      <c r="B26" s="22" t="s">
        <v>41</v>
      </c>
      <c r="C26" s="10">
        <f t="shared" ref="C26:M26" si="19">$C$20*C7</f>
        <v>0</v>
      </c>
      <c r="D26" s="10">
        <f t="shared" si="19"/>
        <v>4</v>
      </c>
      <c r="E26" s="10">
        <f t="shared" si="19"/>
        <v>6</v>
      </c>
      <c r="F26" s="10">
        <f t="shared" si="19"/>
        <v>4</v>
      </c>
      <c r="G26" s="10">
        <f t="shared" si="19"/>
        <v>2</v>
      </c>
      <c r="H26" s="79">
        <f t="shared" si="19"/>
        <v>0</v>
      </c>
      <c r="I26" s="10">
        <f t="shared" si="19"/>
        <v>2</v>
      </c>
      <c r="J26" s="78">
        <f t="shared" si="19"/>
        <v>0</v>
      </c>
      <c r="K26" s="10">
        <f t="shared" si="19"/>
        <v>0</v>
      </c>
      <c r="L26" s="10">
        <f t="shared" si="19"/>
        <v>0</v>
      </c>
      <c r="M26" s="10">
        <f t="shared" si="19"/>
        <v>2</v>
      </c>
      <c r="N26" s="8">
        <f t="shared" si="17"/>
        <v>20</v>
      </c>
      <c r="V26" s="45"/>
      <c r="W26" s="26"/>
      <c r="X26" s="4"/>
    </row>
    <row r="27" spans="1:27" hidden="1" x14ac:dyDescent="0.4">
      <c r="B27" s="22" t="s">
        <v>42</v>
      </c>
      <c r="C27" s="10">
        <f t="shared" ref="C27:M27" si="20">$C$20*C8</f>
        <v>0</v>
      </c>
      <c r="D27" s="10">
        <f t="shared" si="20"/>
        <v>2</v>
      </c>
      <c r="E27" s="10">
        <f t="shared" si="20"/>
        <v>8</v>
      </c>
      <c r="F27" s="10">
        <f t="shared" si="20"/>
        <v>4</v>
      </c>
      <c r="G27" s="10">
        <f t="shared" si="20"/>
        <v>0</v>
      </c>
      <c r="H27" s="79">
        <f t="shared" si="20"/>
        <v>0</v>
      </c>
      <c r="I27" s="10">
        <f t="shared" si="20"/>
        <v>2</v>
      </c>
      <c r="J27" s="78">
        <f t="shared" si="20"/>
        <v>2</v>
      </c>
      <c r="K27" s="10">
        <f t="shared" si="20"/>
        <v>0</v>
      </c>
      <c r="L27" s="10">
        <f t="shared" si="20"/>
        <v>0</v>
      </c>
      <c r="M27" s="10">
        <f t="shared" si="20"/>
        <v>2</v>
      </c>
      <c r="N27" s="8">
        <f t="shared" si="17"/>
        <v>20</v>
      </c>
      <c r="V27" s="45"/>
      <c r="W27" s="26"/>
      <c r="X27" s="4"/>
    </row>
    <row r="28" spans="1:27" hidden="1" x14ac:dyDescent="0.4">
      <c r="C28" s="8"/>
      <c r="D28" s="8"/>
      <c r="E28" s="8"/>
      <c r="F28" s="8"/>
      <c r="G28" s="8"/>
      <c r="H28" s="54"/>
      <c r="I28" s="8"/>
      <c r="J28" s="55"/>
      <c r="K28" s="8"/>
      <c r="L28" s="8"/>
      <c r="M28" s="8"/>
      <c r="N28" s="8"/>
      <c r="V28" s="45"/>
      <c r="W28" s="26"/>
      <c r="X28" s="4"/>
    </row>
    <row r="29" spans="1:27" hidden="1" x14ac:dyDescent="0.4">
      <c r="A29" s="22" t="s">
        <v>49</v>
      </c>
      <c r="B29" s="22" t="s">
        <v>38</v>
      </c>
      <c r="C29" s="22">
        <f>C23*$C$3</f>
        <v>3.5999999999999996</v>
      </c>
      <c r="D29" s="22">
        <f>D23*$D$3</f>
        <v>7.2</v>
      </c>
      <c r="E29" s="22">
        <f>E23*$E$3</f>
        <v>3</v>
      </c>
      <c r="F29" s="22">
        <f>F23*$F$3</f>
        <v>0</v>
      </c>
      <c r="G29" s="22">
        <f>G23*$G$3</f>
        <v>0</v>
      </c>
      <c r="H29" s="45">
        <f>H23*$H$3</f>
        <v>3.5999999999999996</v>
      </c>
      <c r="I29" s="26">
        <f>I23*$I$3</f>
        <v>0</v>
      </c>
      <c r="J29" s="4">
        <f>J23*$J$3</f>
        <v>0</v>
      </c>
      <c r="K29" s="22">
        <f>K23*$K$3</f>
        <v>5.4</v>
      </c>
      <c r="L29" s="22">
        <f>L23*$L$3</f>
        <v>0</v>
      </c>
      <c r="M29" s="22">
        <f>M23*$M$3</f>
        <v>0</v>
      </c>
      <c r="N29" s="8">
        <f>SUM(C29:M29)</f>
        <v>22.799999999999997</v>
      </c>
      <c r="V29" s="45"/>
      <c r="W29" s="26"/>
      <c r="X29" s="4"/>
    </row>
    <row r="30" spans="1:27" hidden="1" x14ac:dyDescent="0.4">
      <c r="B30" s="22" t="s">
        <v>39</v>
      </c>
      <c r="C30" s="22">
        <f>C24*$C$3</f>
        <v>3.5999999999999996</v>
      </c>
      <c r="D30" s="22">
        <f t="shared" ref="D30:D33" si="21">D24*$D$3</f>
        <v>5.4</v>
      </c>
      <c r="E30" s="22">
        <f t="shared" ref="E30:E33" si="22">E24*$E$3</f>
        <v>6</v>
      </c>
      <c r="F30" s="22">
        <f t="shared" ref="F30:F33" si="23">F24*$F$3</f>
        <v>0</v>
      </c>
      <c r="G30" s="22">
        <f t="shared" ref="G30:G33" si="24">G24*$G$3</f>
        <v>0</v>
      </c>
      <c r="H30" s="45">
        <f t="shared" ref="H30:H33" si="25">H24*$H$3</f>
        <v>0</v>
      </c>
      <c r="I30" s="26">
        <f t="shared" ref="I30:I33" si="26">I24*$I$3</f>
        <v>15.6</v>
      </c>
      <c r="J30" s="4">
        <f t="shared" ref="J30:J33" si="27">J24*$J$3</f>
        <v>0</v>
      </c>
      <c r="K30" s="22">
        <f t="shared" ref="K30:K33" si="28">K24*$K$3</f>
        <v>0</v>
      </c>
      <c r="L30" s="22">
        <f t="shared" ref="L30:L33" si="29">L24*$L$3</f>
        <v>23.400000000000002</v>
      </c>
      <c r="M30" s="22">
        <f t="shared" ref="M30:M33" si="30">M24*$M$3</f>
        <v>0</v>
      </c>
      <c r="N30" s="8">
        <f t="shared" ref="N30:N33" si="31">SUM(C30:M30)</f>
        <v>54</v>
      </c>
      <c r="V30" s="45"/>
      <c r="W30" s="26"/>
      <c r="X30" s="4"/>
    </row>
    <row r="31" spans="1:27" hidden="1" x14ac:dyDescent="0.4">
      <c r="B31" s="22" t="s">
        <v>40</v>
      </c>
      <c r="C31" s="22">
        <f t="shared" ref="C31:C33" si="32">C25*$C$3</f>
        <v>2.4</v>
      </c>
      <c r="D31" s="22">
        <f t="shared" si="21"/>
        <v>3.6</v>
      </c>
      <c r="E31" s="22">
        <f t="shared" si="22"/>
        <v>9</v>
      </c>
      <c r="F31" s="22">
        <f t="shared" si="23"/>
        <v>13</v>
      </c>
      <c r="G31" s="22">
        <f t="shared" si="24"/>
        <v>0</v>
      </c>
      <c r="H31" s="45">
        <f t="shared" si="25"/>
        <v>0</v>
      </c>
      <c r="I31" s="26">
        <f t="shared" si="26"/>
        <v>15.6</v>
      </c>
      <c r="J31" s="4">
        <f t="shared" si="27"/>
        <v>0</v>
      </c>
      <c r="K31" s="22">
        <f t="shared" si="28"/>
        <v>0</v>
      </c>
      <c r="L31" s="22">
        <f t="shared" si="29"/>
        <v>0</v>
      </c>
      <c r="M31" s="22">
        <f t="shared" si="30"/>
        <v>28.8</v>
      </c>
      <c r="N31" s="8">
        <f t="shared" si="31"/>
        <v>72.400000000000006</v>
      </c>
      <c r="V31" s="45"/>
      <c r="W31" s="26"/>
      <c r="X31" s="4"/>
    </row>
    <row r="32" spans="1:27" hidden="1" x14ac:dyDescent="0.4">
      <c r="A32" s="3"/>
      <c r="B32" s="22" t="s">
        <v>41</v>
      </c>
      <c r="C32" s="22">
        <f t="shared" si="32"/>
        <v>0</v>
      </c>
      <c r="D32" s="22">
        <f t="shared" si="21"/>
        <v>3.6</v>
      </c>
      <c r="E32" s="22">
        <f t="shared" si="22"/>
        <v>9</v>
      </c>
      <c r="F32" s="22">
        <f t="shared" si="23"/>
        <v>26</v>
      </c>
      <c r="G32" s="22">
        <f t="shared" si="24"/>
        <v>16</v>
      </c>
      <c r="H32" s="45">
        <f t="shared" si="25"/>
        <v>0</v>
      </c>
      <c r="I32" s="26">
        <f t="shared" si="26"/>
        <v>15.6</v>
      </c>
      <c r="J32" s="4">
        <f t="shared" si="27"/>
        <v>0</v>
      </c>
      <c r="K32" s="22">
        <f t="shared" si="28"/>
        <v>0</v>
      </c>
      <c r="L32" s="22">
        <f t="shared" si="29"/>
        <v>0</v>
      </c>
      <c r="M32" s="22">
        <f t="shared" si="30"/>
        <v>28.8</v>
      </c>
      <c r="N32" s="8">
        <f t="shared" si="31"/>
        <v>99</v>
      </c>
      <c r="V32" s="45"/>
      <c r="W32" s="26"/>
      <c r="X32" s="4"/>
    </row>
    <row r="33" spans="1:27" hidden="1" x14ac:dyDescent="0.4">
      <c r="B33" s="22" t="s">
        <v>42</v>
      </c>
      <c r="C33" s="22">
        <f t="shared" si="32"/>
        <v>0</v>
      </c>
      <c r="D33" s="22">
        <f t="shared" si="21"/>
        <v>1.8</v>
      </c>
      <c r="E33" s="22">
        <f t="shared" si="22"/>
        <v>12</v>
      </c>
      <c r="F33" s="22">
        <f t="shared" si="23"/>
        <v>26</v>
      </c>
      <c r="G33" s="22">
        <f t="shared" si="24"/>
        <v>0</v>
      </c>
      <c r="H33" s="45">
        <f t="shared" si="25"/>
        <v>0</v>
      </c>
      <c r="I33" s="26">
        <f t="shared" si="26"/>
        <v>15.6</v>
      </c>
      <c r="J33" s="4">
        <f t="shared" si="27"/>
        <v>19.2</v>
      </c>
      <c r="K33" s="22">
        <f t="shared" si="28"/>
        <v>0</v>
      </c>
      <c r="L33" s="22">
        <f t="shared" si="29"/>
        <v>0</v>
      </c>
      <c r="M33" s="22">
        <f t="shared" si="30"/>
        <v>28.8</v>
      </c>
      <c r="N33" s="8">
        <f t="shared" si="31"/>
        <v>103.39999999999999</v>
      </c>
      <c r="V33" s="45"/>
      <c r="W33" s="26"/>
      <c r="X33" s="4"/>
    </row>
    <row r="34" spans="1:27" hidden="1" x14ac:dyDescent="0.4">
      <c r="C34" s="44"/>
      <c r="H34" s="45"/>
      <c r="I34" s="26"/>
      <c r="J34" s="4"/>
      <c r="V34" s="45"/>
      <c r="W34" s="26"/>
      <c r="X34" s="4"/>
    </row>
    <row r="35" spans="1:27" x14ac:dyDescent="0.4">
      <c r="A35" s="22" t="s">
        <v>47</v>
      </c>
      <c r="B35" s="22" t="s">
        <v>38</v>
      </c>
      <c r="C35" s="8">
        <f t="shared" ref="C35:N35" si="33">C29/$N$29*$E$20</f>
        <v>4.2631578947368416</v>
      </c>
      <c r="D35" s="8">
        <f t="shared" si="33"/>
        <v>8.526315789473685</v>
      </c>
      <c r="E35" s="8">
        <f t="shared" si="33"/>
        <v>3.552631578947369</v>
      </c>
      <c r="F35" s="8">
        <f t="shared" si="33"/>
        <v>0</v>
      </c>
      <c r="G35" s="8">
        <f t="shared" si="33"/>
        <v>0</v>
      </c>
      <c r="H35" s="54">
        <f t="shared" si="33"/>
        <v>4.2631578947368416</v>
      </c>
      <c r="I35" s="8">
        <f t="shared" si="33"/>
        <v>0</v>
      </c>
      <c r="J35" s="55">
        <f t="shared" si="33"/>
        <v>0</v>
      </c>
      <c r="K35" s="8">
        <f t="shared" si="33"/>
        <v>6.3947368421052646</v>
      </c>
      <c r="L35" s="8">
        <f t="shared" si="33"/>
        <v>0</v>
      </c>
      <c r="M35" s="8">
        <f t="shared" si="33"/>
        <v>0</v>
      </c>
      <c r="N35" s="8">
        <f t="shared" si="33"/>
        <v>27</v>
      </c>
      <c r="Q35" s="22">
        <f>C4*$D$17</f>
        <v>9</v>
      </c>
      <c r="R35" s="26">
        <f t="shared" ref="R35:AA35" si="34">D4*$D$17</f>
        <v>12</v>
      </c>
      <c r="S35" s="26">
        <f t="shared" si="34"/>
        <v>3</v>
      </c>
      <c r="T35" s="26">
        <f t="shared" si="34"/>
        <v>0</v>
      </c>
      <c r="U35" s="26">
        <f t="shared" si="34"/>
        <v>0</v>
      </c>
      <c r="V35" s="45">
        <f t="shared" si="34"/>
        <v>3</v>
      </c>
      <c r="W35" s="26">
        <f t="shared" si="34"/>
        <v>0</v>
      </c>
      <c r="X35" s="4">
        <f t="shared" si="34"/>
        <v>0</v>
      </c>
      <c r="Y35" s="26">
        <f t="shared" si="34"/>
        <v>3</v>
      </c>
      <c r="Z35" s="26">
        <f t="shared" si="34"/>
        <v>0</v>
      </c>
      <c r="AA35" s="26">
        <f t="shared" si="34"/>
        <v>0</v>
      </c>
    </row>
    <row r="36" spans="1:27" x14ac:dyDescent="0.4">
      <c r="B36" s="22" t="s">
        <v>39</v>
      </c>
      <c r="C36" s="8">
        <f t="shared" ref="C36:N36" si="35">C30/$N$30*$E$20</f>
        <v>1.8</v>
      </c>
      <c r="D36" s="8">
        <f t="shared" si="35"/>
        <v>2.7</v>
      </c>
      <c r="E36" s="8">
        <f t="shared" si="35"/>
        <v>3</v>
      </c>
      <c r="F36" s="8">
        <f t="shared" si="35"/>
        <v>0</v>
      </c>
      <c r="G36" s="8">
        <f t="shared" si="35"/>
        <v>0</v>
      </c>
      <c r="H36" s="54">
        <f t="shared" si="35"/>
        <v>0</v>
      </c>
      <c r="I36" s="8">
        <f t="shared" si="35"/>
        <v>7.7999999999999989</v>
      </c>
      <c r="J36" s="55">
        <f t="shared" si="35"/>
        <v>0</v>
      </c>
      <c r="K36" s="8">
        <f t="shared" si="35"/>
        <v>0</v>
      </c>
      <c r="L36" s="8">
        <f t="shared" si="35"/>
        <v>11.700000000000001</v>
      </c>
      <c r="M36" s="8">
        <f t="shared" si="35"/>
        <v>0</v>
      </c>
      <c r="N36" s="8">
        <f t="shared" si="35"/>
        <v>27</v>
      </c>
      <c r="Q36" s="26">
        <f t="shared" ref="Q36:Q39" si="36">C5*$D$17</f>
        <v>9</v>
      </c>
      <c r="R36" s="26">
        <f t="shared" ref="R36:R39" si="37">D5*$D$17</f>
        <v>9</v>
      </c>
      <c r="S36" s="26">
        <f t="shared" ref="S36:S39" si="38">E5*$D$17</f>
        <v>6</v>
      </c>
      <c r="T36" s="26">
        <f t="shared" ref="T36:T39" si="39">F5*$D$17</f>
        <v>0</v>
      </c>
      <c r="U36" s="26">
        <f t="shared" ref="U36:U39" si="40">G5*$D$17</f>
        <v>0</v>
      </c>
      <c r="V36" s="45">
        <f t="shared" ref="V36:V39" si="41">H5*$D$17</f>
        <v>0</v>
      </c>
      <c r="W36" s="26">
        <f t="shared" ref="W36:W39" si="42">I5*$D$17</f>
        <v>3</v>
      </c>
      <c r="X36" s="4">
        <f t="shared" ref="X36:X39" si="43">J5*$D$17</f>
        <v>0</v>
      </c>
      <c r="Y36" s="26">
        <f t="shared" ref="Y36:Y39" si="44">K5*$D$17</f>
        <v>0</v>
      </c>
      <c r="Z36" s="26">
        <f t="shared" ref="Z36:Z39" si="45">L5*$D$17</f>
        <v>3</v>
      </c>
      <c r="AA36" s="26">
        <f t="shared" ref="AA36:AA39" si="46">M5*$D$17</f>
        <v>0</v>
      </c>
    </row>
    <row r="37" spans="1:27" x14ac:dyDescent="0.4">
      <c r="B37" s="22" t="s">
        <v>40</v>
      </c>
      <c r="C37" s="8">
        <f t="shared" ref="C37:N37" si="47">C31/$N$31*$E$20</f>
        <v>0.8950276243093922</v>
      </c>
      <c r="D37" s="8">
        <f t="shared" si="47"/>
        <v>1.3425414364640884</v>
      </c>
      <c r="E37" s="8">
        <f t="shared" si="47"/>
        <v>3.3563535911602207</v>
      </c>
      <c r="F37" s="8">
        <f t="shared" si="47"/>
        <v>4.8480662983425411</v>
      </c>
      <c r="G37" s="8">
        <f t="shared" si="47"/>
        <v>0</v>
      </c>
      <c r="H37" s="54">
        <f t="shared" si="47"/>
        <v>0</v>
      </c>
      <c r="I37" s="8">
        <f t="shared" si="47"/>
        <v>5.817679558011049</v>
      </c>
      <c r="J37" s="55">
        <f t="shared" si="47"/>
        <v>0</v>
      </c>
      <c r="K37" s="8">
        <f t="shared" si="47"/>
        <v>0</v>
      </c>
      <c r="L37" s="8">
        <f t="shared" si="47"/>
        <v>0</v>
      </c>
      <c r="M37" s="8">
        <f t="shared" si="47"/>
        <v>10.740331491712707</v>
      </c>
      <c r="N37" s="8">
        <f t="shared" si="47"/>
        <v>27</v>
      </c>
      <c r="Q37" s="26">
        <f t="shared" si="36"/>
        <v>6</v>
      </c>
      <c r="R37" s="26">
        <f t="shared" si="37"/>
        <v>6</v>
      </c>
      <c r="S37" s="26">
        <f t="shared" si="38"/>
        <v>9</v>
      </c>
      <c r="T37" s="26">
        <f t="shared" si="39"/>
        <v>3</v>
      </c>
      <c r="U37" s="26">
        <f t="shared" si="40"/>
        <v>0</v>
      </c>
      <c r="V37" s="45">
        <f t="shared" si="41"/>
        <v>0</v>
      </c>
      <c r="W37" s="26">
        <f t="shared" si="42"/>
        <v>3</v>
      </c>
      <c r="X37" s="4">
        <f t="shared" si="43"/>
        <v>0</v>
      </c>
      <c r="Y37" s="26">
        <f t="shared" si="44"/>
        <v>0</v>
      </c>
      <c r="Z37" s="26">
        <f t="shared" si="45"/>
        <v>0</v>
      </c>
      <c r="AA37" s="26">
        <f t="shared" si="46"/>
        <v>3</v>
      </c>
    </row>
    <row r="38" spans="1:27" x14ac:dyDescent="0.4">
      <c r="B38" s="22" t="s">
        <v>41</v>
      </c>
      <c r="C38" s="8">
        <f t="shared" ref="C38:N38" si="48">C32/$N$32*$E$20</f>
        <v>0</v>
      </c>
      <c r="D38" s="8">
        <f t="shared" si="48"/>
        <v>0.98181818181818181</v>
      </c>
      <c r="E38" s="8">
        <f t="shared" si="48"/>
        <v>2.4545454545454546</v>
      </c>
      <c r="F38" s="8">
        <f t="shared" si="48"/>
        <v>7.0909090909090917</v>
      </c>
      <c r="G38" s="8">
        <f t="shared" si="48"/>
        <v>4.3636363636363642</v>
      </c>
      <c r="H38" s="54">
        <f t="shared" si="48"/>
        <v>0</v>
      </c>
      <c r="I38" s="8">
        <f t="shared" si="48"/>
        <v>4.254545454545454</v>
      </c>
      <c r="J38" s="55">
        <f t="shared" si="48"/>
        <v>0</v>
      </c>
      <c r="K38" s="8">
        <f t="shared" si="48"/>
        <v>0</v>
      </c>
      <c r="L38" s="8">
        <f t="shared" si="48"/>
        <v>0</v>
      </c>
      <c r="M38" s="8">
        <f t="shared" si="48"/>
        <v>7.8545454545454545</v>
      </c>
      <c r="N38" s="8">
        <f t="shared" si="48"/>
        <v>27</v>
      </c>
      <c r="Q38" s="26">
        <f t="shared" si="36"/>
        <v>0</v>
      </c>
      <c r="R38" s="26">
        <f t="shared" si="37"/>
        <v>6</v>
      </c>
      <c r="S38" s="26">
        <f t="shared" si="38"/>
        <v>9</v>
      </c>
      <c r="T38" s="26">
        <f t="shared" si="39"/>
        <v>6</v>
      </c>
      <c r="U38" s="26">
        <f t="shared" si="40"/>
        <v>3</v>
      </c>
      <c r="V38" s="45">
        <f t="shared" si="41"/>
        <v>0</v>
      </c>
      <c r="W38" s="26">
        <f t="shared" si="42"/>
        <v>3</v>
      </c>
      <c r="X38" s="4">
        <f t="shared" si="43"/>
        <v>0</v>
      </c>
      <c r="Y38" s="26">
        <f t="shared" si="44"/>
        <v>0</v>
      </c>
      <c r="Z38" s="26">
        <f t="shared" si="45"/>
        <v>0</v>
      </c>
      <c r="AA38" s="26">
        <f t="shared" si="46"/>
        <v>3</v>
      </c>
    </row>
    <row r="39" spans="1:27" x14ac:dyDescent="0.4">
      <c r="B39" s="22" t="s">
        <v>42</v>
      </c>
      <c r="C39" s="8">
        <f t="shared" ref="C39:N39" si="49">C33/$N$33*$E$20</f>
        <v>0</v>
      </c>
      <c r="D39" s="8">
        <f t="shared" si="49"/>
        <v>0.470019342359768</v>
      </c>
      <c r="E39" s="8">
        <f t="shared" si="49"/>
        <v>3.1334622823984528</v>
      </c>
      <c r="F39" s="8">
        <f t="shared" si="49"/>
        <v>6.7891682785299805</v>
      </c>
      <c r="G39" s="8">
        <f t="shared" si="49"/>
        <v>0</v>
      </c>
      <c r="H39" s="54">
        <f t="shared" si="49"/>
        <v>0</v>
      </c>
      <c r="I39" s="8">
        <f t="shared" si="49"/>
        <v>4.0735009671179885</v>
      </c>
      <c r="J39" s="55">
        <f t="shared" si="49"/>
        <v>5.0135396518375241</v>
      </c>
      <c r="K39" s="8">
        <f t="shared" si="49"/>
        <v>0</v>
      </c>
      <c r="L39" s="8">
        <f t="shared" si="49"/>
        <v>0</v>
      </c>
      <c r="M39" s="8">
        <f t="shared" si="49"/>
        <v>7.520309477756288</v>
      </c>
      <c r="N39" s="8">
        <f t="shared" si="49"/>
        <v>27</v>
      </c>
      <c r="Q39" s="26">
        <f t="shared" si="36"/>
        <v>0</v>
      </c>
      <c r="R39" s="26">
        <f t="shared" si="37"/>
        <v>3</v>
      </c>
      <c r="S39" s="26">
        <f t="shared" si="38"/>
        <v>12</v>
      </c>
      <c r="T39" s="26">
        <f t="shared" si="39"/>
        <v>6</v>
      </c>
      <c r="U39" s="26">
        <f t="shared" si="40"/>
        <v>0</v>
      </c>
      <c r="V39" s="45">
        <f t="shared" si="41"/>
        <v>0</v>
      </c>
      <c r="W39" s="26">
        <f t="shared" si="42"/>
        <v>3</v>
      </c>
      <c r="X39" s="4">
        <f t="shared" si="43"/>
        <v>3</v>
      </c>
      <c r="Y39" s="26">
        <f t="shared" si="44"/>
        <v>0</v>
      </c>
      <c r="Z39" s="26">
        <f t="shared" si="45"/>
        <v>0</v>
      </c>
      <c r="AA39" s="26">
        <f t="shared" si="46"/>
        <v>3</v>
      </c>
    </row>
    <row r="40" spans="1:27" x14ac:dyDescent="0.4">
      <c r="H40" s="45"/>
      <c r="I40" s="26"/>
      <c r="J40" s="4"/>
      <c r="P40" s="22">
        <v>40</v>
      </c>
      <c r="V40" s="45"/>
      <c r="W40" s="26"/>
      <c r="X40" s="4"/>
    </row>
    <row r="41" spans="1:27" x14ac:dyDescent="0.4">
      <c r="A41" s="22" t="s">
        <v>45</v>
      </c>
      <c r="B41" s="22" t="s">
        <v>38</v>
      </c>
      <c r="C41" s="22">
        <f t="shared" ref="C41:M41" si="50">IF(C35=0,0,C35/C23*60)</f>
        <v>42.631578947368411</v>
      </c>
      <c r="D41" s="22">
        <f t="shared" si="50"/>
        <v>63.947368421052637</v>
      </c>
      <c r="E41" s="22">
        <f t="shared" si="50"/>
        <v>106.57894736842107</v>
      </c>
      <c r="F41" s="22">
        <f t="shared" si="50"/>
        <v>0</v>
      </c>
      <c r="G41" s="22">
        <f t="shared" si="50"/>
        <v>0</v>
      </c>
      <c r="H41" s="45">
        <f t="shared" si="50"/>
        <v>127.89473684210525</v>
      </c>
      <c r="I41" s="26">
        <f t="shared" si="50"/>
        <v>0</v>
      </c>
      <c r="J41" s="4">
        <f t="shared" si="50"/>
        <v>0</v>
      </c>
      <c r="K41" s="22">
        <f t="shared" si="50"/>
        <v>191.84210526315795</v>
      </c>
      <c r="L41" s="22">
        <f t="shared" si="50"/>
        <v>0</v>
      </c>
      <c r="M41" s="22">
        <f t="shared" si="50"/>
        <v>0</v>
      </c>
      <c r="N41" s="8"/>
      <c r="Q41" s="22">
        <f>C4*$E$17</f>
        <v>12</v>
      </c>
      <c r="R41" s="26">
        <f t="shared" ref="R41:AA41" si="51">D4*$E$17</f>
        <v>16</v>
      </c>
      <c r="S41" s="26">
        <f t="shared" si="51"/>
        <v>4</v>
      </c>
      <c r="T41" s="26">
        <f t="shared" si="51"/>
        <v>0</v>
      </c>
      <c r="U41" s="26">
        <f t="shared" si="51"/>
        <v>0</v>
      </c>
      <c r="V41" s="45">
        <f t="shared" si="51"/>
        <v>4</v>
      </c>
      <c r="W41" s="26">
        <f t="shared" si="51"/>
        <v>0</v>
      </c>
      <c r="X41" s="4">
        <f t="shared" si="51"/>
        <v>0</v>
      </c>
      <c r="Y41" s="26">
        <f t="shared" si="51"/>
        <v>4</v>
      </c>
      <c r="Z41" s="26">
        <f t="shared" si="51"/>
        <v>0</v>
      </c>
      <c r="AA41" s="26">
        <f t="shared" si="51"/>
        <v>0</v>
      </c>
    </row>
    <row r="42" spans="1:27" x14ac:dyDescent="0.4">
      <c r="B42" s="22" t="s">
        <v>39</v>
      </c>
      <c r="C42" s="22">
        <f t="shared" ref="C42:M42" si="52">IF(C36=0,0,C36/C24*60)</f>
        <v>18</v>
      </c>
      <c r="D42" s="22">
        <f t="shared" si="52"/>
        <v>27</v>
      </c>
      <c r="E42" s="22">
        <f t="shared" si="52"/>
        <v>45</v>
      </c>
      <c r="F42" s="22">
        <f t="shared" si="52"/>
        <v>0</v>
      </c>
      <c r="G42" s="22">
        <f t="shared" si="52"/>
        <v>0</v>
      </c>
      <c r="H42" s="45">
        <f t="shared" si="52"/>
        <v>0</v>
      </c>
      <c r="I42" s="26">
        <f t="shared" si="52"/>
        <v>233.99999999999997</v>
      </c>
      <c r="J42" s="4">
        <f t="shared" si="52"/>
        <v>0</v>
      </c>
      <c r="K42" s="22">
        <f t="shared" si="52"/>
        <v>0</v>
      </c>
      <c r="L42" s="22">
        <f t="shared" si="52"/>
        <v>351.00000000000006</v>
      </c>
      <c r="M42" s="22">
        <f t="shared" si="52"/>
        <v>0</v>
      </c>
      <c r="Q42" s="26">
        <f t="shared" ref="Q42:Q45" si="53">C5*$E$17</f>
        <v>12</v>
      </c>
      <c r="R42" s="26">
        <f t="shared" ref="R42:R45" si="54">D5*$E$17</f>
        <v>12</v>
      </c>
      <c r="S42" s="26">
        <f t="shared" ref="S42:S45" si="55">E5*$E$17</f>
        <v>8</v>
      </c>
      <c r="T42" s="26">
        <f t="shared" ref="T42:T45" si="56">F5*$E$17</f>
        <v>0</v>
      </c>
      <c r="U42" s="26">
        <f t="shared" ref="U42:U45" si="57">G5*$E$17</f>
        <v>0</v>
      </c>
      <c r="V42" s="45">
        <f t="shared" ref="V42:V45" si="58">H5*$E$17</f>
        <v>0</v>
      </c>
      <c r="W42" s="26">
        <f t="shared" ref="W42:W45" si="59">I5*$E$17</f>
        <v>4</v>
      </c>
      <c r="X42" s="4">
        <f t="shared" ref="X42:X45" si="60">J5*$E$17</f>
        <v>0</v>
      </c>
      <c r="Y42" s="26">
        <f t="shared" ref="Y42:Y45" si="61">K5*$E$17</f>
        <v>0</v>
      </c>
      <c r="Z42" s="26">
        <f t="shared" ref="Z42:Z45" si="62">L5*$E$17</f>
        <v>4</v>
      </c>
      <c r="AA42" s="26">
        <f t="shared" ref="AA42:AA45" si="63">M5*$E$17</f>
        <v>0</v>
      </c>
    </row>
    <row r="43" spans="1:27" x14ac:dyDescent="0.4">
      <c r="B43" s="22" t="s">
        <v>40</v>
      </c>
      <c r="C43" s="22">
        <f t="shared" ref="C43:M43" si="64">IF(C37=0,0,C37/C25*60)</f>
        <v>13.425414364640883</v>
      </c>
      <c r="D43" s="22">
        <f t="shared" si="64"/>
        <v>20.138121546961326</v>
      </c>
      <c r="E43" s="22">
        <f t="shared" si="64"/>
        <v>33.563535911602209</v>
      </c>
      <c r="F43" s="22">
        <f t="shared" si="64"/>
        <v>145.44198895027623</v>
      </c>
      <c r="G43" s="22">
        <f t="shared" si="64"/>
        <v>0</v>
      </c>
      <c r="H43" s="45">
        <f t="shared" si="64"/>
        <v>0</v>
      </c>
      <c r="I43" s="26">
        <f t="shared" si="64"/>
        <v>174.53038674033147</v>
      </c>
      <c r="J43" s="4">
        <f t="shared" si="64"/>
        <v>0</v>
      </c>
      <c r="K43" s="22">
        <f t="shared" si="64"/>
        <v>0</v>
      </c>
      <c r="L43" s="22">
        <f t="shared" si="64"/>
        <v>0</v>
      </c>
      <c r="M43" s="22">
        <f t="shared" si="64"/>
        <v>322.20994475138122</v>
      </c>
      <c r="Q43" s="26">
        <f t="shared" si="53"/>
        <v>8</v>
      </c>
      <c r="R43" s="26">
        <f t="shared" si="54"/>
        <v>8</v>
      </c>
      <c r="S43" s="26">
        <f t="shared" si="55"/>
        <v>12</v>
      </c>
      <c r="T43" s="26">
        <f t="shared" si="56"/>
        <v>4</v>
      </c>
      <c r="U43" s="26">
        <f t="shared" si="57"/>
        <v>0</v>
      </c>
      <c r="V43" s="45">
        <f t="shared" si="58"/>
        <v>0</v>
      </c>
      <c r="W43" s="26">
        <f t="shared" si="59"/>
        <v>4</v>
      </c>
      <c r="X43" s="4">
        <f t="shared" si="60"/>
        <v>0</v>
      </c>
      <c r="Y43" s="26">
        <f t="shared" si="61"/>
        <v>0</v>
      </c>
      <c r="Z43" s="26">
        <f t="shared" si="62"/>
        <v>0</v>
      </c>
      <c r="AA43" s="26">
        <f t="shared" si="63"/>
        <v>4</v>
      </c>
    </row>
    <row r="44" spans="1:27" x14ac:dyDescent="0.4">
      <c r="B44" s="22" t="s">
        <v>41</v>
      </c>
      <c r="C44" s="22">
        <f t="shared" ref="C44:M44" si="65">IF(C38=0,0,C38/C26*60)</f>
        <v>0</v>
      </c>
      <c r="D44" s="22">
        <f t="shared" si="65"/>
        <v>14.727272727272727</v>
      </c>
      <c r="E44" s="22">
        <f t="shared" si="65"/>
        <v>24.545454545454547</v>
      </c>
      <c r="F44" s="22">
        <f t="shared" si="65"/>
        <v>106.36363636363637</v>
      </c>
      <c r="G44" s="22">
        <f t="shared" si="65"/>
        <v>130.90909090909093</v>
      </c>
      <c r="H44" s="45">
        <f t="shared" si="65"/>
        <v>0</v>
      </c>
      <c r="I44" s="26">
        <f t="shared" si="65"/>
        <v>127.63636363636363</v>
      </c>
      <c r="J44" s="4">
        <f t="shared" si="65"/>
        <v>0</v>
      </c>
      <c r="K44" s="22">
        <f t="shared" si="65"/>
        <v>0</v>
      </c>
      <c r="L44" s="22">
        <f t="shared" si="65"/>
        <v>0</v>
      </c>
      <c r="M44" s="22">
        <f t="shared" si="65"/>
        <v>235.63636363636363</v>
      </c>
      <c r="Q44" s="26">
        <f t="shared" si="53"/>
        <v>0</v>
      </c>
      <c r="R44" s="26">
        <f t="shared" si="54"/>
        <v>8</v>
      </c>
      <c r="S44" s="26">
        <f t="shared" si="55"/>
        <v>12</v>
      </c>
      <c r="T44" s="26">
        <f t="shared" si="56"/>
        <v>8</v>
      </c>
      <c r="U44" s="26">
        <f t="shared" si="57"/>
        <v>4</v>
      </c>
      <c r="V44" s="45">
        <f t="shared" si="58"/>
        <v>0</v>
      </c>
      <c r="W44" s="26">
        <f t="shared" si="59"/>
        <v>4</v>
      </c>
      <c r="X44" s="4">
        <f t="shared" si="60"/>
        <v>0</v>
      </c>
      <c r="Y44" s="26">
        <f t="shared" si="61"/>
        <v>0</v>
      </c>
      <c r="Z44" s="26">
        <f t="shared" si="62"/>
        <v>0</v>
      </c>
      <c r="AA44" s="26">
        <f t="shared" si="63"/>
        <v>4</v>
      </c>
    </row>
    <row r="45" spans="1:27" x14ac:dyDescent="0.4">
      <c r="B45" s="22" t="s">
        <v>42</v>
      </c>
      <c r="C45" s="22">
        <f t="shared" ref="C45:M45" si="66">IF(C39=0,0,C39/C27*60)</f>
        <v>0</v>
      </c>
      <c r="D45" s="22">
        <f t="shared" si="66"/>
        <v>14.10058027079304</v>
      </c>
      <c r="E45" s="22">
        <f t="shared" si="66"/>
        <v>23.500967117988395</v>
      </c>
      <c r="F45" s="22">
        <f t="shared" si="66"/>
        <v>101.8375241779497</v>
      </c>
      <c r="G45" s="22">
        <f t="shared" si="66"/>
        <v>0</v>
      </c>
      <c r="H45" s="45">
        <f t="shared" si="66"/>
        <v>0</v>
      </c>
      <c r="I45" s="26">
        <f t="shared" si="66"/>
        <v>122.20502901353966</v>
      </c>
      <c r="J45" s="4">
        <f t="shared" si="66"/>
        <v>150.40618955512574</v>
      </c>
      <c r="K45" s="22">
        <f t="shared" si="66"/>
        <v>0</v>
      </c>
      <c r="L45" s="22">
        <f t="shared" si="66"/>
        <v>0</v>
      </c>
      <c r="M45" s="22">
        <f t="shared" si="66"/>
        <v>225.60928433268865</v>
      </c>
      <c r="Q45" s="26">
        <f t="shared" si="53"/>
        <v>0</v>
      </c>
      <c r="R45" s="26">
        <f t="shared" si="54"/>
        <v>4</v>
      </c>
      <c r="S45" s="26">
        <f t="shared" si="55"/>
        <v>16</v>
      </c>
      <c r="T45" s="26">
        <f t="shared" si="56"/>
        <v>8</v>
      </c>
      <c r="U45" s="26">
        <f t="shared" si="57"/>
        <v>0</v>
      </c>
      <c r="V45" s="45">
        <f t="shared" si="58"/>
        <v>0</v>
      </c>
      <c r="W45" s="26">
        <f t="shared" si="59"/>
        <v>4</v>
      </c>
      <c r="X45" s="4">
        <f t="shared" si="60"/>
        <v>4</v>
      </c>
      <c r="Y45" s="26">
        <f t="shared" si="61"/>
        <v>0</v>
      </c>
      <c r="Z45" s="26">
        <f t="shared" si="62"/>
        <v>0</v>
      </c>
      <c r="AA45" s="26">
        <f t="shared" si="63"/>
        <v>4</v>
      </c>
    </row>
  </sheetData>
  <mergeCells count="3">
    <mergeCell ref="C1:G1"/>
    <mergeCell ref="H1:J1"/>
    <mergeCell ref="K1:N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zoomScale="160" zoomScaleNormal="160" workbookViewId="0">
      <selection activeCell="H7" sqref="H7"/>
    </sheetView>
  </sheetViews>
  <sheetFormatPr defaultColWidth="9" defaultRowHeight="17.399999999999999" x14ac:dyDescent="0.4"/>
  <cols>
    <col min="1" max="24" width="9" style="26"/>
    <col min="25" max="25" width="14.8984375" style="26" customWidth="1"/>
    <col min="26" max="16384" width="9" style="26"/>
  </cols>
  <sheetData>
    <row r="1" spans="1:37" x14ac:dyDescent="0.4">
      <c r="A1" s="26" t="s">
        <v>30</v>
      </c>
      <c r="B1" s="26" t="s">
        <v>43</v>
      </c>
      <c r="C1" s="26" t="s">
        <v>544</v>
      </c>
      <c r="E1" s="26" t="s">
        <v>59</v>
      </c>
      <c r="F1" s="26" t="s">
        <v>28</v>
      </c>
      <c r="G1" s="26" t="s">
        <v>534</v>
      </c>
      <c r="H1" s="26" t="s">
        <v>535</v>
      </c>
      <c r="I1" s="1"/>
      <c r="J1" s="69" t="s">
        <v>30</v>
      </c>
      <c r="K1" s="70"/>
      <c r="L1" s="70"/>
      <c r="M1" s="70"/>
      <c r="N1" s="71"/>
      <c r="O1" s="71"/>
      <c r="P1" s="71"/>
      <c r="Q1" s="69"/>
      <c r="R1" s="69"/>
      <c r="S1" s="69"/>
      <c r="T1" s="51"/>
      <c r="Z1" s="81" t="s">
        <v>30</v>
      </c>
      <c r="AA1" s="81"/>
      <c r="AB1" s="81"/>
      <c r="AC1" s="81"/>
      <c r="AD1" s="81"/>
      <c r="AE1" s="81" t="s">
        <v>46</v>
      </c>
      <c r="AF1" s="81"/>
      <c r="AG1" s="81"/>
      <c r="AH1" s="81" t="s">
        <v>543</v>
      </c>
      <c r="AI1" s="81"/>
      <c r="AJ1" s="81"/>
      <c r="AK1" s="81"/>
    </row>
    <row r="2" spans="1:37" x14ac:dyDescent="0.4">
      <c r="B2" s="26">
        <v>20</v>
      </c>
      <c r="C2" s="26" t="s">
        <v>545</v>
      </c>
      <c r="E2" s="26">
        <v>1</v>
      </c>
      <c r="F2" s="26">
        <v>6</v>
      </c>
      <c r="G2" s="26">
        <f>F2-H2</f>
        <v>4</v>
      </c>
      <c r="H2" s="26">
        <f>$H$5/3</f>
        <v>2</v>
      </c>
      <c r="J2" s="51"/>
      <c r="K2" s="51"/>
      <c r="L2" s="51"/>
      <c r="M2" s="53"/>
      <c r="N2" s="53"/>
      <c r="O2" s="53"/>
      <c r="P2" s="53"/>
      <c r="Q2" s="53"/>
      <c r="R2" s="53"/>
      <c r="S2" s="53"/>
      <c r="T2" s="42"/>
      <c r="U2" s="42"/>
      <c r="V2" s="42"/>
      <c r="W2" s="42"/>
      <c r="Z2" s="26" t="s">
        <v>31</v>
      </c>
      <c r="AA2" s="26" t="s">
        <v>32</v>
      </c>
      <c r="AB2" s="26" t="s">
        <v>33</v>
      </c>
      <c r="AC2" s="26" t="s">
        <v>34</v>
      </c>
      <c r="AD2" s="26" t="s">
        <v>35</v>
      </c>
      <c r="AE2" s="26" t="s">
        <v>33</v>
      </c>
      <c r="AF2" s="26" t="s">
        <v>34</v>
      </c>
      <c r="AG2" s="26" t="s">
        <v>35</v>
      </c>
      <c r="AH2" s="26" t="s">
        <v>33</v>
      </c>
      <c r="AI2" s="26" t="s">
        <v>34</v>
      </c>
      <c r="AJ2" s="26" t="s">
        <v>35</v>
      </c>
    </row>
    <row r="3" spans="1:37" x14ac:dyDescent="0.4">
      <c r="E3" s="26">
        <v>2</v>
      </c>
      <c r="F3" s="26">
        <v>7</v>
      </c>
      <c r="G3" s="26">
        <f t="shared" ref="G3:G4" si="0">F3-H3</f>
        <v>5</v>
      </c>
      <c r="H3" s="26">
        <f t="shared" ref="H3:H4" si="1">$H$5/3</f>
        <v>2</v>
      </c>
      <c r="J3" s="51"/>
      <c r="K3" s="51"/>
      <c r="L3" s="51"/>
      <c r="M3" s="53"/>
      <c r="N3" s="53"/>
      <c r="O3" s="53"/>
      <c r="P3" s="53"/>
      <c r="Q3" s="53"/>
      <c r="R3" s="53"/>
      <c r="S3" s="53"/>
      <c r="T3" s="42"/>
      <c r="U3" s="1"/>
      <c r="V3" s="1"/>
      <c r="W3" s="1"/>
      <c r="Y3" s="26" t="s">
        <v>37</v>
      </c>
      <c r="Z3" s="26">
        <v>0.6</v>
      </c>
      <c r="AA3" s="26">
        <v>0.9</v>
      </c>
      <c r="AB3" s="26">
        <v>1.5</v>
      </c>
      <c r="AC3" s="26">
        <v>6.5</v>
      </c>
      <c r="AD3" s="26">
        <v>8</v>
      </c>
      <c r="AE3" s="26">
        <f>AB3*120%</f>
        <v>1.7999999999999998</v>
      </c>
      <c r="AF3" s="26">
        <f t="shared" ref="AF3:AG3" si="2">AC3*120%</f>
        <v>7.8</v>
      </c>
      <c r="AG3" s="26">
        <f t="shared" si="2"/>
        <v>9.6</v>
      </c>
      <c r="AH3" s="9">
        <f>AB3*1.8</f>
        <v>2.7</v>
      </c>
      <c r="AI3" s="9">
        <f t="shared" ref="AI3:AJ3" si="3">AC3*1.8</f>
        <v>11.700000000000001</v>
      </c>
      <c r="AJ3" s="9">
        <f t="shared" si="3"/>
        <v>14.4</v>
      </c>
    </row>
    <row r="4" spans="1:37" x14ac:dyDescent="0.4">
      <c r="E4" s="26">
        <v>3</v>
      </c>
      <c r="F4" s="26">
        <v>7</v>
      </c>
      <c r="G4" s="26">
        <f t="shared" si="0"/>
        <v>5</v>
      </c>
      <c r="H4" s="26">
        <f t="shared" si="1"/>
        <v>2</v>
      </c>
      <c r="J4" s="51"/>
      <c r="K4" s="51"/>
      <c r="L4" s="51"/>
      <c r="M4" s="53"/>
      <c r="N4" s="53"/>
      <c r="O4" s="53"/>
      <c r="P4" s="51"/>
      <c r="Q4" s="51"/>
      <c r="R4" s="53"/>
      <c r="S4" s="51"/>
      <c r="T4" s="42"/>
      <c r="Y4" s="26" t="s">
        <v>38</v>
      </c>
      <c r="Z4" s="1">
        <v>0.3</v>
      </c>
      <c r="AA4" s="1">
        <v>0.4</v>
      </c>
      <c r="AB4" s="6">
        <v>0.1</v>
      </c>
      <c r="AC4" s="6">
        <v>0</v>
      </c>
      <c r="AD4" s="6">
        <v>0</v>
      </c>
      <c r="AE4" s="3">
        <v>0.1</v>
      </c>
      <c r="AH4" s="50">
        <v>0.1</v>
      </c>
      <c r="AI4" s="1"/>
      <c r="AJ4" s="1"/>
      <c r="AK4" s="3">
        <f>SUM(Z4:AJ4)</f>
        <v>0.99999999999999989</v>
      </c>
    </row>
    <row r="5" spans="1:37" x14ac:dyDescent="0.4">
      <c r="G5" s="26">
        <f>B2*70%</f>
        <v>14</v>
      </c>
      <c r="H5" s="26">
        <f>B2*30%</f>
        <v>6</v>
      </c>
      <c r="J5" s="51"/>
      <c r="K5" s="51"/>
      <c r="L5" s="51"/>
      <c r="M5" s="53"/>
      <c r="N5" s="53"/>
      <c r="O5" s="53"/>
      <c r="P5" s="51"/>
      <c r="Q5" s="52"/>
      <c r="R5" s="52"/>
      <c r="S5" s="52"/>
      <c r="T5" s="8"/>
      <c r="U5" s="8"/>
      <c r="V5" s="8"/>
      <c r="W5" s="8"/>
      <c r="Y5" s="26" t="s">
        <v>39</v>
      </c>
      <c r="Z5" s="1">
        <v>0.3</v>
      </c>
      <c r="AA5" s="1">
        <v>0.3</v>
      </c>
      <c r="AB5" s="6">
        <v>0.2</v>
      </c>
      <c r="AC5" s="6">
        <v>0</v>
      </c>
      <c r="AD5" s="6"/>
      <c r="AF5" s="3">
        <v>0.1</v>
      </c>
      <c r="AH5" s="1"/>
      <c r="AI5" s="50">
        <v>0.1</v>
      </c>
      <c r="AJ5" s="1"/>
      <c r="AK5" s="3">
        <f>SUM(Z5:AJ5)</f>
        <v>1</v>
      </c>
    </row>
    <row r="6" spans="1:37" x14ac:dyDescent="0.4">
      <c r="E6" s="5"/>
      <c r="F6" s="5"/>
      <c r="J6" s="51"/>
      <c r="K6" s="51"/>
      <c r="L6" s="51"/>
      <c r="M6" s="72"/>
      <c r="N6" s="72"/>
      <c r="O6" s="72"/>
      <c r="P6" s="51"/>
      <c r="Q6" s="51"/>
      <c r="R6" s="51"/>
      <c r="S6" s="51"/>
      <c r="T6" s="8"/>
      <c r="U6" s="8"/>
      <c r="V6" s="8"/>
      <c r="W6" s="8"/>
      <c r="Y6" s="26" t="s">
        <v>40</v>
      </c>
      <c r="Z6" s="1">
        <v>0.2</v>
      </c>
      <c r="AA6" s="1">
        <v>0.2</v>
      </c>
      <c r="AB6" s="6">
        <v>0.3</v>
      </c>
      <c r="AC6" s="6">
        <v>0.1</v>
      </c>
      <c r="AD6" s="6">
        <v>0</v>
      </c>
      <c r="AF6" s="3">
        <v>0.1</v>
      </c>
      <c r="AH6" s="1"/>
      <c r="AI6" s="1"/>
      <c r="AJ6" s="50">
        <v>0.1</v>
      </c>
      <c r="AK6" s="3">
        <f>SUM(Z6:AJ6)</f>
        <v>0.99999999999999989</v>
      </c>
    </row>
    <row r="7" spans="1:37" x14ac:dyDescent="0.4">
      <c r="E7" s="5"/>
      <c r="F7" s="5"/>
      <c r="J7" s="51"/>
      <c r="K7" s="51"/>
      <c r="L7" s="51"/>
      <c r="M7" s="51"/>
      <c r="N7" s="72"/>
      <c r="O7" s="51"/>
      <c r="P7" s="51"/>
      <c r="Q7" s="51"/>
      <c r="R7" s="51"/>
      <c r="S7" s="51"/>
      <c r="T7" s="8"/>
      <c r="U7" s="8"/>
      <c r="V7" s="8"/>
      <c r="W7" s="8"/>
      <c r="Y7" s="26" t="s">
        <v>41</v>
      </c>
      <c r="Z7" s="1">
        <v>0</v>
      </c>
      <c r="AA7" s="1">
        <v>0.2</v>
      </c>
      <c r="AB7" s="6">
        <v>0.3</v>
      </c>
      <c r="AC7" s="6">
        <v>0.2</v>
      </c>
      <c r="AD7" s="6">
        <v>0.1</v>
      </c>
      <c r="AF7" s="3">
        <v>0.1</v>
      </c>
      <c r="AG7" s="3"/>
      <c r="AH7" s="1"/>
      <c r="AI7" s="1"/>
      <c r="AJ7" s="50">
        <v>0.1</v>
      </c>
      <c r="AK7" s="3">
        <f>SUM(Z7:AJ7)</f>
        <v>0.99999999999999989</v>
      </c>
    </row>
    <row r="8" spans="1:37" x14ac:dyDescent="0.4">
      <c r="E8" s="5"/>
      <c r="F8" s="5"/>
      <c r="J8" s="51"/>
      <c r="K8" s="51"/>
      <c r="L8" s="51"/>
      <c r="M8" s="51"/>
      <c r="N8" s="51"/>
      <c r="O8" s="51"/>
      <c r="P8" s="51"/>
      <c r="Q8" s="51"/>
      <c r="R8" s="51"/>
      <c r="S8" s="51"/>
      <c r="T8" s="8"/>
      <c r="U8" s="8"/>
      <c r="V8" s="8"/>
      <c r="W8" s="8"/>
      <c r="Y8" s="26" t="s">
        <v>42</v>
      </c>
      <c r="Z8" s="1">
        <v>0</v>
      </c>
      <c r="AA8" s="1">
        <v>0.1</v>
      </c>
      <c r="AB8" s="6">
        <v>0.4</v>
      </c>
      <c r="AC8" s="6">
        <v>0.2</v>
      </c>
      <c r="AD8" s="6">
        <v>0</v>
      </c>
      <c r="AF8" s="1">
        <v>0.1</v>
      </c>
      <c r="AG8" s="3">
        <v>0.1</v>
      </c>
      <c r="AH8" s="1"/>
      <c r="AI8" s="1"/>
      <c r="AJ8" s="50">
        <v>0.1</v>
      </c>
      <c r="AK8" s="3">
        <f>SUM(Z8:AJ8)</f>
        <v>0.99999999999999989</v>
      </c>
    </row>
    <row r="9" spans="1:37" x14ac:dyDescent="0.4">
      <c r="J9" s="51"/>
      <c r="K9" s="51"/>
      <c r="L9" s="51"/>
      <c r="M9" s="51"/>
      <c r="N9" s="51"/>
      <c r="O9" s="51"/>
      <c r="P9" s="51"/>
      <c r="Q9" s="51"/>
      <c r="R9" s="51"/>
      <c r="S9" s="51"/>
      <c r="T9" s="8"/>
      <c r="U9" s="8"/>
      <c r="V9" s="8"/>
      <c r="W9" s="8"/>
      <c r="Z9" s="1">
        <v>0.8</v>
      </c>
      <c r="AA9" s="1">
        <v>1.25</v>
      </c>
      <c r="AB9" s="1">
        <v>1.55</v>
      </c>
      <c r="AC9" s="1">
        <v>0.95</v>
      </c>
      <c r="AD9" s="1">
        <v>0.45</v>
      </c>
      <c r="AE9" s="1"/>
      <c r="AF9" s="1"/>
      <c r="AG9" s="1"/>
      <c r="AH9" s="1"/>
      <c r="AI9" s="1"/>
      <c r="AJ9" s="1"/>
      <c r="AK9" s="3"/>
    </row>
    <row r="10" spans="1:37" x14ac:dyDescent="0.4"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8"/>
      <c r="U10" s="8"/>
      <c r="V10" s="8"/>
      <c r="W10" s="8"/>
    </row>
    <row r="11" spans="1:37" x14ac:dyDescent="0.4"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8"/>
      <c r="U11" s="8"/>
      <c r="V11" s="8"/>
      <c r="W11" s="8"/>
    </row>
    <row r="12" spans="1:37" x14ac:dyDescent="0.4">
      <c r="E12" s="5"/>
      <c r="F12" s="5"/>
      <c r="J12" s="51"/>
      <c r="K12" s="51"/>
      <c r="L12" s="51"/>
      <c r="M12" s="51"/>
      <c r="N12" s="51"/>
      <c r="O12" s="72"/>
      <c r="P12" s="51"/>
      <c r="Q12" s="51"/>
      <c r="R12" s="51"/>
      <c r="S12" s="51"/>
      <c r="T12" s="8"/>
      <c r="U12" s="8"/>
      <c r="V12" s="8"/>
      <c r="W12" s="8"/>
    </row>
    <row r="13" spans="1:37" x14ac:dyDescent="0.4">
      <c r="E13" s="5"/>
      <c r="F13" s="5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8"/>
      <c r="U13" s="8"/>
      <c r="V13" s="8"/>
      <c r="W13" s="8"/>
    </row>
    <row r="14" spans="1:37" x14ac:dyDescent="0.4">
      <c r="E14" s="5"/>
      <c r="F14" s="5"/>
      <c r="J14" s="51"/>
      <c r="K14" s="51"/>
      <c r="L14" s="51"/>
      <c r="M14" s="51"/>
      <c r="N14" s="72"/>
      <c r="O14" s="51"/>
      <c r="P14" s="51"/>
      <c r="Q14" s="51"/>
      <c r="R14" s="51"/>
      <c r="S14" s="51"/>
      <c r="T14" s="8"/>
      <c r="U14" s="8"/>
      <c r="V14" s="8"/>
      <c r="W14" s="8"/>
    </row>
    <row r="15" spans="1:37" x14ac:dyDescent="0.4">
      <c r="J15" s="51"/>
      <c r="K15" s="51"/>
      <c r="L15" s="51"/>
      <c r="M15" s="51"/>
      <c r="N15" s="72"/>
      <c r="O15" s="51"/>
      <c r="P15" s="51"/>
      <c r="Q15" s="51"/>
      <c r="R15" s="51"/>
      <c r="S15" s="51"/>
      <c r="T15" s="8"/>
      <c r="U15" s="8"/>
      <c r="V15" s="8"/>
      <c r="W15" s="8"/>
    </row>
    <row r="16" spans="1:37" x14ac:dyDescent="0.4">
      <c r="J16" s="51"/>
      <c r="K16" s="51"/>
      <c r="L16" s="51"/>
      <c r="M16" s="51"/>
      <c r="N16" s="72"/>
      <c r="O16" s="51"/>
      <c r="P16" s="51"/>
      <c r="Q16" s="51"/>
      <c r="R16" s="51"/>
      <c r="S16" s="51"/>
      <c r="T16" s="8"/>
      <c r="U16" s="8"/>
      <c r="V16" s="8"/>
      <c r="W16" s="8"/>
    </row>
    <row r="17" spans="10:23" x14ac:dyDescent="0.4">
      <c r="J17" s="51"/>
      <c r="K17" s="51"/>
      <c r="L17" s="51"/>
      <c r="M17" s="51"/>
      <c r="N17" s="72"/>
      <c r="O17" s="51"/>
      <c r="P17" s="51"/>
      <c r="Q17" s="51"/>
      <c r="R17" s="51"/>
      <c r="S17" s="51"/>
      <c r="T17" s="8"/>
      <c r="U17" s="8"/>
      <c r="V17" s="8"/>
      <c r="W17" s="8"/>
    </row>
    <row r="18" spans="10:23" x14ac:dyDescent="0.4"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8"/>
      <c r="U18" s="8"/>
      <c r="V18" s="8"/>
      <c r="W18" s="8"/>
    </row>
    <row r="19" spans="10:23" x14ac:dyDescent="0.4">
      <c r="J19" s="51"/>
      <c r="K19" s="51"/>
      <c r="L19" s="51"/>
      <c r="M19" s="51"/>
      <c r="N19" s="51"/>
      <c r="O19" s="51"/>
      <c r="P19" s="51"/>
      <c r="Q19" s="51"/>
      <c r="R19" s="51"/>
      <c r="S19" s="51"/>
    </row>
    <row r="20" spans="10:23" x14ac:dyDescent="0.4">
      <c r="J20" s="51"/>
      <c r="K20" s="51"/>
      <c r="L20" s="51"/>
      <c r="M20" s="51"/>
      <c r="N20" s="51"/>
      <c r="O20" s="51"/>
      <c r="P20" s="51"/>
      <c r="Q20" s="51"/>
      <c r="R20" s="51"/>
      <c r="S20" s="51"/>
    </row>
    <row r="21" spans="10:23" x14ac:dyDescent="0.4">
      <c r="J21" s="51"/>
      <c r="K21" s="51"/>
      <c r="L21" s="51"/>
      <c r="M21" s="51"/>
      <c r="N21" s="51"/>
      <c r="O21" s="51"/>
      <c r="P21" s="51"/>
      <c r="Q21" s="51"/>
      <c r="R21" s="51"/>
      <c r="S21" s="51"/>
    </row>
    <row r="22" spans="10:23" x14ac:dyDescent="0.4">
      <c r="J22" s="51"/>
      <c r="K22" s="51"/>
      <c r="L22" s="51"/>
      <c r="M22" s="51"/>
      <c r="N22" s="51"/>
      <c r="O22" s="51"/>
      <c r="P22" s="51"/>
      <c r="Q22" s="51"/>
      <c r="R22" s="51"/>
      <c r="S22" s="51"/>
    </row>
    <row r="23" spans="10:23" x14ac:dyDescent="0.4">
      <c r="J23" s="51"/>
      <c r="K23" s="51"/>
      <c r="L23" s="51"/>
      <c r="M23" s="51"/>
      <c r="N23" s="51"/>
      <c r="O23" s="51"/>
      <c r="P23" s="51"/>
      <c r="Q23" s="51"/>
      <c r="R23" s="51"/>
      <c r="S23" s="51"/>
    </row>
  </sheetData>
  <mergeCells count="3">
    <mergeCell ref="Z1:AD1"/>
    <mergeCell ref="AE1:AG1"/>
    <mergeCell ref="AH1:A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N23" sqref="N23"/>
    </sheetView>
  </sheetViews>
  <sheetFormatPr defaultColWidth="9" defaultRowHeight="17.399999999999999" x14ac:dyDescent="0.4"/>
  <cols>
    <col min="1" max="1" width="9" style="15"/>
    <col min="2" max="6" width="9" style="26"/>
    <col min="7" max="7" width="9" style="25"/>
    <col min="8" max="16384" width="9" style="26"/>
  </cols>
  <sheetData>
    <row r="1" spans="1:22" x14ac:dyDescent="0.4">
      <c r="A1" s="15" t="s">
        <v>59</v>
      </c>
      <c r="B1" s="15" t="s">
        <v>59</v>
      </c>
      <c r="C1" s="15" t="s">
        <v>59</v>
      </c>
      <c r="D1" s="15" t="s">
        <v>59</v>
      </c>
      <c r="E1" s="15" t="s">
        <v>59</v>
      </c>
      <c r="F1" s="15" t="s">
        <v>523</v>
      </c>
      <c r="G1" s="15" t="s">
        <v>524</v>
      </c>
      <c r="H1" s="15" t="s">
        <v>525</v>
      </c>
      <c r="I1" s="15" t="s">
        <v>526</v>
      </c>
      <c r="J1" s="15" t="s">
        <v>527</v>
      </c>
      <c r="N1" s="26" t="s">
        <v>534</v>
      </c>
      <c r="O1" s="26" t="s">
        <v>535</v>
      </c>
      <c r="P1" s="26" t="s">
        <v>536</v>
      </c>
      <c r="R1" s="26" t="s">
        <v>538</v>
      </c>
      <c r="S1" s="26" t="s">
        <v>539</v>
      </c>
      <c r="T1" s="26" t="s">
        <v>540</v>
      </c>
      <c r="U1" s="26" t="s">
        <v>541</v>
      </c>
      <c r="V1" s="26" t="s">
        <v>542</v>
      </c>
    </row>
    <row r="2" spans="1:22" x14ac:dyDescent="0.4">
      <c r="A2" s="15">
        <v>1</v>
      </c>
      <c r="B2" s="15">
        <v>1</v>
      </c>
      <c r="C2" s="15">
        <v>2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M2" s="26" t="s">
        <v>528</v>
      </c>
      <c r="N2" s="26">
        <f>COUNTIF($A$2:$E$500,1)</f>
        <v>107</v>
      </c>
      <c r="O2" s="26">
        <f>COUNTIF($F$2:$J$500,1)</f>
        <v>138</v>
      </c>
      <c r="P2" s="26">
        <f>SUM(N2:O2)</f>
        <v>245</v>
      </c>
      <c r="R2" s="26">
        <f>COUNTIF(A:A,1)+COUNTIF(F:F,1)</f>
        <v>64</v>
      </c>
      <c r="S2" s="26">
        <f>COUNTIF(B:B,1)+COUNTIF(G:G,1)</f>
        <v>30</v>
      </c>
      <c r="T2" s="26">
        <f>COUNTIF(C:C,1)+COUNTIF(H:H,1)</f>
        <v>29</v>
      </c>
      <c r="U2" s="26">
        <f>COUNTIF(D:D,1)+COUNTIF(I:I,1)</f>
        <v>106</v>
      </c>
      <c r="V2" s="26">
        <f>COUNTIF(E:E,1)+COUNTIF(J:J,1)</f>
        <v>16</v>
      </c>
    </row>
    <row r="3" spans="1:22" ht="18" thickBot="1" x14ac:dyDescent="0.45">
      <c r="A3" s="15">
        <v>1</v>
      </c>
      <c r="B3" s="15">
        <v>1</v>
      </c>
      <c r="C3" s="15">
        <v>2</v>
      </c>
      <c r="D3" s="26">
        <v>1</v>
      </c>
      <c r="E3" s="26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M3" s="26" t="s">
        <v>529</v>
      </c>
      <c r="N3" s="26">
        <f>COUNTIF($A$2:$E$500,2)</f>
        <v>226</v>
      </c>
      <c r="O3" s="26">
        <f>COUNTIF($F$2:$J$500,2)</f>
        <v>60</v>
      </c>
      <c r="P3" s="26">
        <f t="shared" ref="P3:P7" si="0">SUM(N3:O3)</f>
        <v>286</v>
      </c>
      <c r="R3" s="26">
        <f>COUNTIF(A:A,2)+COUNTIF(F:F,2)</f>
        <v>45</v>
      </c>
      <c r="S3" s="26">
        <f>COUNTIF(B:B,2)+COUNTIF(G:G,2)</f>
        <v>85</v>
      </c>
      <c r="T3" s="26">
        <f>COUNTIF(C:C,2)+COUNTIF(H:H,2)</f>
        <v>83</v>
      </c>
      <c r="U3" s="26">
        <f>COUNTIF(D:D,2)+COUNTIF(I:I,2)</f>
        <v>44</v>
      </c>
      <c r="V3" s="26">
        <f>COUNTIF(E:E,2)+COUNTIF(J:J,2)</f>
        <v>29</v>
      </c>
    </row>
    <row r="4" spans="1:22" ht="18" thickBot="1" x14ac:dyDescent="0.45">
      <c r="A4" s="15">
        <v>1</v>
      </c>
      <c r="B4" s="15">
        <v>1</v>
      </c>
      <c r="C4" s="15">
        <v>2</v>
      </c>
      <c r="D4" s="15">
        <v>1</v>
      </c>
      <c r="E4" s="26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M4" s="26" t="s">
        <v>530</v>
      </c>
      <c r="N4" s="26">
        <f>COUNTIF($A$2:$E$500,3)</f>
        <v>89</v>
      </c>
      <c r="O4" s="26">
        <f>COUNTIF($F$2:$J$500,3)</f>
        <v>37</v>
      </c>
      <c r="P4" s="26">
        <f t="shared" si="0"/>
        <v>126</v>
      </c>
      <c r="R4" s="26">
        <f>COUNTIF(A:A,3)+COUNTIF(F:F,3)</f>
        <v>10</v>
      </c>
      <c r="S4" s="68">
        <f>COUNTIF(B:B,3)+COUNTIF(G:G,3)</f>
        <v>2</v>
      </c>
      <c r="T4" s="26">
        <f>COUNTIF(C:C,3)+COUNTIF(H:H,3)</f>
        <v>32</v>
      </c>
      <c r="U4" s="26">
        <f>COUNTIF(D:D,3)+COUNTIF(I:I,3)</f>
        <v>73</v>
      </c>
      <c r="V4" s="68">
        <f>COUNTIF(E:E,3)+COUNTIF(J:J,3)</f>
        <v>9</v>
      </c>
    </row>
    <row r="5" spans="1:22" ht="18" thickBot="1" x14ac:dyDescent="0.45">
      <c r="A5" s="15">
        <v>1</v>
      </c>
      <c r="B5" s="15">
        <v>1</v>
      </c>
      <c r="C5" s="15">
        <v>2</v>
      </c>
      <c r="D5" s="26">
        <v>1</v>
      </c>
      <c r="E5" s="26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M5" s="26" t="s">
        <v>531</v>
      </c>
      <c r="N5" s="26">
        <f>COUNTIF($A$2:$E$500,4)</f>
        <v>23</v>
      </c>
      <c r="O5" s="26">
        <f>COUNTIF($F$2:$J$500,4)</f>
        <v>72</v>
      </c>
      <c r="P5" s="26">
        <f t="shared" si="0"/>
        <v>95</v>
      </c>
      <c r="R5" s="68">
        <f>COUNTIF(A:A,4)+COUNTIF(F:F,4)</f>
        <v>6</v>
      </c>
      <c r="S5" s="26">
        <f>COUNTIF(B:B,4)+COUNTIF(G:G,4)</f>
        <v>23</v>
      </c>
      <c r="T5" s="26">
        <f>COUNTIF(C:C,4)+COUNTIF(H:H,4)</f>
        <v>28</v>
      </c>
      <c r="U5" s="26">
        <f>COUNTIF(D:D,4)+COUNTIF(I:I,4)</f>
        <v>21</v>
      </c>
      <c r="V5" s="26">
        <f>COUNTIF(E:E,4)+COUNTIF(J:J,4)</f>
        <v>17</v>
      </c>
    </row>
    <row r="6" spans="1:22" x14ac:dyDescent="0.4">
      <c r="A6" s="15">
        <v>1</v>
      </c>
      <c r="B6" s="15">
        <v>1</v>
      </c>
      <c r="C6" s="15">
        <v>2</v>
      </c>
      <c r="D6" s="15">
        <v>1</v>
      </c>
      <c r="E6" s="26">
        <v>2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M6" s="26" t="s">
        <v>532</v>
      </c>
      <c r="N6" s="26">
        <f>COUNTIF($A$2:$E$500,5)</f>
        <v>41</v>
      </c>
      <c r="O6" s="26">
        <f>COUNTIF($F$2:$J$500,5)</f>
        <v>122</v>
      </c>
      <c r="P6" s="26">
        <f t="shared" si="0"/>
        <v>163</v>
      </c>
      <c r="R6" s="26">
        <f>COUNTIF(A:A,5)+COUNTIF(F:F,5)</f>
        <v>10</v>
      </c>
      <c r="S6" s="26">
        <f>COUNTIF(B:B,5)+COUNTIF(G:G,5)</f>
        <v>38</v>
      </c>
      <c r="T6" s="26">
        <f>COUNTIF(C:C,5)+COUNTIF(H:H,5)</f>
        <v>49</v>
      </c>
      <c r="U6" s="26">
        <f>COUNTIF(D:D,5)+COUNTIF(I:I,5)</f>
        <v>21</v>
      </c>
      <c r="V6" s="26">
        <f>COUNTIF(E:E,5)+COUNTIF(J:J,5)</f>
        <v>45</v>
      </c>
    </row>
    <row r="7" spans="1:22" x14ac:dyDescent="0.4">
      <c r="A7" s="15">
        <v>1</v>
      </c>
      <c r="B7" s="15">
        <v>1</v>
      </c>
      <c r="C7" s="15">
        <v>2</v>
      </c>
      <c r="D7" s="26">
        <v>1</v>
      </c>
      <c r="E7" s="26">
        <v>2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M7" s="26" t="s">
        <v>533</v>
      </c>
      <c r="N7" s="26">
        <f>COUNTIF($A$2:$E$500,6)</f>
        <v>85</v>
      </c>
      <c r="O7" s="26">
        <f>COUNTIF($F$2:$J$500,6)</f>
        <v>64</v>
      </c>
      <c r="P7" s="26">
        <f t="shared" si="0"/>
        <v>149</v>
      </c>
      <c r="R7" s="26">
        <f>COUNTIF(A:A,6)+COUNTIF(F:F,6)</f>
        <v>27</v>
      </c>
      <c r="S7" s="26">
        <f>COUNTIF(B:B,6)+COUNTIF(G:G,6)</f>
        <v>41</v>
      </c>
      <c r="T7" s="26">
        <f>COUNTIF(C:C,6)+COUNTIF(H:H,6)</f>
        <v>31</v>
      </c>
      <c r="U7" s="26">
        <f>COUNTIF(D:D,6)+COUNTIF(I:I,6)</f>
        <v>31</v>
      </c>
      <c r="V7" s="26">
        <f>COUNTIF(E:E,6)+COUNTIF(J:J,6)</f>
        <v>19</v>
      </c>
    </row>
    <row r="8" spans="1:22" x14ac:dyDescent="0.4">
      <c r="A8" s="15">
        <v>1</v>
      </c>
      <c r="B8" s="15">
        <v>1</v>
      </c>
      <c r="C8" s="15">
        <v>2</v>
      </c>
      <c r="D8" s="15">
        <v>1</v>
      </c>
      <c r="E8" s="26">
        <v>2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L8" s="5"/>
      <c r="O8" s="5" t="s">
        <v>537</v>
      </c>
      <c r="P8" s="26">
        <f>SUM(P2:P7)</f>
        <v>1064</v>
      </c>
      <c r="R8" s="26">
        <f>SUM(R2:R7)</f>
        <v>162</v>
      </c>
      <c r="S8" s="26">
        <f t="shared" ref="S8:V8" si="1">SUM(S2:S7)</f>
        <v>219</v>
      </c>
      <c r="T8" s="26">
        <f t="shared" si="1"/>
        <v>252</v>
      </c>
      <c r="U8" s="26">
        <f t="shared" si="1"/>
        <v>296</v>
      </c>
      <c r="V8" s="26">
        <f t="shared" si="1"/>
        <v>135</v>
      </c>
    </row>
    <row r="9" spans="1:22" x14ac:dyDescent="0.4">
      <c r="A9" s="15">
        <v>1</v>
      </c>
      <c r="B9" s="15">
        <v>1</v>
      </c>
      <c r="C9" s="15">
        <v>2</v>
      </c>
      <c r="D9" s="26">
        <v>1</v>
      </c>
      <c r="E9" s="26">
        <v>2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L9" s="5"/>
      <c r="O9" s="5"/>
    </row>
    <row r="10" spans="1:22" x14ac:dyDescent="0.4">
      <c r="A10" s="15">
        <v>1</v>
      </c>
      <c r="B10" s="15">
        <v>1</v>
      </c>
      <c r="C10" s="15">
        <v>2</v>
      </c>
      <c r="D10" s="15">
        <v>1</v>
      </c>
      <c r="E10" s="26">
        <v>2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L10" s="5"/>
    </row>
    <row r="11" spans="1:22" x14ac:dyDescent="0.4">
      <c r="A11" s="15">
        <v>1</v>
      </c>
      <c r="B11" s="15">
        <v>1</v>
      </c>
      <c r="C11" s="15">
        <v>2</v>
      </c>
      <c r="D11" s="26">
        <v>1</v>
      </c>
      <c r="E11" s="26">
        <v>2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</row>
    <row r="12" spans="1:22" x14ac:dyDescent="0.4">
      <c r="A12" s="15">
        <v>1</v>
      </c>
      <c r="B12" s="15">
        <v>1</v>
      </c>
      <c r="C12" s="15">
        <v>2</v>
      </c>
      <c r="D12" s="15">
        <v>1</v>
      </c>
      <c r="E12" s="26">
        <v>2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</row>
    <row r="13" spans="1:22" x14ac:dyDescent="0.4">
      <c r="A13" s="15">
        <v>1</v>
      </c>
      <c r="B13" s="15">
        <v>2</v>
      </c>
      <c r="C13" s="15">
        <v>2</v>
      </c>
      <c r="D13" s="26">
        <v>1</v>
      </c>
      <c r="E13" s="26">
        <v>2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</row>
    <row r="14" spans="1:22" x14ac:dyDescent="0.4">
      <c r="A14" s="15">
        <v>1</v>
      </c>
      <c r="B14" s="15">
        <v>2</v>
      </c>
      <c r="C14" s="15">
        <v>2</v>
      </c>
      <c r="D14" s="15">
        <v>1</v>
      </c>
      <c r="E14" s="26">
        <v>4</v>
      </c>
      <c r="F14" s="15">
        <v>1</v>
      </c>
      <c r="G14" s="15">
        <v>1</v>
      </c>
      <c r="H14" s="15">
        <v>1</v>
      </c>
      <c r="I14" s="15">
        <v>1</v>
      </c>
      <c r="J14" s="15">
        <v>2</v>
      </c>
    </row>
    <row r="15" spans="1:22" x14ac:dyDescent="0.4">
      <c r="A15" s="15">
        <v>1</v>
      </c>
      <c r="B15" s="15">
        <v>2</v>
      </c>
      <c r="C15" s="15">
        <v>2</v>
      </c>
      <c r="D15" s="26">
        <v>1</v>
      </c>
      <c r="E15" s="26">
        <v>6</v>
      </c>
      <c r="F15" s="15">
        <v>1</v>
      </c>
      <c r="G15" s="15">
        <v>1</v>
      </c>
      <c r="H15" s="15">
        <v>1</v>
      </c>
      <c r="I15" s="15">
        <v>1</v>
      </c>
      <c r="J15" s="15">
        <v>2</v>
      </c>
    </row>
    <row r="16" spans="1:22" x14ac:dyDescent="0.4">
      <c r="A16" s="15">
        <v>1</v>
      </c>
      <c r="B16" s="15">
        <v>2</v>
      </c>
      <c r="C16" s="15">
        <v>2</v>
      </c>
      <c r="D16" s="15">
        <v>1</v>
      </c>
      <c r="E16" s="26">
        <v>6</v>
      </c>
      <c r="F16" s="15">
        <v>1</v>
      </c>
      <c r="G16" s="15">
        <v>1</v>
      </c>
      <c r="H16" s="15">
        <v>1</v>
      </c>
      <c r="I16" s="15">
        <v>1</v>
      </c>
      <c r="J16" s="15">
        <v>2</v>
      </c>
    </row>
    <row r="17" spans="1:10" x14ac:dyDescent="0.4">
      <c r="A17" s="15">
        <v>1</v>
      </c>
      <c r="B17" s="15">
        <v>2</v>
      </c>
      <c r="C17" s="15">
        <v>2</v>
      </c>
      <c r="D17" s="26">
        <v>1</v>
      </c>
      <c r="E17" s="26">
        <v>6</v>
      </c>
      <c r="F17" s="15">
        <v>1</v>
      </c>
      <c r="G17" s="15">
        <v>1</v>
      </c>
      <c r="H17" s="15">
        <v>1</v>
      </c>
      <c r="I17" s="15">
        <v>1</v>
      </c>
      <c r="J17" s="15">
        <v>2</v>
      </c>
    </row>
    <row r="18" spans="1:10" x14ac:dyDescent="0.4">
      <c r="A18" s="15">
        <v>1</v>
      </c>
      <c r="B18" s="15">
        <v>2</v>
      </c>
      <c r="C18" s="15">
        <v>2</v>
      </c>
      <c r="D18" s="15">
        <v>1</v>
      </c>
      <c r="E18" s="26">
        <v>6</v>
      </c>
      <c r="F18" s="15">
        <v>1</v>
      </c>
      <c r="G18" s="15">
        <v>1</v>
      </c>
      <c r="H18" s="15">
        <v>1</v>
      </c>
      <c r="I18" s="15">
        <v>1</v>
      </c>
      <c r="J18" s="15">
        <v>2</v>
      </c>
    </row>
    <row r="19" spans="1:10" x14ac:dyDescent="0.4">
      <c r="A19" s="15">
        <v>1</v>
      </c>
      <c r="B19" s="15">
        <v>2</v>
      </c>
      <c r="C19" s="15">
        <v>2</v>
      </c>
      <c r="D19" s="26">
        <v>1</v>
      </c>
      <c r="E19" s="26">
        <v>6</v>
      </c>
      <c r="F19" s="15">
        <v>1</v>
      </c>
      <c r="G19" s="15">
        <v>1</v>
      </c>
      <c r="H19" s="15">
        <v>1</v>
      </c>
      <c r="I19" s="15">
        <v>1</v>
      </c>
      <c r="J19" s="15">
        <v>2</v>
      </c>
    </row>
    <row r="20" spans="1:10" x14ac:dyDescent="0.4">
      <c r="A20" s="15">
        <v>1</v>
      </c>
      <c r="B20" s="15">
        <v>2</v>
      </c>
      <c r="C20" s="15">
        <v>2</v>
      </c>
      <c r="D20" s="15">
        <v>1</v>
      </c>
      <c r="E20" s="26">
        <v>6</v>
      </c>
      <c r="F20" s="15">
        <v>1</v>
      </c>
      <c r="G20" s="15">
        <v>1</v>
      </c>
      <c r="H20" s="15">
        <v>1</v>
      </c>
      <c r="I20" s="15">
        <v>1</v>
      </c>
      <c r="J20" s="15">
        <v>2</v>
      </c>
    </row>
    <row r="21" spans="1:10" x14ac:dyDescent="0.4">
      <c r="A21" s="15">
        <v>1</v>
      </c>
      <c r="B21" s="15">
        <v>2</v>
      </c>
      <c r="C21" s="15">
        <v>2</v>
      </c>
      <c r="D21" s="26">
        <v>1</v>
      </c>
      <c r="E21" s="26">
        <v>6</v>
      </c>
      <c r="F21" s="15">
        <v>1</v>
      </c>
      <c r="G21" s="15">
        <v>2</v>
      </c>
      <c r="H21" s="15">
        <v>1</v>
      </c>
      <c r="I21" s="15">
        <v>1</v>
      </c>
      <c r="J21" s="15">
        <v>2</v>
      </c>
    </row>
    <row r="22" spans="1:10" x14ac:dyDescent="0.4">
      <c r="A22" s="15">
        <v>2</v>
      </c>
      <c r="B22" s="15">
        <v>2</v>
      </c>
      <c r="C22" s="15">
        <v>2</v>
      </c>
      <c r="D22" s="15">
        <v>1</v>
      </c>
      <c r="E22" s="26">
        <v>6</v>
      </c>
      <c r="F22" s="15">
        <v>1</v>
      </c>
      <c r="G22" s="15">
        <v>2</v>
      </c>
      <c r="H22" s="15">
        <v>1</v>
      </c>
      <c r="I22" s="15">
        <v>1</v>
      </c>
      <c r="J22" s="15">
        <v>2</v>
      </c>
    </row>
    <row r="23" spans="1:10" x14ac:dyDescent="0.4">
      <c r="A23" s="15">
        <v>2</v>
      </c>
      <c r="B23" s="15">
        <v>2</v>
      </c>
      <c r="C23" s="15">
        <v>2</v>
      </c>
      <c r="D23" s="26">
        <v>1</v>
      </c>
      <c r="E23" s="26">
        <v>6</v>
      </c>
      <c r="F23" s="15">
        <v>1</v>
      </c>
      <c r="G23" s="15">
        <v>2</v>
      </c>
      <c r="H23" s="15">
        <v>1</v>
      </c>
      <c r="I23" s="15">
        <v>1</v>
      </c>
      <c r="J23" s="15">
        <v>2</v>
      </c>
    </row>
    <row r="24" spans="1:10" x14ac:dyDescent="0.4">
      <c r="A24" s="15">
        <v>2</v>
      </c>
      <c r="B24" s="15">
        <v>2</v>
      </c>
      <c r="C24" s="15">
        <v>2</v>
      </c>
      <c r="D24" s="15">
        <v>1</v>
      </c>
      <c r="E24" s="26">
        <v>6</v>
      </c>
      <c r="F24" s="15">
        <v>1</v>
      </c>
      <c r="G24" s="15">
        <v>2</v>
      </c>
      <c r="H24" s="15">
        <v>1</v>
      </c>
      <c r="I24" s="15">
        <v>1</v>
      </c>
      <c r="J24" s="15">
        <v>2</v>
      </c>
    </row>
    <row r="25" spans="1:10" x14ac:dyDescent="0.4">
      <c r="A25" s="15">
        <v>2</v>
      </c>
      <c r="B25" s="15">
        <v>2</v>
      </c>
      <c r="C25" s="15">
        <v>2</v>
      </c>
      <c r="D25" s="26">
        <v>1</v>
      </c>
      <c r="E25" s="26">
        <v>6</v>
      </c>
      <c r="F25" s="15">
        <v>1</v>
      </c>
      <c r="G25" s="15">
        <v>2</v>
      </c>
      <c r="H25" s="15">
        <v>1</v>
      </c>
      <c r="I25" s="15">
        <v>1</v>
      </c>
      <c r="J25" s="15">
        <v>2</v>
      </c>
    </row>
    <row r="26" spans="1:10" x14ac:dyDescent="0.4">
      <c r="A26" s="15">
        <v>2</v>
      </c>
      <c r="B26" s="15">
        <v>2</v>
      </c>
      <c r="C26" s="15">
        <v>2</v>
      </c>
      <c r="D26" s="15">
        <v>1</v>
      </c>
      <c r="F26" s="15">
        <v>1</v>
      </c>
      <c r="G26" s="15">
        <v>2</v>
      </c>
      <c r="H26" s="15">
        <v>1</v>
      </c>
      <c r="I26" s="15">
        <v>1</v>
      </c>
      <c r="J26" s="15">
        <v>2</v>
      </c>
    </row>
    <row r="27" spans="1:10" x14ac:dyDescent="0.4">
      <c r="A27" s="15">
        <v>2</v>
      </c>
      <c r="B27" s="15">
        <v>2</v>
      </c>
      <c r="C27" s="15">
        <v>2</v>
      </c>
      <c r="D27" s="26">
        <v>1</v>
      </c>
      <c r="F27" s="15">
        <v>1</v>
      </c>
      <c r="G27" s="15">
        <v>2</v>
      </c>
      <c r="H27" s="15">
        <v>1</v>
      </c>
      <c r="I27" s="15">
        <v>1</v>
      </c>
      <c r="J27" s="15">
        <v>2</v>
      </c>
    </row>
    <row r="28" spans="1:10" x14ac:dyDescent="0.4">
      <c r="A28" s="15">
        <v>2</v>
      </c>
      <c r="B28" s="15">
        <v>2</v>
      </c>
      <c r="C28" s="15">
        <v>2</v>
      </c>
      <c r="D28" s="15">
        <v>1</v>
      </c>
      <c r="F28" s="15">
        <v>1</v>
      </c>
      <c r="G28" s="15">
        <v>2</v>
      </c>
      <c r="H28" s="15">
        <v>1</v>
      </c>
      <c r="I28" s="15">
        <v>1</v>
      </c>
      <c r="J28" s="15">
        <v>2</v>
      </c>
    </row>
    <row r="29" spans="1:10" x14ac:dyDescent="0.4">
      <c r="A29" s="15">
        <v>2</v>
      </c>
      <c r="B29" s="15">
        <v>2</v>
      </c>
      <c r="C29" s="15">
        <v>2</v>
      </c>
      <c r="D29" s="26">
        <v>1</v>
      </c>
      <c r="F29" s="15">
        <v>1</v>
      </c>
      <c r="G29" s="15">
        <v>2</v>
      </c>
      <c r="H29" s="15">
        <v>1</v>
      </c>
      <c r="I29" s="15">
        <v>1</v>
      </c>
      <c r="J29" s="15">
        <v>2</v>
      </c>
    </row>
    <row r="30" spans="1:10" x14ac:dyDescent="0.4">
      <c r="A30" s="15">
        <v>2</v>
      </c>
      <c r="B30" s="15">
        <v>2</v>
      </c>
      <c r="C30" s="15">
        <v>2</v>
      </c>
      <c r="D30" s="15">
        <v>1</v>
      </c>
      <c r="F30" s="15">
        <v>1</v>
      </c>
      <c r="G30" s="15">
        <v>2</v>
      </c>
      <c r="H30" s="15">
        <v>1</v>
      </c>
      <c r="I30" s="15">
        <v>1</v>
      </c>
      <c r="J30" s="15">
        <v>2</v>
      </c>
    </row>
    <row r="31" spans="1:10" x14ac:dyDescent="0.4">
      <c r="A31" s="15">
        <v>2</v>
      </c>
      <c r="B31" s="15">
        <v>2</v>
      </c>
      <c r="C31" s="15">
        <v>2</v>
      </c>
      <c r="D31" s="26">
        <v>1</v>
      </c>
      <c r="F31" s="15">
        <v>1</v>
      </c>
      <c r="G31" s="15">
        <v>2</v>
      </c>
      <c r="H31" s="15">
        <v>2</v>
      </c>
      <c r="I31" s="15">
        <v>1</v>
      </c>
      <c r="J31" s="15">
        <v>2</v>
      </c>
    </row>
    <row r="32" spans="1:10" x14ac:dyDescent="0.4">
      <c r="A32" s="15">
        <v>2</v>
      </c>
      <c r="B32" s="15">
        <v>2</v>
      </c>
      <c r="C32" s="15">
        <v>2</v>
      </c>
      <c r="D32" s="15">
        <v>1</v>
      </c>
      <c r="F32" s="15">
        <v>1</v>
      </c>
      <c r="G32" s="15">
        <v>2</v>
      </c>
      <c r="H32" s="15">
        <v>2</v>
      </c>
      <c r="I32" s="15">
        <v>1</v>
      </c>
      <c r="J32" s="15">
        <v>2</v>
      </c>
    </row>
    <row r="33" spans="1:10" x14ac:dyDescent="0.4">
      <c r="A33" s="15">
        <v>2</v>
      </c>
      <c r="B33" s="15">
        <v>2</v>
      </c>
      <c r="C33" s="15">
        <v>2</v>
      </c>
      <c r="D33" s="26">
        <v>1</v>
      </c>
      <c r="F33" s="15">
        <v>1</v>
      </c>
      <c r="G33" s="15">
        <v>2</v>
      </c>
      <c r="H33" s="15">
        <v>2</v>
      </c>
      <c r="I33" s="15">
        <v>1</v>
      </c>
      <c r="J33" s="15">
        <v>2</v>
      </c>
    </row>
    <row r="34" spans="1:10" x14ac:dyDescent="0.4">
      <c r="A34" s="15">
        <v>2</v>
      </c>
      <c r="B34" s="15">
        <v>2</v>
      </c>
      <c r="C34" s="15">
        <v>2</v>
      </c>
      <c r="D34" s="15">
        <v>1</v>
      </c>
      <c r="F34" s="15">
        <v>1</v>
      </c>
      <c r="G34" s="15">
        <v>3</v>
      </c>
      <c r="H34" s="15">
        <v>2</v>
      </c>
      <c r="I34" s="15">
        <v>1</v>
      </c>
      <c r="J34" s="15">
        <v>2</v>
      </c>
    </row>
    <row r="35" spans="1:10" x14ac:dyDescent="0.4">
      <c r="A35" s="15">
        <v>2</v>
      </c>
      <c r="B35" s="15">
        <v>2</v>
      </c>
      <c r="C35" s="15">
        <v>2</v>
      </c>
      <c r="D35" s="26">
        <v>1</v>
      </c>
      <c r="F35" s="15">
        <v>1</v>
      </c>
      <c r="G35" s="15">
        <v>3</v>
      </c>
      <c r="H35" s="15">
        <v>2</v>
      </c>
      <c r="I35" s="15">
        <v>1</v>
      </c>
      <c r="J35" s="15">
        <v>3</v>
      </c>
    </row>
    <row r="36" spans="1:10" x14ac:dyDescent="0.4">
      <c r="A36" s="15">
        <v>2</v>
      </c>
      <c r="B36" s="15">
        <v>2</v>
      </c>
      <c r="C36" s="15">
        <v>2</v>
      </c>
      <c r="D36" s="15">
        <v>1</v>
      </c>
      <c r="F36" s="15">
        <v>1</v>
      </c>
      <c r="G36" s="15">
        <v>4</v>
      </c>
      <c r="H36" s="15">
        <v>2</v>
      </c>
      <c r="I36" s="15">
        <v>2</v>
      </c>
      <c r="J36" s="15">
        <v>3</v>
      </c>
    </row>
    <row r="37" spans="1:10" x14ac:dyDescent="0.4">
      <c r="A37" s="15">
        <v>2</v>
      </c>
      <c r="B37" s="15">
        <v>2</v>
      </c>
      <c r="C37" s="15">
        <v>2</v>
      </c>
      <c r="D37" s="26">
        <v>1</v>
      </c>
      <c r="F37" s="15">
        <v>1</v>
      </c>
      <c r="G37" s="15">
        <v>4</v>
      </c>
      <c r="H37" s="15">
        <v>2</v>
      </c>
      <c r="I37" s="15">
        <v>2</v>
      </c>
      <c r="J37" s="15">
        <v>3</v>
      </c>
    </row>
    <row r="38" spans="1:10" x14ac:dyDescent="0.4">
      <c r="A38" s="15">
        <v>2</v>
      </c>
      <c r="B38" s="15">
        <v>2</v>
      </c>
      <c r="C38" s="15">
        <v>2</v>
      </c>
      <c r="D38" s="15">
        <v>1</v>
      </c>
      <c r="F38" s="15">
        <v>1</v>
      </c>
      <c r="G38" s="15">
        <v>4</v>
      </c>
      <c r="H38" s="15">
        <v>2</v>
      </c>
      <c r="I38" s="15">
        <v>2</v>
      </c>
      <c r="J38" s="15">
        <v>3</v>
      </c>
    </row>
    <row r="39" spans="1:10" x14ac:dyDescent="0.4">
      <c r="A39" s="15">
        <v>2</v>
      </c>
      <c r="B39" s="15">
        <v>2</v>
      </c>
      <c r="C39" s="15">
        <v>2</v>
      </c>
      <c r="D39" s="26">
        <v>1</v>
      </c>
      <c r="F39" s="15">
        <v>1</v>
      </c>
      <c r="G39" s="15">
        <v>4</v>
      </c>
      <c r="H39" s="15">
        <v>2</v>
      </c>
      <c r="I39" s="15">
        <v>2</v>
      </c>
      <c r="J39" s="15">
        <v>3</v>
      </c>
    </row>
    <row r="40" spans="1:10" x14ac:dyDescent="0.4">
      <c r="A40" s="15">
        <v>2</v>
      </c>
      <c r="B40" s="15">
        <v>2</v>
      </c>
      <c r="C40" s="15">
        <v>2</v>
      </c>
      <c r="D40" s="15">
        <v>1</v>
      </c>
      <c r="F40" s="15">
        <v>1</v>
      </c>
      <c r="G40" s="15">
        <v>4</v>
      </c>
      <c r="H40" s="15">
        <v>2</v>
      </c>
      <c r="I40" s="15">
        <v>2</v>
      </c>
      <c r="J40" s="15">
        <v>3</v>
      </c>
    </row>
    <row r="41" spans="1:10" x14ac:dyDescent="0.4">
      <c r="A41" s="15">
        <v>2</v>
      </c>
      <c r="B41" s="15">
        <v>2</v>
      </c>
      <c r="C41" s="15">
        <v>2</v>
      </c>
      <c r="D41" s="26">
        <v>1</v>
      </c>
      <c r="F41" s="15">
        <v>1</v>
      </c>
      <c r="G41" s="15">
        <v>4</v>
      </c>
      <c r="H41" s="15">
        <v>3</v>
      </c>
      <c r="I41" s="15">
        <v>2</v>
      </c>
      <c r="J41" s="15">
        <v>3</v>
      </c>
    </row>
    <row r="42" spans="1:10" x14ac:dyDescent="0.4">
      <c r="A42" s="15">
        <v>2</v>
      </c>
      <c r="B42" s="15">
        <v>2</v>
      </c>
      <c r="C42" s="15">
        <v>2</v>
      </c>
      <c r="D42" s="15">
        <v>1</v>
      </c>
      <c r="F42" s="15">
        <v>1</v>
      </c>
      <c r="G42" s="15">
        <v>4</v>
      </c>
      <c r="H42" s="15">
        <v>3</v>
      </c>
      <c r="I42" s="15">
        <v>2</v>
      </c>
      <c r="J42" s="15">
        <v>3</v>
      </c>
    </row>
    <row r="43" spans="1:10" x14ac:dyDescent="0.4">
      <c r="A43" s="15">
        <v>2</v>
      </c>
      <c r="B43" s="15">
        <v>2</v>
      </c>
      <c r="C43" s="15">
        <v>2</v>
      </c>
      <c r="D43" s="26">
        <v>1</v>
      </c>
      <c r="F43" s="15">
        <v>1</v>
      </c>
      <c r="G43" s="15">
        <v>4</v>
      </c>
      <c r="H43" s="15">
        <v>3</v>
      </c>
      <c r="I43" s="15">
        <v>2</v>
      </c>
      <c r="J43" s="15">
        <v>3</v>
      </c>
    </row>
    <row r="44" spans="1:10" x14ac:dyDescent="0.4">
      <c r="A44" s="15">
        <v>2</v>
      </c>
      <c r="B44" s="15">
        <v>2</v>
      </c>
      <c r="C44" s="15">
        <v>2</v>
      </c>
      <c r="D44" s="15">
        <v>1</v>
      </c>
      <c r="F44" s="15">
        <v>1</v>
      </c>
      <c r="G44" s="15">
        <v>4</v>
      </c>
      <c r="H44" s="15">
        <v>3</v>
      </c>
      <c r="I44" s="15">
        <v>2</v>
      </c>
      <c r="J44" s="15">
        <v>4</v>
      </c>
    </row>
    <row r="45" spans="1:10" x14ac:dyDescent="0.4">
      <c r="A45" s="15">
        <v>2</v>
      </c>
      <c r="B45" s="15">
        <v>2</v>
      </c>
      <c r="C45" s="15">
        <v>2</v>
      </c>
      <c r="D45" s="26">
        <v>1</v>
      </c>
      <c r="F45" s="15">
        <v>1</v>
      </c>
      <c r="G45" s="15">
        <v>4</v>
      </c>
      <c r="H45" s="15">
        <v>3</v>
      </c>
      <c r="I45" s="15">
        <v>2</v>
      </c>
      <c r="J45" s="15">
        <v>4</v>
      </c>
    </row>
    <row r="46" spans="1:10" x14ac:dyDescent="0.4">
      <c r="A46" s="15">
        <v>2</v>
      </c>
      <c r="B46" s="15">
        <v>2</v>
      </c>
      <c r="C46" s="15">
        <v>2</v>
      </c>
      <c r="D46" s="15">
        <v>1</v>
      </c>
      <c r="F46" s="15">
        <v>2</v>
      </c>
      <c r="G46" s="15">
        <v>4</v>
      </c>
      <c r="H46" s="15">
        <v>3</v>
      </c>
      <c r="I46" s="15"/>
      <c r="J46" s="15">
        <v>4</v>
      </c>
    </row>
    <row r="47" spans="1:10" x14ac:dyDescent="0.4">
      <c r="A47" s="15">
        <v>2</v>
      </c>
      <c r="B47" s="15">
        <v>2</v>
      </c>
      <c r="C47" s="15">
        <v>2</v>
      </c>
      <c r="D47" s="26">
        <v>1</v>
      </c>
      <c r="F47" s="15">
        <v>2</v>
      </c>
      <c r="G47" s="15">
        <v>4</v>
      </c>
      <c r="H47" s="15">
        <v>3</v>
      </c>
      <c r="I47" s="15">
        <v>3</v>
      </c>
      <c r="J47" s="15">
        <v>4</v>
      </c>
    </row>
    <row r="48" spans="1:10" x14ac:dyDescent="0.4">
      <c r="A48" s="15">
        <v>2</v>
      </c>
      <c r="B48" s="15">
        <v>2</v>
      </c>
      <c r="C48" s="15">
        <v>2</v>
      </c>
      <c r="D48" s="15">
        <v>1</v>
      </c>
      <c r="F48" s="15">
        <v>2</v>
      </c>
      <c r="G48" s="15">
        <v>4</v>
      </c>
      <c r="H48" s="15">
        <v>3</v>
      </c>
      <c r="I48" s="15">
        <v>3</v>
      </c>
      <c r="J48" s="15">
        <v>4</v>
      </c>
    </row>
    <row r="49" spans="1:10" x14ac:dyDescent="0.4">
      <c r="A49" s="15">
        <v>2</v>
      </c>
      <c r="B49" s="15">
        <v>2</v>
      </c>
      <c r="C49" s="15">
        <v>2</v>
      </c>
      <c r="D49" s="26">
        <v>1</v>
      </c>
      <c r="F49" s="15">
        <v>2</v>
      </c>
      <c r="G49" s="15">
        <v>4</v>
      </c>
      <c r="H49" s="15">
        <v>3</v>
      </c>
      <c r="I49" s="15">
        <v>3</v>
      </c>
      <c r="J49" s="15">
        <v>4</v>
      </c>
    </row>
    <row r="50" spans="1:10" x14ac:dyDescent="0.4">
      <c r="A50" s="15">
        <v>2</v>
      </c>
      <c r="B50" s="15">
        <v>2</v>
      </c>
      <c r="C50" s="15">
        <v>2</v>
      </c>
      <c r="D50" s="15">
        <v>1</v>
      </c>
      <c r="F50" s="15">
        <v>2</v>
      </c>
      <c r="G50" s="15">
        <v>4</v>
      </c>
      <c r="H50" s="15">
        <v>3</v>
      </c>
      <c r="I50" s="15">
        <v>3</v>
      </c>
      <c r="J50" s="15">
        <v>4</v>
      </c>
    </row>
    <row r="51" spans="1:10" x14ac:dyDescent="0.4">
      <c r="A51" s="15">
        <v>2</v>
      </c>
      <c r="B51" s="15">
        <v>2</v>
      </c>
      <c r="C51" s="15">
        <v>2</v>
      </c>
      <c r="D51" s="26">
        <v>1</v>
      </c>
      <c r="F51" s="15">
        <v>2</v>
      </c>
      <c r="G51" s="15">
        <v>4</v>
      </c>
      <c r="H51" s="15">
        <v>3</v>
      </c>
      <c r="I51" s="15">
        <v>3</v>
      </c>
      <c r="J51" s="15">
        <v>4</v>
      </c>
    </row>
    <row r="52" spans="1:10" x14ac:dyDescent="0.4">
      <c r="A52" s="15">
        <v>2</v>
      </c>
      <c r="B52" s="15">
        <v>2</v>
      </c>
      <c r="C52" s="15">
        <v>2</v>
      </c>
      <c r="D52" s="15">
        <v>1</v>
      </c>
      <c r="F52" s="15">
        <v>3</v>
      </c>
      <c r="G52" s="15">
        <v>4</v>
      </c>
      <c r="H52" s="15">
        <v>3</v>
      </c>
      <c r="I52" s="15">
        <v>3</v>
      </c>
      <c r="J52" s="15">
        <v>4</v>
      </c>
    </row>
    <row r="53" spans="1:10" x14ac:dyDescent="0.4">
      <c r="A53" s="15">
        <v>2</v>
      </c>
      <c r="B53" s="15">
        <v>2</v>
      </c>
      <c r="C53" s="15">
        <v>2</v>
      </c>
      <c r="D53" s="26">
        <v>1</v>
      </c>
      <c r="F53" s="15">
        <v>4</v>
      </c>
      <c r="G53" s="15">
        <v>4</v>
      </c>
      <c r="H53" s="15">
        <v>3</v>
      </c>
      <c r="I53" s="15">
        <v>3</v>
      </c>
      <c r="J53" s="15">
        <v>4</v>
      </c>
    </row>
    <row r="54" spans="1:10" x14ac:dyDescent="0.4">
      <c r="A54" s="15">
        <v>2</v>
      </c>
      <c r="B54" s="15">
        <v>2</v>
      </c>
      <c r="C54" s="15">
        <v>2</v>
      </c>
      <c r="D54" s="15">
        <v>1</v>
      </c>
      <c r="F54" s="15">
        <v>4</v>
      </c>
      <c r="G54" s="15">
        <v>4</v>
      </c>
      <c r="H54" s="15">
        <v>3</v>
      </c>
      <c r="I54" s="15">
        <v>3</v>
      </c>
      <c r="J54" s="15">
        <v>4</v>
      </c>
    </row>
    <row r="55" spans="1:10" x14ac:dyDescent="0.4">
      <c r="A55" s="15">
        <v>2</v>
      </c>
      <c r="B55" s="15">
        <v>2</v>
      </c>
      <c r="C55" s="15">
        <v>2</v>
      </c>
      <c r="D55" s="26">
        <v>1</v>
      </c>
      <c r="F55" s="15">
        <v>4</v>
      </c>
      <c r="G55" s="15">
        <v>4</v>
      </c>
      <c r="H55" s="15">
        <v>4</v>
      </c>
      <c r="I55" s="15">
        <v>3</v>
      </c>
      <c r="J55" s="15">
        <v>4</v>
      </c>
    </row>
    <row r="56" spans="1:10" x14ac:dyDescent="0.4">
      <c r="A56" s="15">
        <v>2</v>
      </c>
      <c r="B56" s="15">
        <v>2</v>
      </c>
      <c r="C56" s="15">
        <v>2</v>
      </c>
      <c r="D56" s="15">
        <v>1</v>
      </c>
      <c r="F56" s="15">
        <v>4</v>
      </c>
      <c r="G56" s="15">
        <v>4</v>
      </c>
      <c r="H56" s="15">
        <v>4</v>
      </c>
      <c r="I56" s="15">
        <v>3</v>
      </c>
      <c r="J56" s="15">
        <v>4</v>
      </c>
    </row>
    <row r="57" spans="1:10" x14ac:dyDescent="0.4">
      <c r="A57" s="15">
        <v>2</v>
      </c>
      <c r="B57" s="15">
        <v>2</v>
      </c>
      <c r="C57" s="15">
        <v>2</v>
      </c>
      <c r="D57" s="26">
        <v>1</v>
      </c>
      <c r="F57" s="15">
        <v>4</v>
      </c>
      <c r="G57" s="15">
        <v>4</v>
      </c>
      <c r="H57" s="15">
        <v>4</v>
      </c>
      <c r="I57" s="15">
        <v>3</v>
      </c>
      <c r="J57" s="15">
        <v>4</v>
      </c>
    </row>
    <row r="58" spans="1:10" x14ac:dyDescent="0.4">
      <c r="A58" s="15">
        <v>2</v>
      </c>
      <c r="B58" s="15">
        <v>2</v>
      </c>
      <c r="C58" s="15">
        <v>2</v>
      </c>
      <c r="D58" s="15">
        <v>1</v>
      </c>
      <c r="F58" s="15">
        <v>4</v>
      </c>
      <c r="G58" s="15">
        <v>5</v>
      </c>
      <c r="H58" s="15">
        <v>4</v>
      </c>
      <c r="I58" s="15">
        <v>4</v>
      </c>
      <c r="J58" s="15">
        <v>4</v>
      </c>
    </row>
    <row r="59" spans="1:10" x14ac:dyDescent="0.4">
      <c r="A59" s="15">
        <v>2</v>
      </c>
      <c r="B59" s="15">
        <v>2</v>
      </c>
      <c r="C59" s="15">
        <v>2</v>
      </c>
      <c r="D59" s="26">
        <v>1</v>
      </c>
      <c r="F59" s="15">
        <v>5</v>
      </c>
      <c r="G59" s="15">
        <v>5</v>
      </c>
      <c r="H59" s="15">
        <v>4</v>
      </c>
      <c r="I59" s="15">
        <v>4</v>
      </c>
      <c r="J59" s="15">
        <v>4</v>
      </c>
    </row>
    <row r="60" spans="1:10" x14ac:dyDescent="0.4">
      <c r="A60" s="15">
        <v>2</v>
      </c>
      <c r="B60" s="15">
        <v>2</v>
      </c>
      <c r="C60" s="15">
        <v>2</v>
      </c>
      <c r="D60" s="15">
        <v>1</v>
      </c>
      <c r="F60" s="15">
        <v>5</v>
      </c>
      <c r="G60" s="15">
        <v>5</v>
      </c>
      <c r="H60" s="15">
        <v>4</v>
      </c>
      <c r="I60" s="15">
        <v>4</v>
      </c>
      <c r="J60" s="15">
        <v>5</v>
      </c>
    </row>
    <row r="61" spans="1:10" x14ac:dyDescent="0.4">
      <c r="A61" s="15">
        <v>3</v>
      </c>
      <c r="B61" s="15">
        <v>2</v>
      </c>
      <c r="C61" s="15">
        <v>2</v>
      </c>
      <c r="D61" s="26">
        <v>1</v>
      </c>
      <c r="F61" s="15">
        <v>5</v>
      </c>
      <c r="G61" s="15">
        <v>5</v>
      </c>
      <c r="H61" s="15">
        <v>4</v>
      </c>
      <c r="I61" s="15">
        <v>4</v>
      </c>
      <c r="J61" s="15">
        <v>5</v>
      </c>
    </row>
    <row r="62" spans="1:10" x14ac:dyDescent="0.4">
      <c r="A62" s="15">
        <v>3</v>
      </c>
      <c r="B62" s="15">
        <v>2</v>
      </c>
      <c r="C62" s="15">
        <v>2</v>
      </c>
      <c r="D62" s="15">
        <v>1</v>
      </c>
      <c r="F62" s="15">
        <v>5</v>
      </c>
      <c r="G62" s="15">
        <v>5</v>
      </c>
      <c r="H62" s="15">
        <v>4</v>
      </c>
      <c r="I62" s="15">
        <v>4</v>
      </c>
      <c r="J62" s="15">
        <v>5</v>
      </c>
    </row>
    <row r="63" spans="1:10" x14ac:dyDescent="0.4">
      <c r="A63" s="15">
        <v>3</v>
      </c>
      <c r="B63" s="15">
        <v>2</v>
      </c>
      <c r="C63" s="15">
        <v>2</v>
      </c>
      <c r="D63" s="26">
        <v>1</v>
      </c>
      <c r="F63" s="15">
        <v>5</v>
      </c>
      <c r="G63" s="15">
        <v>5</v>
      </c>
      <c r="H63" s="15">
        <v>4</v>
      </c>
      <c r="I63" s="15">
        <v>4</v>
      </c>
      <c r="J63" s="15">
        <v>5</v>
      </c>
    </row>
    <row r="64" spans="1:10" x14ac:dyDescent="0.4">
      <c r="A64" s="15">
        <v>3</v>
      </c>
      <c r="B64" s="15">
        <v>2</v>
      </c>
      <c r="C64" s="15">
        <v>2</v>
      </c>
      <c r="D64" s="15">
        <v>1</v>
      </c>
      <c r="F64" s="15">
        <v>5</v>
      </c>
      <c r="G64" s="15">
        <v>5</v>
      </c>
      <c r="H64" s="15">
        <v>4</v>
      </c>
      <c r="I64" s="15">
        <v>4</v>
      </c>
      <c r="J64" s="15">
        <v>5</v>
      </c>
    </row>
    <row r="65" spans="1:10" x14ac:dyDescent="0.4">
      <c r="A65" s="15">
        <v>3</v>
      </c>
      <c r="B65" s="15">
        <v>2</v>
      </c>
      <c r="C65" s="15">
        <v>2</v>
      </c>
      <c r="D65" s="26">
        <v>1</v>
      </c>
      <c r="F65" s="15">
        <v>6</v>
      </c>
      <c r="G65" s="15">
        <v>5</v>
      </c>
      <c r="H65" s="15">
        <v>5</v>
      </c>
      <c r="I65" s="15">
        <v>4</v>
      </c>
      <c r="J65" s="15">
        <v>5</v>
      </c>
    </row>
    <row r="66" spans="1:10" x14ac:dyDescent="0.4">
      <c r="A66" s="15">
        <v>3</v>
      </c>
      <c r="B66" s="15">
        <v>2</v>
      </c>
      <c r="C66" s="15">
        <v>2</v>
      </c>
      <c r="D66" s="15">
        <v>1</v>
      </c>
      <c r="F66" s="15">
        <v>6</v>
      </c>
      <c r="G66" s="15">
        <v>5</v>
      </c>
      <c r="H66" s="15">
        <v>5</v>
      </c>
      <c r="I66" s="15">
        <v>4</v>
      </c>
      <c r="J66" s="15">
        <v>5</v>
      </c>
    </row>
    <row r="67" spans="1:10" x14ac:dyDescent="0.4">
      <c r="A67" s="15">
        <v>3</v>
      </c>
      <c r="B67" s="15">
        <v>2</v>
      </c>
      <c r="C67" s="15">
        <v>2</v>
      </c>
      <c r="D67" s="26">
        <v>1</v>
      </c>
      <c r="F67" s="15">
        <v>6</v>
      </c>
      <c r="G67" s="15">
        <v>5</v>
      </c>
      <c r="H67" s="15">
        <v>5</v>
      </c>
      <c r="I67" s="15">
        <v>4</v>
      </c>
      <c r="J67" s="15">
        <v>5</v>
      </c>
    </row>
    <row r="68" spans="1:10" x14ac:dyDescent="0.4">
      <c r="A68" s="15">
        <v>3</v>
      </c>
      <c r="B68" s="15">
        <v>2</v>
      </c>
      <c r="C68" s="15">
        <v>2</v>
      </c>
      <c r="D68" s="15">
        <v>1</v>
      </c>
      <c r="F68" s="15">
        <v>6</v>
      </c>
      <c r="G68" s="15">
        <v>5</v>
      </c>
      <c r="H68" s="15">
        <v>5</v>
      </c>
      <c r="I68" s="15">
        <v>4</v>
      </c>
      <c r="J68" s="15">
        <v>5</v>
      </c>
    </row>
    <row r="69" spans="1:10" x14ac:dyDescent="0.4">
      <c r="A69" s="15">
        <v>3</v>
      </c>
      <c r="B69" s="15">
        <v>2</v>
      </c>
      <c r="C69" s="15">
        <v>2</v>
      </c>
      <c r="D69" s="26">
        <v>1</v>
      </c>
      <c r="F69" s="15">
        <v>6</v>
      </c>
      <c r="G69" s="15">
        <v>5</v>
      </c>
      <c r="H69" s="15">
        <v>5</v>
      </c>
      <c r="I69" s="15">
        <v>4</v>
      </c>
      <c r="J69" s="15">
        <v>5</v>
      </c>
    </row>
    <row r="70" spans="1:10" x14ac:dyDescent="0.4">
      <c r="A70" s="15">
        <v>5</v>
      </c>
      <c r="B70" s="15">
        <v>2</v>
      </c>
      <c r="C70" s="15">
        <v>2</v>
      </c>
      <c r="D70" s="15">
        <v>1</v>
      </c>
      <c r="F70" s="15">
        <v>6</v>
      </c>
      <c r="G70" s="15">
        <v>5</v>
      </c>
      <c r="H70" s="15">
        <v>5</v>
      </c>
      <c r="I70" s="15">
        <v>4</v>
      </c>
      <c r="J70" s="15">
        <v>5</v>
      </c>
    </row>
    <row r="71" spans="1:10" x14ac:dyDescent="0.4">
      <c r="A71" s="15">
        <v>5</v>
      </c>
      <c r="B71" s="15">
        <v>2</v>
      </c>
      <c r="C71" s="15">
        <v>2</v>
      </c>
      <c r="D71" s="26">
        <v>1</v>
      </c>
      <c r="F71" s="15">
        <v>6</v>
      </c>
      <c r="G71" s="15">
        <v>5</v>
      </c>
      <c r="H71" s="15">
        <v>5</v>
      </c>
      <c r="I71" s="15">
        <v>4</v>
      </c>
      <c r="J71" s="15">
        <v>5</v>
      </c>
    </row>
    <row r="72" spans="1:10" x14ac:dyDescent="0.4">
      <c r="A72" s="15">
        <v>5</v>
      </c>
      <c r="B72" s="15">
        <v>2</v>
      </c>
      <c r="C72" s="15">
        <v>2</v>
      </c>
      <c r="D72" s="15">
        <v>1</v>
      </c>
      <c r="F72" s="15">
        <v>6</v>
      </c>
      <c r="G72" s="15">
        <v>5</v>
      </c>
      <c r="H72" s="15">
        <v>5</v>
      </c>
      <c r="I72" s="15">
        <v>4</v>
      </c>
      <c r="J72" s="15">
        <v>5</v>
      </c>
    </row>
    <row r="73" spans="1:10" x14ac:dyDescent="0.4">
      <c r="A73" s="15">
        <v>5</v>
      </c>
      <c r="B73" s="15">
        <v>2</v>
      </c>
      <c r="C73" s="15">
        <v>2</v>
      </c>
      <c r="D73" s="26">
        <v>1</v>
      </c>
      <c r="F73" s="15">
        <v>6</v>
      </c>
      <c r="G73" s="15">
        <v>5</v>
      </c>
      <c r="H73" s="15">
        <v>5</v>
      </c>
      <c r="I73" s="15">
        <v>4</v>
      </c>
      <c r="J73" s="15">
        <v>5</v>
      </c>
    </row>
    <row r="74" spans="1:10" x14ac:dyDescent="0.4">
      <c r="A74" s="15">
        <v>6</v>
      </c>
      <c r="B74" s="15">
        <v>2</v>
      </c>
      <c r="C74" s="15">
        <v>2</v>
      </c>
      <c r="D74" s="26">
        <v>2</v>
      </c>
      <c r="F74" s="15">
        <v>6</v>
      </c>
      <c r="G74" s="15">
        <v>5</v>
      </c>
      <c r="H74" s="15">
        <v>5</v>
      </c>
      <c r="I74" s="15">
        <v>4</v>
      </c>
      <c r="J74" s="15">
        <v>5</v>
      </c>
    </row>
    <row r="75" spans="1:10" x14ac:dyDescent="0.4">
      <c r="A75" s="15">
        <v>6</v>
      </c>
      <c r="B75" s="15">
        <v>2</v>
      </c>
      <c r="C75" s="26">
        <v>3</v>
      </c>
      <c r="D75" s="26">
        <v>2</v>
      </c>
      <c r="F75" s="15">
        <v>6</v>
      </c>
      <c r="G75" s="15">
        <v>5</v>
      </c>
      <c r="H75" s="15">
        <v>5</v>
      </c>
      <c r="I75" s="15">
        <v>4</v>
      </c>
      <c r="J75" s="15">
        <v>5</v>
      </c>
    </row>
    <row r="76" spans="1:10" x14ac:dyDescent="0.4">
      <c r="A76" s="15">
        <v>6</v>
      </c>
      <c r="B76" s="15">
        <v>2</v>
      </c>
      <c r="C76" s="26">
        <v>3</v>
      </c>
      <c r="D76" s="26">
        <v>2</v>
      </c>
      <c r="F76" s="15">
        <v>6</v>
      </c>
      <c r="G76" s="15">
        <v>5</v>
      </c>
      <c r="H76" s="15">
        <v>5</v>
      </c>
      <c r="I76" s="15"/>
      <c r="J76" s="15">
        <v>5</v>
      </c>
    </row>
    <row r="77" spans="1:10" x14ac:dyDescent="0.4">
      <c r="A77" s="15">
        <v>6</v>
      </c>
      <c r="B77" s="15">
        <v>2</v>
      </c>
      <c r="C77" s="26">
        <v>3</v>
      </c>
      <c r="D77" s="26">
        <v>2</v>
      </c>
      <c r="F77" s="15">
        <v>6</v>
      </c>
      <c r="G77" s="15">
        <v>5</v>
      </c>
      <c r="H77" s="15">
        <v>5</v>
      </c>
      <c r="I77" s="15">
        <v>5</v>
      </c>
      <c r="J77" s="15">
        <v>5</v>
      </c>
    </row>
    <row r="78" spans="1:10" x14ac:dyDescent="0.4">
      <c r="B78" s="15">
        <v>2</v>
      </c>
      <c r="C78" s="26">
        <v>3</v>
      </c>
      <c r="D78" s="26">
        <v>2</v>
      </c>
      <c r="F78" s="15">
        <v>6</v>
      </c>
      <c r="G78" s="15">
        <v>5</v>
      </c>
      <c r="H78" s="15">
        <v>5</v>
      </c>
      <c r="I78" s="15">
        <v>5</v>
      </c>
      <c r="J78" s="15">
        <v>5</v>
      </c>
    </row>
    <row r="79" spans="1:10" x14ac:dyDescent="0.4">
      <c r="B79" s="15">
        <v>2</v>
      </c>
      <c r="C79" s="26">
        <v>3</v>
      </c>
      <c r="D79" s="26">
        <v>2</v>
      </c>
      <c r="F79" s="15">
        <v>6</v>
      </c>
      <c r="G79" s="15">
        <v>5</v>
      </c>
      <c r="H79" s="15">
        <v>5</v>
      </c>
      <c r="I79" s="15">
        <v>5</v>
      </c>
      <c r="J79" s="15">
        <v>5</v>
      </c>
    </row>
    <row r="80" spans="1:10" x14ac:dyDescent="0.4">
      <c r="B80" s="15">
        <v>2</v>
      </c>
      <c r="C80" s="26">
        <v>3</v>
      </c>
      <c r="D80" s="26">
        <v>2</v>
      </c>
      <c r="F80" s="15">
        <v>6</v>
      </c>
      <c r="G80" s="15">
        <v>5</v>
      </c>
      <c r="H80" s="15">
        <v>5</v>
      </c>
      <c r="I80" s="15">
        <v>5</v>
      </c>
      <c r="J80" s="15">
        <v>5</v>
      </c>
    </row>
    <row r="81" spans="2:10" x14ac:dyDescent="0.4">
      <c r="B81" s="15">
        <v>2</v>
      </c>
      <c r="C81" s="26">
        <v>3</v>
      </c>
      <c r="D81" s="26">
        <v>2</v>
      </c>
      <c r="F81" s="15">
        <v>6</v>
      </c>
      <c r="G81" s="15">
        <v>5</v>
      </c>
      <c r="H81" s="15">
        <v>5</v>
      </c>
      <c r="I81" s="15">
        <v>5</v>
      </c>
      <c r="J81" s="15">
        <v>5</v>
      </c>
    </row>
    <row r="82" spans="2:10" x14ac:dyDescent="0.4">
      <c r="B82" s="15">
        <v>2</v>
      </c>
      <c r="C82" s="26">
        <v>3</v>
      </c>
      <c r="D82" s="26">
        <v>2</v>
      </c>
      <c r="F82" s="15">
        <v>6</v>
      </c>
      <c r="G82" s="15">
        <v>5</v>
      </c>
      <c r="H82" s="15">
        <v>5</v>
      </c>
      <c r="I82" s="15">
        <v>5</v>
      </c>
      <c r="J82" s="15">
        <v>5</v>
      </c>
    </row>
    <row r="83" spans="2:10" x14ac:dyDescent="0.4">
      <c r="B83" s="15">
        <v>2</v>
      </c>
      <c r="C83" s="26">
        <v>3</v>
      </c>
      <c r="D83" s="26">
        <v>2</v>
      </c>
      <c r="F83" s="15">
        <v>6</v>
      </c>
      <c r="G83" s="15">
        <v>5</v>
      </c>
      <c r="H83" s="15">
        <v>5</v>
      </c>
      <c r="I83" s="15">
        <v>5</v>
      </c>
      <c r="J83" s="15">
        <v>5</v>
      </c>
    </row>
    <row r="84" spans="2:10" x14ac:dyDescent="0.4">
      <c r="B84" s="15">
        <v>2</v>
      </c>
      <c r="C84" s="26">
        <v>3</v>
      </c>
      <c r="D84" s="26">
        <v>2</v>
      </c>
      <c r="F84" s="15">
        <v>6</v>
      </c>
      <c r="G84" s="15">
        <v>5</v>
      </c>
      <c r="H84" s="15">
        <v>5</v>
      </c>
      <c r="I84" s="15">
        <v>5</v>
      </c>
      <c r="J84" s="15">
        <v>5</v>
      </c>
    </row>
    <row r="85" spans="2:10" x14ac:dyDescent="0.4">
      <c r="B85" s="15">
        <v>4</v>
      </c>
      <c r="C85" s="26">
        <v>3</v>
      </c>
      <c r="D85" s="26">
        <v>2</v>
      </c>
      <c r="F85" s="15">
        <v>6</v>
      </c>
      <c r="G85" s="15">
        <v>6</v>
      </c>
      <c r="H85" s="15">
        <v>5</v>
      </c>
      <c r="I85" s="15">
        <v>5</v>
      </c>
      <c r="J85" s="15">
        <v>5</v>
      </c>
    </row>
    <row r="86" spans="2:10" x14ac:dyDescent="0.4">
      <c r="B86" s="15">
        <v>5</v>
      </c>
      <c r="C86" s="26">
        <v>3</v>
      </c>
      <c r="D86" s="26">
        <v>2</v>
      </c>
      <c r="F86" s="15">
        <v>6</v>
      </c>
      <c r="G86" s="15">
        <v>6</v>
      </c>
      <c r="H86" s="15">
        <v>5</v>
      </c>
      <c r="I86" s="15">
        <v>5</v>
      </c>
      <c r="J86" s="15">
        <v>5</v>
      </c>
    </row>
    <row r="87" spans="2:10" x14ac:dyDescent="0.4">
      <c r="B87" s="15">
        <v>5</v>
      </c>
      <c r="C87" s="26">
        <v>3</v>
      </c>
      <c r="D87" s="26">
        <v>2</v>
      </c>
      <c r="F87" s="15">
        <v>6</v>
      </c>
      <c r="G87" s="15">
        <v>6</v>
      </c>
      <c r="H87" s="15">
        <v>5</v>
      </c>
      <c r="I87" s="15">
        <v>5</v>
      </c>
      <c r="J87" s="15">
        <v>5</v>
      </c>
    </row>
    <row r="88" spans="2:10" x14ac:dyDescent="0.4">
      <c r="B88" s="15">
        <v>5</v>
      </c>
      <c r="C88" s="26">
        <v>3</v>
      </c>
      <c r="D88" s="26">
        <v>2</v>
      </c>
      <c r="G88" s="15">
        <v>6</v>
      </c>
      <c r="H88" s="15">
        <v>5</v>
      </c>
      <c r="I88" s="15">
        <v>5</v>
      </c>
      <c r="J88" s="15">
        <v>5</v>
      </c>
    </row>
    <row r="89" spans="2:10" x14ac:dyDescent="0.4">
      <c r="B89" s="15">
        <v>5</v>
      </c>
      <c r="C89" s="26">
        <v>3</v>
      </c>
      <c r="D89" s="26">
        <v>2</v>
      </c>
      <c r="G89" s="15">
        <v>6</v>
      </c>
      <c r="H89" s="15">
        <v>5</v>
      </c>
      <c r="I89" s="15">
        <v>5</v>
      </c>
      <c r="J89" s="15">
        <v>5</v>
      </c>
    </row>
    <row r="90" spans="2:10" x14ac:dyDescent="0.4">
      <c r="B90" s="15">
        <v>5</v>
      </c>
      <c r="C90" s="26">
        <v>3</v>
      </c>
      <c r="D90" s="26">
        <v>2</v>
      </c>
      <c r="G90" s="15">
        <v>6</v>
      </c>
      <c r="H90" s="15">
        <v>5</v>
      </c>
      <c r="I90" s="15">
        <v>5</v>
      </c>
      <c r="J90" s="15">
        <v>5</v>
      </c>
    </row>
    <row r="91" spans="2:10" x14ac:dyDescent="0.4">
      <c r="B91" s="15">
        <v>5</v>
      </c>
      <c r="C91" s="26">
        <v>3</v>
      </c>
      <c r="D91" s="26">
        <v>2</v>
      </c>
      <c r="G91" s="15">
        <v>6</v>
      </c>
      <c r="H91" s="15">
        <v>5</v>
      </c>
      <c r="I91" s="15">
        <v>6</v>
      </c>
      <c r="J91" s="15">
        <v>5</v>
      </c>
    </row>
    <row r="92" spans="2:10" x14ac:dyDescent="0.4">
      <c r="B92" s="15">
        <v>5</v>
      </c>
      <c r="C92" s="26">
        <v>3</v>
      </c>
      <c r="D92" s="26">
        <v>2</v>
      </c>
      <c r="G92" s="15">
        <v>6</v>
      </c>
      <c r="H92" s="15">
        <v>5</v>
      </c>
      <c r="I92" s="15">
        <v>6</v>
      </c>
      <c r="J92" s="15">
        <v>5</v>
      </c>
    </row>
    <row r="93" spans="2:10" x14ac:dyDescent="0.4">
      <c r="B93" s="15">
        <v>5</v>
      </c>
      <c r="C93" s="26">
        <v>4</v>
      </c>
      <c r="D93" s="26">
        <v>2</v>
      </c>
      <c r="G93" s="15">
        <v>6</v>
      </c>
      <c r="H93" s="15">
        <v>5</v>
      </c>
      <c r="I93" s="15">
        <v>6</v>
      </c>
      <c r="J93" s="15">
        <v>5</v>
      </c>
    </row>
    <row r="94" spans="2:10" x14ac:dyDescent="0.4">
      <c r="B94" s="15">
        <v>5</v>
      </c>
      <c r="C94" s="26">
        <v>4</v>
      </c>
      <c r="D94" s="26">
        <v>2</v>
      </c>
      <c r="G94" s="15">
        <v>6</v>
      </c>
      <c r="H94" s="15">
        <v>5</v>
      </c>
      <c r="I94" s="15">
        <v>6</v>
      </c>
      <c r="J94" s="15">
        <v>5</v>
      </c>
    </row>
    <row r="95" spans="2:10" x14ac:dyDescent="0.4">
      <c r="B95" s="15">
        <v>5</v>
      </c>
      <c r="C95" s="26">
        <v>4</v>
      </c>
      <c r="D95" s="26">
        <v>2</v>
      </c>
      <c r="G95" s="15">
        <v>6</v>
      </c>
      <c r="H95" s="15">
        <v>6</v>
      </c>
      <c r="I95" s="15">
        <v>6</v>
      </c>
      <c r="J95" s="15">
        <v>5</v>
      </c>
    </row>
    <row r="96" spans="2:10" x14ac:dyDescent="0.4">
      <c r="B96" s="15">
        <v>5</v>
      </c>
      <c r="C96" s="26">
        <v>4</v>
      </c>
      <c r="D96" s="26">
        <v>2</v>
      </c>
      <c r="G96" s="15">
        <v>6</v>
      </c>
      <c r="H96" s="15">
        <v>6</v>
      </c>
      <c r="I96" s="15">
        <v>6</v>
      </c>
      <c r="J96" s="15">
        <v>5</v>
      </c>
    </row>
    <row r="97" spans="2:10" x14ac:dyDescent="0.4">
      <c r="B97" s="15">
        <v>6</v>
      </c>
      <c r="C97" s="26">
        <v>4</v>
      </c>
      <c r="D97" s="26">
        <v>2</v>
      </c>
      <c r="G97" s="15">
        <v>6</v>
      </c>
      <c r="H97" s="15">
        <v>6</v>
      </c>
      <c r="I97" s="15">
        <v>6</v>
      </c>
      <c r="J97" s="15">
        <v>5</v>
      </c>
    </row>
    <row r="98" spans="2:10" x14ac:dyDescent="0.4">
      <c r="B98" s="15">
        <v>6</v>
      </c>
      <c r="C98" s="26">
        <v>4</v>
      </c>
      <c r="D98" s="26">
        <v>2</v>
      </c>
      <c r="G98" s="15">
        <v>6</v>
      </c>
      <c r="H98" s="15">
        <v>6</v>
      </c>
      <c r="I98" s="15">
        <v>6</v>
      </c>
      <c r="J98" s="15">
        <v>5</v>
      </c>
    </row>
    <row r="99" spans="2:10" x14ac:dyDescent="0.4">
      <c r="B99" s="15">
        <v>6</v>
      </c>
      <c r="C99" s="26">
        <v>4</v>
      </c>
      <c r="D99" s="26">
        <v>2</v>
      </c>
      <c r="G99" s="15">
        <v>6</v>
      </c>
      <c r="H99" s="15">
        <v>6</v>
      </c>
      <c r="I99" s="15">
        <v>6</v>
      </c>
      <c r="J99" s="15">
        <v>5</v>
      </c>
    </row>
    <row r="100" spans="2:10" x14ac:dyDescent="0.4">
      <c r="B100" s="15">
        <v>6</v>
      </c>
      <c r="C100" s="26">
        <v>4</v>
      </c>
      <c r="D100" s="26">
        <v>2</v>
      </c>
      <c r="G100" s="15">
        <v>6</v>
      </c>
      <c r="H100" s="15">
        <v>6</v>
      </c>
      <c r="J100" s="15">
        <v>5</v>
      </c>
    </row>
    <row r="101" spans="2:10" x14ac:dyDescent="0.4">
      <c r="B101" s="15">
        <v>6</v>
      </c>
      <c r="C101" s="26">
        <v>4</v>
      </c>
      <c r="D101" s="26">
        <v>2</v>
      </c>
      <c r="G101" s="15">
        <v>6</v>
      </c>
      <c r="H101" s="15">
        <v>6</v>
      </c>
      <c r="J101" s="15">
        <v>5</v>
      </c>
    </row>
    <row r="102" spans="2:10" x14ac:dyDescent="0.4">
      <c r="B102" s="15">
        <v>6</v>
      </c>
      <c r="C102" s="26">
        <v>4</v>
      </c>
      <c r="D102" s="26">
        <v>2</v>
      </c>
      <c r="G102" s="15"/>
      <c r="J102" s="15">
        <v>5</v>
      </c>
    </row>
    <row r="103" spans="2:10" x14ac:dyDescent="0.4">
      <c r="B103" s="15">
        <v>6</v>
      </c>
      <c r="C103" s="26">
        <v>4</v>
      </c>
      <c r="D103" s="26">
        <v>2</v>
      </c>
      <c r="G103" s="15"/>
      <c r="J103" s="15">
        <v>5</v>
      </c>
    </row>
    <row r="104" spans="2:10" x14ac:dyDescent="0.4">
      <c r="B104" s="15">
        <v>6</v>
      </c>
      <c r="C104" s="26">
        <v>4</v>
      </c>
      <c r="D104" s="26">
        <v>2</v>
      </c>
      <c r="G104" s="15"/>
      <c r="J104" s="15">
        <v>5</v>
      </c>
    </row>
    <row r="105" spans="2:10" x14ac:dyDescent="0.4">
      <c r="B105" s="15">
        <v>6</v>
      </c>
      <c r="C105" s="26">
        <v>4</v>
      </c>
      <c r="D105" s="26">
        <v>2</v>
      </c>
      <c r="J105" s="15">
        <v>6</v>
      </c>
    </row>
    <row r="106" spans="2:10" x14ac:dyDescent="0.4">
      <c r="B106" s="15">
        <v>6</v>
      </c>
      <c r="C106" s="26">
        <v>4</v>
      </c>
      <c r="D106" s="26">
        <v>2</v>
      </c>
      <c r="J106" s="15">
        <v>6</v>
      </c>
    </row>
    <row r="107" spans="2:10" x14ac:dyDescent="0.4">
      <c r="B107" s="15">
        <v>6</v>
      </c>
      <c r="C107" s="26">
        <v>4</v>
      </c>
      <c r="D107" s="26">
        <v>2</v>
      </c>
      <c r="J107" s="15">
        <v>6</v>
      </c>
    </row>
    <row r="108" spans="2:10" x14ac:dyDescent="0.4">
      <c r="B108" s="15">
        <v>6</v>
      </c>
      <c r="C108" s="26">
        <v>4</v>
      </c>
      <c r="D108" s="26">
        <v>3</v>
      </c>
      <c r="J108" s="15">
        <v>6</v>
      </c>
    </row>
    <row r="109" spans="2:10" x14ac:dyDescent="0.4">
      <c r="B109" s="15">
        <v>6</v>
      </c>
      <c r="C109" s="26">
        <v>4</v>
      </c>
      <c r="D109" s="26">
        <v>3</v>
      </c>
      <c r="J109" s="15">
        <v>6</v>
      </c>
    </row>
    <row r="110" spans="2:10" x14ac:dyDescent="0.4">
      <c r="B110" s="15">
        <v>6</v>
      </c>
      <c r="C110" s="26">
        <v>4</v>
      </c>
      <c r="D110" s="26">
        <v>3</v>
      </c>
      <c r="J110" s="15">
        <v>6</v>
      </c>
    </row>
    <row r="111" spans="2:10" x14ac:dyDescent="0.4">
      <c r="B111" s="15">
        <v>6</v>
      </c>
      <c r="C111" s="26">
        <v>5</v>
      </c>
      <c r="D111" s="26">
        <v>3</v>
      </c>
      <c r="J111" s="15">
        <v>6</v>
      </c>
    </row>
    <row r="112" spans="2:10" x14ac:dyDescent="0.4">
      <c r="B112" s="15">
        <v>6</v>
      </c>
      <c r="C112" s="26">
        <v>5</v>
      </c>
      <c r="D112" s="26">
        <v>3</v>
      </c>
      <c r="J112" s="15">
        <v>6</v>
      </c>
    </row>
    <row r="113" spans="2:4" x14ac:dyDescent="0.4">
      <c r="B113" s="15">
        <v>6</v>
      </c>
      <c r="C113" s="26">
        <v>5</v>
      </c>
      <c r="D113" s="26">
        <v>3</v>
      </c>
    </row>
    <row r="114" spans="2:4" x14ac:dyDescent="0.4">
      <c r="B114" s="15">
        <v>6</v>
      </c>
      <c r="C114" s="26">
        <v>5</v>
      </c>
      <c r="D114" s="26">
        <v>3</v>
      </c>
    </row>
    <row r="115" spans="2:4" x14ac:dyDescent="0.4">
      <c r="B115" s="15">
        <v>6</v>
      </c>
      <c r="C115" s="26">
        <v>5</v>
      </c>
      <c r="D115" s="26">
        <v>3</v>
      </c>
    </row>
    <row r="116" spans="2:4" x14ac:dyDescent="0.4">
      <c r="B116" s="15">
        <v>6</v>
      </c>
      <c r="C116" s="26">
        <v>5</v>
      </c>
      <c r="D116" s="26">
        <v>3</v>
      </c>
    </row>
    <row r="117" spans="2:4" x14ac:dyDescent="0.4">
      <c r="B117" s="15">
        <v>6</v>
      </c>
      <c r="C117" s="26">
        <v>5</v>
      </c>
      <c r="D117" s="26">
        <v>3</v>
      </c>
    </row>
    <row r="118" spans="2:4" x14ac:dyDescent="0.4">
      <c r="B118" s="15">
        <v>6</v>
      </c>
      <c r="C118" s="26">
        <v>5</v>
      </c>
      <c r="D118" s="26">
        <v>3</v>
      </c>
    </row>
    <row r="119" spans="2:4" x14ac:dyDescent="0.4">
      <c r="B119" s="15">
        <v>6</v>
      </c>
      <c r="C119" s="26">
        <v>5</v>
      </c>
      <c r="D119" s="26">
        <v>3</v>
      </c>
    </row>
    <row r="120" spans="2:4" x14ac:dyDescent="0.4">
      <c r="B120" s="15">
        <v>6</v>
      </c>
      <c r="C120" s="26">
        <v>5</v>
      </c>
      <c r="D120" s="26">
        <v>3</v>
      </c>
    </row>
    <row r="121" spans="2:4" x14ac:dyDescent="0.4">
      <c r="B121" s="15"/>
      <c r="C121" s="26">
        <v>5</v>
      </c>
      <c r="D121" s="26">
        <v>3</v>
      </c>
    </row>
    <row r="122" spans="2:4" x14ac:dyDescent="0.4">
      <c r="B122" s="15"/>
      <c r="C122" s="26">
        <v>5</v>
      </c>
      <c r="D122" s="26">
        <v>3</v>
      </c>
    </row>
    <row r="123" spans="2:4" x14ac:dyDescent="0.4">
      <c r="B123" s="15"/>
      <c r="C123" s="26">
        <v>5</v>
      </c>
      <c r="D123" s="26">
        <v>3</v>
      </c>
    </row>
    <row r="124" spans="2:4" x14ac:dyDescent="0.4">
      <c r="B124" s="15"/>
      <c r="C124" s="26">
        <v>5</v>
      </c>
      <c r="D124" s="26">
        <v>3</v>
      </c>
    </row>
    <row r="125" spans="2:4" x14ac:dyDescent="0.4">
      <c r="B125" s="15"/>
      <c r="C125" s="26">
        <v>5</v>
      </c>
      <c r="D125" s="26">
        <v>3</v>
      </c>
    </row>
    <row r="126" spans="2:4" x14ac:dyDescent="0.4">
      <c r="B126" s="15"/>
      <c r="C126" s="26">
        <v>5</v>
      </c>
      <c r="D126" s="26">
        <v>3</v>
      </c>
    </row>
    <row r="127" spans="2:4" x14ac:dyDescent="0.4">
      <c r="B127" s="15"/>
      <c r="C127" s="26">
        <v>5</v>
      </c>
      <c r="D127" s="26">
        <v>3</v>
      </c>
    </row>
    <row r="128" spans="2:4" x14ac:dyDescent="0.4">
      <c r="B128" s="15"/>
      <c r="C128" s="26">
        <v>5</v>
      </c>
      <c r="D128" s="26">
        <v>3</v>
      </c>
    </row>
    <row r="129" spans="2:4" x14ac:dyDescent="0.4">
      <c r="B129" s="15"/>
      <c r="C129" s="26">
        <v>5</v>
      </c>
      <c r="D129" s="26">
        <v>3</v>
      </c>
    </row>
    <row r="130" spans="2:4" x14ac:dyDescent="0.4">
      <c r="B130" s="15"/>
      <c r="C130" s="26">
        <v>6</v>
      </c>
      <c r="D130" s="26">
        <v>3</v>
      </c>
    </row>
    <row r="131" spans="2:4" x14ac:dyDescent="0.4">
      <c r="C131" s="26">
        <v>6</v>
      </c>
      <c r="D131" s="26">
        <v>3</v>
      </c>
    </row>
    <row r="132" spans="2:4" x14ac:dyDescent="0.4">
      <c r="C132" s="26">
        <v>6</v>
      </c>
      <c r="D132" s="26">
        <v>3</v>
      </c>
    </row>
    <row r="133" spans="2:4" x14ac:dyDescent="0.4">
      <c r="C133" s="26">
        <v>6</v>
      </c>
      <c r="D133" s="26">
        <v>3</v>
      </c>
    </row>
    <row r="134" spans="2:4" x14ac:dyDescent="0.4">
      <c r="C134" s="26">
        <v>6</v>
      </c>
      <c r="D134" s="26">
        <v>3</v>
      </c>
    </row>
    <row r="135" spans="2:4" x14ac:dyDescent="0.4">
      <c r="C135" s="26">
        <v>6</v>
      </c>
      <c r="D135" s="26">
        <v>3</v>
      </c>
    </row>
    <row r="136" spans="2:4" x14ac:dyDescent="0.4">
      <c r="C136" s="26">
        <v>6</v>
      </c>
      <c r="D136" s="26">
        <v>3</v>
      </c>
    </row>
    <row r="137" spans="2:4" x14ac:dyDescent="0.4">
      <c r="C137" s="26">
        <v>6</v>
      </c>
      <c r="D137" s="26">
        <v>3</v>
      </c>
    </row>
    <row r="138" spans="2:4" x14ac:dyDescent="0.4">
      <c r="C138" s="26">
        <v>6</v>
      </c>
      <c r="D138" s="26">
        <v>3</v>
      </c>
    </row>
    <row r="139" spans="2:4" x14ac:dyDescent="0.4">
      <c r="C139" s="26">
        <v>6</v>
      </c>
      <c r="D139" s="26">
        <v>3</v>
      </c>
    </row>
    <row r="140" spans="2:4" x14ac:dyDescent="0.4">
      <c r="C140" s="26">
        <v>6</v>
      </c>
      <c r="D140" s="26">
        <v>3</v>
      </c>
    </row>
    <row r="141" spans="2:4" x14ac:dyDescent="0.4">
      <c r="C141" s="26">
        <v>6</v>
      </c>
      <c r="D141" s="26">
        <v>3</v>
      </c>
    </row>
    <row r="142" spans="2:4" x14ac:dyDescent="0.4">
      <c r="C142" s="26">
        <v>6</v>
      </c>
      <c r="D142" s="26">
        <v>3</v>
      </c>
    </row>
    <row r="143" spans="2:4" x14ac:dyDescent="0.4">
      <c r="C143" s="26">
        <v>6</v>
      </c>
      <c r="D143" s="26">
        <v>3</v>
      </c>
    </row>
    <row r="144" spans="2:4" x14ac:dyDescent="0.4">
      <c r="C144" s="26">
        <v>6</v>
      </c>
      <c r="D144" s="26">
        <v>3</v>
      </c>
    </row>
    <row r="145" spans="3:4" x14ac:dyDescent="0.4">
      <c r="C145" s="26">
        <v>6</v>
      </c>
      <c r="D145" s="26">
        <v>3</v>
      </c>
    </row>
    <row r="146" spans="3:4" x14ac:dyDescent="0.4">
      <c r="C146" s="26">
        <v>6</v>
      </c>
      <c r="D146" s="26">
        <v>3</v>
      </c>
    </row>
    <row r="147" spans="3:4" x14ac:dyDescent="0.4">
      <c r="C147" s="26">
        <v>6</v>
      </c>
      <c r="D147" s="26">
        <v>3</v>
      </c>
    </row>
    <row r="148" spans="3:4" x14ac:dyDescent="0.4">
      <c r="C148" s="26">
        <v>6</v>
      </c>
      <c r="D148" s="26">
        <v>3</v>
      </c>
    </row>
    <row r="149" spans="3:4" x14ac:dyDescent="0.4">
      <c r="C149" s="26">
        <v>6</v>
      </c>
      <c r="D149" s="26">
        <v>3</v>
      </c>
    </row>
    <row r="150" spans="3:4" x14ac:dyDescent="0.4">
      <c r="C150" s="26">
        <v>6</v>
      </c>
      <c r="D150" s="26">
        <v>3</v>
      </c>
    </row>
    <row r="151" spans="3:4" x14ac:dyDescent="0.4">
      <c r="C151" s="26">
        <v>6</v>
      </c>
      <c r="D151" s="26">
        <v>3</v>
      </c>
    </row>
    <row r="152" spans="3:4" x14ac:dyDescent="0.4">
      <c r="C152" s="26">
        <v>6</v>
      </c>
      <c r="D152" s="26">
        <v>3</v>
      </c>
    </row>
    <row r="153" spans="3:4" x14ac:dyDescent="0.4">
      <c r="C153" s="26">
        <v>6</v>
      </c>
      <c r="D153" s="26">
        <v>3</v>
      </c>
    </row>
    <row r="154" spans="3:4" x14ac:dyDescent="0.4">
      <c r="D154" s="26">
        <v>3</v>
      </c>
    </row>
    <row r="155" spans="3:4" x14ac:dyDescent="0.4">
      <c r="D155" s="26">
        <v>3</v>
      </c>
    </row>
    <row r="156" spans="3:4" x14ac:dyDescent="0.4">
      <c r="D156" s="26">
        <v>3</v>
      </c>
    </row>
    <row r="157" spans="3:4" x14ac:dyDescent="0.4">
      <c r="D157" s="26">
        <v>3</v>
      </c>
    </row>
    <row r="158" spans="3:4" x14ac:dyDescent="0.4">
      <c r="D158" s="26">
        <v>3</v>
      </c>
    </row>
    <row r="159" spans="3:4" x14ac:dyDescent="0.4">
      <c r="D159" s="26">
        <v>3</v>
      </c>
    </row>
    <row r="160" spans="3:4" x14ac:dyDescent="0.4">
      <c r="D160" s="26">
        <v>3</v>
      </c>
    </row>
    <row r="161" spans="3:4" x14ac:dyDescent="0.4">
      <c r="D161" s="26">
        <v>3</v>
      </c>
    </row>
    <row r="162" spans="3:4" x14ac:dyDescent="0.4">
      <c r="D162" s="26">
        <v>3</v>
      </c>
    </row>
    <row r="163" spans="3:4" x14ac:dyDescent="0.4">
      <c r="D163" s="26">
        <v>3</v>
      </c>
    </row>
    <row r="164" spans="3:4" x14ac:dyDescent="0.4">
      <c r="D164" s="26">
        <v>3</v>
      </c>
    </row>
    <row r="165" spans="3:4" x14ac:dyDescent="0.4">
      <c r="D165" s="26">
        <v>3</v>
      </c>
    </row>
    <row r="166" spans="3:4" x14ac:dyDescent="0.4">
      <c r="D166" s="26">
        <v>3</v>
      </c>
    </row>
    <row r="167" spans="3:4" x14ac:dyDescent="0.4">
      <c r="D167" s="26">
        <v>3</v>
      </c>
    </row>
    <row r="168" spans="3:4" x14ac:dyDescent="0.4">
      <c r="D168" s="26">
        <v>3</v>
      </c>
    </row>
    <row r="169" spans="3:4" x14ac:dyDescent="0.4">
      <c r="D169" s="26">
        <v>3</v>
      </c>
    </row>
    <row r="170" spans="3:4" x14ac:dyDescent="0.4">
      <c r="C170" s="15"/>
      <c r="D170" s="26">
        <v>4</v>
      </c>
    </row>
    <row r="171" spans="3:4" x14ac:dyDescent="0.4">
      <c r="D171" s="26">
        <v>4</v>
      </c>
    </row>
    <row r="172" spans="3:4" x14ac:dyDescent="0.4">
      <c r="C172" s="15"/>
      <c r="D172" s="26">
        <v>4</v>
      </c>
    </row>
    <row r="173" spans="3:4" x14ac:dyDescent="0.4">
      <c r="D173" s="26">
        <v>5</v>
      </c>
    </row>
    <row r="174" spans="3:4" x14ac:dyDescent="0.4">
      <c r="C174" s="15"/>
      <c r="D174" s="26">
        <v>5</v>
      </c>
    </row>
    <row r="175" spans="3:4" x14ac:dyDescent="0.4">
      <c r="D175" s="26">
        <v>5</v>
      </c>
    </row>
    <row r="176" spans="3:4" x14ac:dyDescent="0.4">
      <c r="D176" s="26">
        <v>5</v>
      </c>
    </row>
    <row r="177" spans="4:4" x14ac:dyDescent="0.4">
      <c r="D177" s="26">
        <v>5</v>
      </c>
    </row>
    <row r="178" spans="4:4" x14ac:dyDescent="0.4">
      <c r="D178" s="26">
        <v>5</v>
      </c>
    </row>
    <row r="179" spans="4:4" x14ac:dyDescent="0.4">
      <c r="D179" s="26">
        <v>5</v>
      </c>
    </row>
    <row r="180" spans="4:4" x14ac:dyDescent="0.4">
      <c r="D180" s="26">
        <v>6</v>
      </c>
    </row>
    <row r="181" spans="4:4" x14ac:dyDescent="0.4">
      <c r="D181" s="26">
        <v>6</v>
      </c>
    </row>
    <row r="182" spans="4:4" x14ac:dyDescent="0.4">
      <c r="D182" s="26">
        <v>6</v>
      </c>
    </row>
    <row r="183" spans="4:4" x14ac:dyDescent="0.4">
      <c r="D183" s="26">
        <v>6</v>
      </c>
    </row>
    <row r="184" spans="4:4" x14ac:dyDescent="0.4">
      <c r="D184" s="26">
        <v>6</v>
      </c>
    </row>
    <row r="185" spans="4:4" x14ac:dyDescent="0.4">
      <c r="D185" s="26">
        <v>6</v>
      </c>
    </row>
    <row r="186" spans="4:4" x14ac:dyDescent="0.4">
      <c r="D186" s="26">
        <v>6</v>
      </c>
    </row>
    <row r="187" spans="4:4" x14ac:dyDescent="0.4">
      <c r="D187" s="26">
        <v>6</v>
      </c>
    </row>
    <row r="188" spans="4:4" x14ac:dyDescent="0.4">
      <c r="D188" s="26">
        <v>6</v>
      </c>
    </row>
    <row r="189" spans="4:4" x14ac:dyDescent="0.4">
      <c r="D189" s="26">
        <v>6</v>
      </c>
    </row>
    <row r="190" spans="4:4" x14ac:dyDescent="0.4">
      <c r="D190" s="26">
        <v>6</v>
      </c>
    </row>
    <row r="191" spans="4:4" x14ac:dyDescent="0.4">
      <c r="D191" s="26">
        <v>6</v>
      </c>
    </row>
    <row r="192" spans="4:4" x14ac:dyDescent="0.4">
      <c r="D192" s="26">
        <v>6</v>
      </c>
    </row>
    <row r="193" spans="4:4" x14ac:dyDescent="0.4">
      <c r="D193" s="26">
        <v>6</v>
      </c>
    </row>
    <row r="194" spans="4:4" x14ac:dyDescent="0.4">
      <c r="D194" s="26">
        <v>6</v>
      </c>
    </row>
    <row r="195" spans="4:4" x14ac:dyDescent="0.4">
      <c r="D195" s="26">
        <v>6</v>
      </c>
    </row>
    <row r="196" spans="4:4" x14ac:dyDescent="0.4">
      <c r="D196" s="26">
        <v>6</v>
      </c>
    </row>
    <row r="197" spans="4:4" x14ac:dyDescent="0.4">
      <c r="D197" s="26">
        <v>6</v>
      </c>
    </row>
    <row r="198" spans="4:4" x14ac:dyDescent="0.4">
      <c r="D198" s="26">
        <v>6</v>
      </c>
    </row>
    <row r="199" spans="4:4" x14ac:dyDescent="0.4">
      <c r="D199" s="26">
        <v>6</v>
      </c>
    </row>
    <row r="200" spans="4:4" x14ac:dyDescent="0.4">
      <c r="D200" s="26">
        <v>6</v>
      </c>
    </row>
    <row r="201" spans="4:4" x14ac:dyDescent="0.4">
      <c r="D201" s="26">
        <v>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zoomScale="55" zoomScaleNormal="55" workbookViewId="0">
      <selection activeCell="U54" sqref="U54"/>
    </sheetView>
  </sheetViews>
  <sheetFormatPr defaultColWidth="9" defaultRowHeight="17.399999999999999" x14ac:dyDescent="0.4"/>
  <cols>
    <col min="1" max="1" width="14" style="15" customWidth="1"/>
    <col min="2" max="5" width="9" style="15" customWidth="1"/>
    <col min="6" max="6" width="9" style="15"/>
    <col min="7" max="7" width="9" style="15" customWidth="1"/>
    <col min="8" max="8" width="9" style="15"/>
    <col min="9" max="9" width="11.8984375" style="15" customWidth="1"/>
    <col min="10" max="10" width="11.5" style="15" customWidth="1"/>
    <col min="11" max="11" width="11" style="15" customWidth="1"/>
    <col min="12" max="13" width="9" style="15"/>
    <col min="14" max="14" width="18.69921875" style="5" customWidth="1"/>
    <col min="15" max="16384" width="9" style="15"/>
  </cols>
  <sheetData>
    <row r="1" spans="1:14" x14ac:dyDescent="0.4">
      <c r="A1" s="15" t="s">
        <v>68</v>
      </c>
      <c r="B1" s="15" t="s">
        <v>56</v>
      </c>
      <c r="C1" s="15" t="s">
        <v>59</v>
      </c>
      <c r="D1" s="15" t="s">
        <v>60</v>
      </c>
      <c r="E1" s="15" t="s">
        <v>57</v>
      </c>
      <c r="F1" s="15" t="s">
        <v>58</v>
      </c>
      <c r="G1" s="15" t="s">
        <v>30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  <c r="M1" s="15" t="s">
        <v>66</v>
      </c>
      <c r="N1" s="15" t="s">
        <v>69</v>
      </c>
    </row>
    <row r="2" spans="1:14" x14ac:dyDescent="0.4">
      <c r="A2" s="16" t="s">
        <v>240</v>
      </c>
      <c r="B2" s="15">
        <v>3</v>
      </c>
      <c r="C2" s="15">
        <v>1</v>
      </c>
      <c r="D2" s="15">
        <v>1</v>
      </c>
      <c r="E2" s="15">
        <v>3</v>
      </c>
      <c r="F2" s="15">
        <v>1</v>
      </c>
      <c r="G2" s="15">
        <v>1</v>
      </c>
      <c r="I2" s="15">
        <v>0</v>
      </c>
      <c r="N2" s="15" t="b" cm="1">
        <f t="array" ref="N2">_xlfn.IFS(C2=1,D2=3,C2=1,D2=6,C2=2,D2=8,C2=3,D2=4,C2=4,D2=6,C2=5,D2=3,C2=5,D2=7,C2=6,D2=5,C2=6,D2=8)</f>
        <v>0</v>
      </c>
    </row>
    <row r="3" spans="1:14" x14ac:dyDescent="0.4">
      <c r="A3" s="16" t="s">
        <v>241</v>
      </c>
      <c r="B3" s="15">
        <v>5</v>
      </c>
      <c r="C3" s="15">
        <v>1</v>
      </c>
      <c r="D3" s="15">
        <v>1</v>
      </c>
      <c r="E3" s="15">
        <v>3</v>
      </c>
      <c r="F3" s="15">
        <v>1</v>
      </c>
      <c r="G3" s="15">
        <v>1</v>
      </c>
      <c r="I3" s="15">
        <v>0</v>
      </c>
      <c r="N3" s="15" t="b" cm="1">
        <f t="array" ref="N3">_xlfn.IFS(C3=1,D3=3,C3=1,D3=6,C3=2,D3=8,C3=3,D3=4,C3=4,D3=6,C3=5,D3=3,C3=5,D3=7,C3=6,D3=5,C3=6,D3=8)</f>
        <v>0</v>
      </c>
    </row>
    <row r="4" spans="1:14" x14ac:dyDescent="0.4">
      <c r="A4" s="16" t="s">
        <v>242</v>
      </c>
      <c r="B4" s="15">
        <v>4</v>
      </c>
      <c r="C4" s="15">
        <v>1</v>
      </c>
      <c r="D4" s="15">
        <v>1</v>
      </c>
      <c r="E4" s="15">
        <v>3</v>
      </c>
      <c r="F4" s="15">
        <v>1</v>
      </c>
      <c r="G4" s="15">
        <v>1</v>
      </c>
      <c r="I4" s="15">
        <v>0</v>
      </c>
      <c r="N4" s="15" t="b" cm="1">
        <f t="array" ref="N4">_xlfn.IFS(C4=1,D4=3,C4=1,D4=6,C4=2,D4=8,C4=3,D4=4,C4=4,D4=6,C4=5,D4=3,C4=5,D4=7,C4=6,D4=5,C4=6,D4=8)</f>
        <v>0</v>
      </c>
    </row>
    <row r="5" spans="1:14" x14ac:dyDescent="0.4">
      <c r="A5" s="16" t="s">
        <v>243</v>
      </c>
      <c r="B5" s="15">
        <v>4</v>
      </c>
      <c r="C5" s="15">
        <v>1</v>
      </c>
      <c r="D5" s="15">
        <v>1</v>
      </c>
      <c r="E5" s="15">
        <v>3</v>
      </c>
      <c r="F5" s="15">
        <v>1</v>
      </c>
      <c r="G5" s="15">
        <v>1</v>
      </c>
      <c r="I5" s="15">
        <v>0</v>
      </c>
      <c r="N5" s="15" t="b" cm="1">
        <f t="array" ref="N5">_xlfn.IFS(C5=1,D5=3,C5=1,D5=6,C5=2,D5=8,C5=3,D5=4,C5=4,D5=6,C5=5,D5=3,C5=5,D5=7,C5=6,D5=5,C5=6,D5=8)</f>
        <v>0</v>
      </c>
    </row>
    <row r="6" spans="1:14" x14ac:dyDescent="0.4">
      <c r="A6" s="16" t="s">
        <v>244</v>
      </c>
      <c r="B6" s="15">
        <v>5</v>
      </c>
      <c r="C6" s="15">
        <v>1</v>
      </c>
      <c r="D6" s="15">
        <v>2</v>
      </c>
      <c r="E6" s="15">
        <v>3</v>
      </c>
      <c r="F6" s="15">
        <v>1</v>
      </c>
      <c r="G6" s="15">
        <v>1</v>
      </c>
      <c r="I6" s="15">
        <v>0</v>
      </c>
      <c r="N6" s="15" t="b" cm="1">
        <f t="array" ref="N6">_xlfn.IFS(C6=1,D6=3,C6=1,D6=6,C6=2,D6=8,C6=3,D6=4,C6=4,D6=6,C6=5,D6=3,C6=5,D6=7,C6=6,D6=5,C6=6,D6=8)</f>
        <v>0</v>
      </c>
    </row>
    <row r="7" spans="1:14" x14ac:dyDescent="0.4">
      <c r="A7" s="16" t="s">
        <v>245</v>
      </c>
      <c r="B7" s="15">
        <v>3</v>
      </c>
      <c r="C7" s="15">
        <v>1</v>
      </c>
      <c r="D7" s="15">
        <v>2</v>
      </c>
      <c r="E7" s="15">
        <v>3</v>
      </c>
      <c r="F7" s="15">
        <v>1</v>
      </c>
      <c r="G7" s="15">
        <v>1</v>
      </c>
      <c r="I7" s="15">
        <v>0</v>
      </c>
      <c r="N7" s="15" t="b" cm="1">
        <f t="array" ref="N7">_xlfn.IFS(C7=1,D7=3,C7=1,D7=6,C7=2,D7=8,C7=3,D7=4,C7=4,D7=6,C7=5,D7=3,C7=5,D7=7,C7=6,D7=5,C7=6,D7=8)</f>
        <v>0</v>
      </c>
    </row>
    <row r="8" spans="1:14" x14ac:dyDescent="0.4">
      <c r="A8" s="16" t="s">
        <v>246</v>
      </c>
      <c r="B8" s="15">
        <v>4</v>
      </c>
      <c r="C8" s="15">
        <v>1</v>
      </c>
      <c r="D8" s="15">
        <v>2</v>
      </c>
      <c r="E8" s="15">
        <v>3</v>
      </c>
      <c r="F8" s="15">
        <v>1</v>
      </c>
      <c r="G8" s="15">
        <v>1</v>
      </c>
      <c r="I8" s="15">
        <v>0</v>
      </c>
      <c r="N8" s="15" t="b" cm="1">
        <f t="array" ref="N8">_xlfn.IFS(C8=1,D8=3,C8=1,D8=6,C8=2,D8=8,C8=3,D8=4,C8=4,D8=6,C8=5,D8=3,C8=5,D8=7,C8=6,D8=5,C8=6,D8=8)</f>
        <v>0</v>
      </c>
    </row>
    <row r="9" spans="1:14" x14ac:dyDescent="0.4">
      <c r="A9" s="16" t="s">
        <v>247</v>
      </c>
      <c r="B9" s="15">
        <v>3</v>
      </c>
      <c r="C9" s="15">
        <v>1</v>
      </c>
      <c r="D9" s="15">
        <v>2</v>
      </c>
      <c r="E9" s="15">
        <v>3</v>
      </c>
      <c r="F9" s="15">
        <v>1</v>
      </c>
      <c r="G9" s="15">
        <v>1</v>
      </c>
      <c r="I9" s="15">
        <v>0</v>
      </c>
      <c r="N9" s="15" t="b" cm="1">
        <f t="array" ref="N9">_xlfn.IFS(C9=1,D9=3,C9=1,D9=6,C9=2,D9=8,C9=3,D9=4,C9=4,D9=6,C9=5,D9=3,C9=5,D9=7,C9=6,D9=5,C9=6,D9=8)</f>
        <v>0</v>
      </c>
    </row>
    <row r="10" spans="1:14" x14ac:dyDescent="0.4">
      <c r="A10" s="16" t="s">
        <v>248</v>
      </c>
      <c r="B10" s="15">
        <v>3</v>
      </c>
      <c r="C10" s="15">
        <v>1</v>
      </c>
      <c r="D10" s="15">
        <v>2</v>
      </c>
      <c r="E10" s="15">
        <v>3</v>
      </c>
      <c r="F10" s="15">
        <v>1</v>
      </c>
      <c r="G10" s="15">
        <v>1</v>
      </c>
      <c r="I10" s="15">
        <v>0</v>
      </c>
      <c r="N10" s="15" t="b" cm="1">
        <f t="array" ref="N10">_xlfn.IFS(C10=1,D10=3,C10=1,D10=6,C10=2,D10=8,C10=3,D10=4,C10=4,D10=6,C10=5,D10=3,C10=5,D10=7,C10=6,D10=5,C10=6,D10=8)</f>
        <v>0</v>
      </c>
    </row>
    <row r="11" spans="1:14" x14ac:dyDescent="0.4">
      <c r="A11" s="16" t="s">
        <v>249</v>
      </c>
      <c r="B11" s="15">
        <v>2</v>
      </c>
      <c r="C11" s="15">
        <v>1</v>
      </c>
      <c r="D11" s="15">
        <v>2</v>
      </c>
      <c r="E11" s="15">
        <v>3</v>
      </c>
      <c r="F11" s="15">
        <v>1</v>
      </c>
      <c r="G11" s="15">
        <v>1</v>
      </c>
      <c r="I11" s="15">
        <v>0</v>
      </c>
      <c r="N11" s="15" t="b" cm="1">
        <f t="array" ref="N11">_xlfn.IFS(C11=1,D11=3,C11=1,D11=6,C11=2,D11=8,C11=3,D11=4,C11=4,D11=6,C11=5,D11=3,C11=5,D11=7,C11=6,D11=5,C11=6,D11=8)</f>
        <v>0</v>
      </c>
    </row>
    <row r="12" spans="1:14" x14ac:dyDescent="0.4">
      <c r="A12" s="16" t="s">
        <v>250</v>
      </c>
      <c r="B12" s="15">
        <v>4</v>
      </c>
      <c r="C12" s="15">
        <v>1</v>
      </c>
      <c r="D12" s="15">
        <v>2</v>
      </c>
      <c r="E12" s="15">
        <v>3</v>
      </c>
      <c r="F12" s="15">
        <v>1</v>
      </c>
      <c r="G12" s="15">
        <v>1</v>
      </c>
      <c r="I12" s="15">
        <v>0</v>
      </c>
      <c r="N12" s="15" t="b" cm="1">
        <f t="array" ref="N12">_xlfn.IFS(C12=1,D12=3,C12=1,D12=6,C12=2,D12=8,C12=3,D12=4,C12=4,D12=6,C12=5,D12=3,C12=5,D12=7,C12=6,D12=5,C12=6,D12=8)</f>
        <v>0</v>
      </c>
    </row>
    <row r="13" spans="1:14" x14ac:dyDescent="0.4">
      <c r="A13" s="16" t="s">
        <v>251</v>
      </c>
      <c r="B13" s="15">
        <v>4</v>
      </c>
      <c r="C13" s="15">
        <v>1</v>
      </c>
      <c r="D13" s="15">
        <v>2</v>
      </c>
      <c r="E13" s="15">
        <v>3</v>
      </c>
      <c r="F13" s="15">
        <v>1</v>
      </c>
      <c r="G13" s="15">
        <v>1</v>
      </c>
      <c r="I13" s="15">
        <v>0</v>
      </c>
      <c r="N13" s="15" t="b" cm="1">
        <f t="array" ref="N13">_xlfn.IFS(C13=1,D13=3,C13=1,D13=6,C13=2,D13=8,C13=3,D13=4,C13=4,D13=6,C13=5,D13=3,C13=5,D13=7,C13=6,D13=5,C13=6,D13=8)</f>
        <v>0</v>
      </c>
    </row>
    <row r="14" spans="1:14" x14ac:dyDescent="0.4">
      <c r="A14" s="16" t="s">
        <v>252</v>
      </c>
      <c r="B14" s="15">
        <v>2</v>
      </c>
      <c r="C14" s="15">
        <v>1</v>
      </c>
      <c r="D14" s="15">
        <v>2</v>
      </c>
      <c r="E14" s="15">
        <v>3</v>
      </c>
      <c r="F14" s="15">
        <v>1</v>
      </c>
      <c r="G14" s="15">
        <v>1</v>
      </c>
      <c r="I14" s="15">
        <v>0</v>
      </c>
      <c r="N14" s="15" t="b" cm="1">
        <f t="array" ref="N14">_xlfn.IFS(C14=1,D14=3,C14=1,D14=6,C14=2,D14=8,C14=3,D14=4,C14=4,D14=6,C14=5,D14=3,C14=5,D14=7,C14=6,D14=5,C14=6,D14=8)</f>
        <v>0</v>
      </c>
    </row>
    <row r="15" spans="1:14" x14ac:dyDescent="0.4">
      <c r="A15" s="16" t="s">
        <v>253</v>
      </c>
      <c r="B15" s="15">
        <v>3</v>
      </c>
      <c r="C15" s="15">
        <v>1</v>
      </c>
      <c r="D15" s="15">
        <v>2</v>
      </c>
      <c r="E15" s="15">
        <v>3</v>
      </c>
      <c r="F15" s="15">
        <v>1</v>
      </c>
      <c r="G15" s="15">
        <v>1</v>
      </c>
      <c r="I15" s="15">
        <v>0</v>
      </c>
      <c r="N15" s="15" t="b" cm="1">
        <f t="array" ref="N15">_xlfn.IFS(C15=1,D15=3,C15=1,D15=6,C15=2,D15=8,C15=3,D15=4,C15=4,D15=6,C15=5,D15=3,C15=5,D15=7,C15=6,D15=5,C15=6,D15=8)</f>
        <v>0</v>
      </c>
    </row>
    <row r="16" spans="1:14" x14ac:dyDescent="0.4">
      <c r="A16" s="16" t="s">
        <v>254</v>
      </c>
      <c r="B16" s="15">
        <v>3</v>
      </c>
      <c r="C16" s="15">
        <v>1</v>
      </c>
      <c r="D16" s="15">
        <v>4</v>
      </c>
      <c r="E16" s="15">
        <v>3</v>
      </c>
      <c r="F16" s="15">
        <v>1</v>
      </c>
      <c r="G16" s="15">
        <v>1</v>
      </c>
      <c r="I16" s="15">
        <v>0</v>
      </c>
      <c r="N16" s="15" t="b" cm="1">
        <f t="array" ref="N16">_xlfn.IFS(C16=1,D16=3,C16=1,D16=6,C16=2,D16=8,C16=3,D16=4,C16=4,D16=6,C16=5,D16=3,C16=5,D16=7,C16=6,D16=5,C16=6,D16=8)</f>
        <v>0</v>
      </c>
    </row>
    <row r="17" spans="1:14" x14ac:dyDescent="0.4">
      <c r="A17" s="16" t="s">
        <v>255</v>
      </c>
      <c r="B17" s="15">
        <v>2</v>
      </c>
      <c r="C17" s="15">
        <v>1</v>
      </c>
      <c r="D17" s="15">
        <v>4</v>
      </c>
      <c r="E17" s="15">
        <v>3</v>
      </c>
      <c r="F17" s="15">
        <v>1</v>
      </c>
      <c r="G17" s="15">
        <v>1</v>
      </c>
      <c r="I17" s="15">
        <v>0</v>
      </c>
      <c r="N17" s="15" t="b" cm="1">
        <f t="array" ref="N17">_xlfn.IFS(C17=1,D17=3,C17=1,D17=6,C17=2,D17=8,C17=3,D17=4,C17=4,D17=6,C17=5,D17=3,C17=5,D17=7,C17=6,D17=5,C17=6,D17=8)</f>
        <v>0</v>
      </c>
    </row>
    <row r="18" spans="1:14" x14ac:dyDescent="0.4">
      <c r="A18" s="16" t="s">
        <v>256</v>
      </c>
      <c r="B18" s="15">
        <v>2</v>
      </c>
      <c r="C18" s="15">
        <v>1</v>
      </c>
      <c r="D18" s="15">
        <v>4</v>
      </c>
      <c r="E18" s="15">
        <v>3</v>
      </c>
      <c r="F18" s="15">
        <v>1</v>
      </c>
      <c r="G18" s="15">
        <v>1</v>
      </c>
      <c r="I18" s="15">
        <v>0</v>
      </c>
      <c r="N18" s="15" t="b" cm="1">
        <f t="array" ref="N18">_xlfn.IFS(C18=1,D18=3,C18=1,D18=6,C18=2,D18=8,C18=3,D18=4,C18=4,D18=6,C18=5,D18=3,C18=5,D18=7,C18=6,D18=5,C18=6,D18=8)</f>
        <v>0</v>
      </c>
    </row>
    <row r="19" spans="1:14" x14ac:dyDescent="0.4">
      <c r="A19" s="16" t="s">
        <v>257</v>
      </c>
      <c r="B19" s="15">
        <v>5</v>
      </c>
      <c r="C19" s="15">
        <v>1</v>
      </c>
      <c r="D19" s="15">
        <v>4</v>
      </c>
      <c r="E19" s="15">
        <v>3</v>
      </c>
      <c r="F19" s="15">
        <v>1</v>
      </c>
      <c r="G19" s="15">
        <v>1</v>
      </c>
      <c r="I19" s="15">
        <v>0</v>
      </c>
      <c r="N19" s="15" t="b" cm="1">
        <f t="array" ref="N19">_xlfn.IFS(C19=1,D19=3,C19=1,D19=6,C19=2,D19=8,C19=3,D19=4,C19=4,D19=6,C19=5,D19=3,C19=5,D19=7,C19=6,D19=5,C19=6,D19=8)</f>
        <v>0</v>
      </c>
    </row>
    <row r="20" spans="1:14" x14ac:dyDescent="0.4">
      <c r="A20" s="16" t="s">
        <v>258</v>
      </c>
      <c r="B20" s="15">
        <v>2</v>
      </c>
      <c r="C20" s="15">
        <v>1</v>
      </c>
      <c r="D20" s="15">
        <v>4</v>
      </c>
      <c r="E20" s="15">
        <v>3</v>
      </c>
      <c r="F20" s="15">
        <v>1</v>
      </c>
      <c r="G20" s="15">
        <v>1</v>
      </c>
      <c r="I20" s="15">
        <v>0</v>
      </c>
      <c r="N20" s="15" t="b" cm="1">
        <f t="array" ref="N20">_xlfn.IFS(C20=1,D20=3,C20=1,D20=6,C20=2,D20=8,C20=3,D20=4,C20=4,D20=6,C20=5,D20=3,C20=5,D20=7,C20=6,D20=5,C20=6,D20=8)</f>
        <v>0</v>
      </c>
    </row>
    <row r="21" spans="1:14" x14ac:dyDescent="0.4">
      <c r="A21" s="16" t="s">
        <v>259</v>
      </c>
      <c r="B21" s="15">
        <v>4</v>
      </c>
      <c r="C21" s="15">
        <v>1</v>
      </c>
      <c r="D21" s="15">
        <v>4</v>
      </c>
      <c r="E21" s="15">
        <v>3</v>
      </c>
      <c r="F21" s="15">
        <v>1</v>
      </c>
      <c r="G21" s="15">
        <v>1</v>
      </c>
      <c r="I21" s="15">
        <v>0</v>
      </c>
      <c r="N21" s="15" t="b" cm="1">
        <f t="array" ref="N21">_xlfn.IFS(C21=1,D21=3,C21=1,D21=6,C21=2,D21=8,C21=3,D21=4,C21=4,D21=6,C21=5,D21=3,C21=5,D21=7,C21=6,D21=5,C21=6,D21=8)</f>
        <v>0</v>
      </c>
    </row>
    <row r="22" spans="1:14" x14ac:dyDescent="0.4">
      <c r="A22" s="16" t="s">
        <v>260</v>
      </c>
      <c r="B22" s="15">
        <v>3</v>
      </c>
      <c r="C22" s="15">
        <v>2</v>
      </c>
      <c r="D22" s="15">
        <v>1</v>
      </c>
      <c r="E22" s="15">
        <v>3</v>
      </c>
      <c r="F22" s="15">
        <v>1</v>
      </c>
      <c r="G22" s="15">
        <v>1</v>
      </c>
      <c r="I22" s="15">
        <v>0</v>
      </c>
      <c r="N22" s="15" t="b" cm="1">
        <f t="array" ref="N22">_xlfn.IFS(C22=1,D22=3,C22=1,D22=6,C22=2,D22=8,C22=3,D22=4,C22=4,D22=6,C22=5,D22=3,C22=5,D22=7,C22=6,D22=5,C22=6,D22=8)</f>
        <v>0</v>
      </c>
    </row>
    <row r="23" spans="1:14" x14ac:dyDescent="0.4">
      <c r="A23" s="16" t="s">
        <v>261</v>
      </c>
      <c r="B23" s="15">
        <v>2</v>
      </c>
      <c r="C23" s="15">
        <v>2</v>
      </c>
      <c r="D23" s="15">
        <v>1</v>
      </c>
      <c r="E23" s="15">
        <v>3</v>
      </c>
      <c r="F23" s="15">
        <v>1</v>
      </c>
      <c r="G23" s="15">
        <v>1</v>
      </c>
      <c r="I23" s="15">
        <v>0</v>
      </c>
      <c r="N23" s="15" t="b" cm="1">
        <f t="array" ref="N23">_xlfn.IFS(C23=1,D23=3,C23=1,D23=6,C23=2,D23=8,C23=3,D23=4,C23=4,D23=6,C23=5,D23=3,C23=5,D23=7,C23=6,D23=5,C23=6,D23=8)</f>
        <v>0</v>
      </c>
    </row>
    <row r="24" spans="1:14" x14ac:dyDescent="0.4">
      <c r="A24" s="16" t="s">
        <v>262</v>
      </c>
      <c r="B24" s="15">
        <v>3</v>
      </c>
      <c r="C24" s="15">
        <v>2</v>
      </c>
      <c r="D24" s="15">
        <v>1</v>
      </c>
      <c r="E24" s="15">
        <v>3</v>
      </c>
      <c r="F24" s="15">
        <v>1</v>
      </c>
      <c r="G24" s="15">
        <v>1</v>
      </c>
      <c r="I24" s="15">
        <v>0</v>
      </c>
      <c r="N24" s="15" t="b" cm="1">
        <f t="array" ref="N24">_xlfn.IFS(C24=1,D24=3,C24=1,D24=6,C24=2,D24=8,C24=3,D24=4,C24=4,D24=6,C24=5,D24=3,C24=5,D24=7,C24=6,D24=5,C24=6,D24=8)</f>
        <v>0</v>
      </c>
    </row>
    <row r="25" spans="1:14" x14ac:dyDescent="0.4">
      <c r="A25" s="16" t="s">
        <v>263</v>
      </c>
      <c r="B25" s="15">
        <v>1</v>
      </c>
      <c r="C25" s="15">
        <v>2</v>
      </c>
      <c r="D25" s="15">
        <v>1</v>
      </c>
      <c r="E25" s="15">
        <v>3</v>
      </c>
      <c r="F25" s="15">
        <v>1</v>
      </c>
      <c r="G25" s="15">
        <v>1</v>
      </c>
      <c r="I25" s="15">
        <v>0</v>
      </c>
      <c r="N25" s="15" t="b" cm="1">
        <f t="array" ref="N25">_xlfn.IFS(C25=1,D25=3,C25=1,D25=6,C25=2,D25=8,C25=3,D25=4,C25=4,D25=6,C25=5,D25=3,C25=5,D25=7,C25=6,D25=5,C25=6,D25=8)</f>
        <v>0</v>
      </c>
    </row>
    <row r="26" spans="1:14" x14ac:dyDescent="0.4">
      <c r="A26" s="16" t="s">
        <v>264</v>
      </c>
      <c r="B26" s="15">
        <v>2</v>
      </c>
      <c r="C26" s="15">
        <v>2</v>
      </c>
      <c r="D26" s="15">
        <v>1</v>
      </c>
      <c r="E26" s="15">
        <v>3</v>
      </c>
      <c r="F26" s="15">
        <v>1</v>
      </c>
      <c r="G26" s="15">
        <v>1</v>
      </c>
      <c r="I26" s="15">
        <v>0</v>
      </c>
      <c r="N26" s="15" t="b" cm="1">
        <f t="array" ref="N26">_xlfn.IFS(C26=1,D26=3,C26=1,D26=6,C26=2,D26=8,C26=3,D26=4,C26=4,D26=6,C26=5,D26=3,C26=5,D26=7,C26=6,D26=5,C26=6,D26=8)</f>
        <v>0</v>
      </c>
    </row>
    <row r="27" spans="1:14" x14ac:dyDescent="0.4">
      <c r="A27" s="16" t="s">
        <v>265</v>
      </c>
      <c r="B27" s="15">
        <v>3</v>
      </c>
      <c r="C27" s="15">
        <v>2</v>
      </c>
      <c r="D27" s="15">
        <v>1</v>
      </c>
      <c r="E27" s="15">
        <v>3</v>
      </c>
      <c r="F27" s="15">
        <v>1</v>
      </c>
      <c r="G27" s="15">
        <v>1</v>
      </c>
      <c r="I27" s="15">
        <v>0</v>
      </c>
      <c r="N27" s="15" t="b" cm="1">
        <f t="array" ref="N27">_xlfn.IFS(C27=1,D27=3,C27=1,D27=6,C27=2,D27=8,C27=3,D27=4,C27=4,D27=6,C27=5,D27=3,C27=5,D27=7,C27=6,D27=5,C27=6,D27=8)</f>
        <v>0</v>
      </c>
    </row>
    <row r="28" spans="1:14" x14ac:dyDescent="0.4">
      <c r="A28" s="16" t="s">
        <v>266</v>
      </c>
      <c r="B28" s="15">
        <v>4</v>
      </c>
      <c r="C28" s="15">
        <v>2</v>
      </c>
      <c r="D28" s="15">
        <v>2</v>
      </c>
      <c r="E28" s="15">
        <v>3</v>
      </c>
      <c r="F28" s="15">
        <v>1</v>
      </c>
      <c r="G28" s="15">
        <v>1</v>
      </c>
      <c r="I28" s="15">
        <v>0</v>
      </c>
      <c r="N28" s="15" t="b" cm="1">
        <f t="array" ref="N28">_xlfn.IFS(C28=1,D28=3,C28=1,D28=6,C28=2,D28=8,C28=3,D28=4,C28=4,D28=6,C28=5,D28=3,C28=5,D28=7,C28=6,D28=5,C28=6,D28=8)</f>
        <v>0</v>
      </c>
    </row>
    <row r="29" spans="1:14" x14ac:dyDescent="0.4">
      <c r="A29" s="16" t="s">
        <v>267</v>
      </c>
      <c r="B29" s="15">
        <v>2</v>
      </c>
      <c r="C29" s="15">
        <v>2</v>
      </c>
      <c r="D29" s="15">
        <v>2</v>
      </c>
      <c r="E29" s="15">
        <v>3</v>
      </c>
      <c r="F29" s="15">
        <v>1</v>
      </c>
      <c r="G29" s="15">
        <v>1</v>
      </c>
      <c r="I29" s="15">
        <v>0</v>
      </c>
      <c r="N29" s="15" t="b" cm="1">
        <f t="array" ref="N29">_xlfn.IFS(C29=1,D29=3,C29=1,D29=6,C29=2,D29=8,C29=3,D29=4,C29=4,D29=6,C29=5,D29=3,C29=5,D29=7,C29=6,D29=5,C29=6,D29=8)</f>
        <v>0</v>
      </c>
    </row>
    <row r="30" spans="1:14" x14ac:dyDescent="0.4">
      <c r="A30" s="16" t="s">
        <v>268</v>
      </c>
      <c r="B30" s="15">
        <v>3</v>
      </c>
      <c r="C30" s="15">
        <v>2</v>
      </c>
      <c r="D30" s="15">
        <v>2</v>
      </c>
      <c r="E30" s="15">
        <v>3</v>
      </c>
      <c r="F30" s="15">
        <v>1</v>
      </c>
      <c r="G30" s="15">
        <v>1</v>
      </c>
      <c r="I30" s="15">
        <v>0</v>
      </c>
      <c r="N30" s="15" t="b" cm="1">
        <f t="array" ref="N30">_xlfn.IFS(C30=1,D30=3,C30=1,D30=6,C30=2,D30=8,C30=3,D30=4,C30=4,D30=6,C30=5,D30=3,C30=5,D30=7,C30=6,D30=5,C30=6,D30=8)</f>
        <v>0</v>
      </c>
    </row>
    <row r="31" spans="1:14" x14ac:dyDescent="0.4">
      <c r="A31" s="16" t="s">
        <v>269</v>
      </c>
      <c r="B31" s="15">
        <v>3</v>
      </c>
      <c r="C31" s="15">
        <v>2</v>
      </c>
      <c r="D31" s="15">
        <v>2</v>
      </c>
      <c r="E31" s="15">
        <v>3</v>
      </c>
      <c r="F31" s="15">
        <v>1</v>
      </c>
      <c r="G31" s="15">
        <v>1</v>
      </c>
      <c r="I31" s="15">
        <v>0</v>
      </c>
      <c r="N31" s="15" t="b" cm="1">
        <f t="array" ref="N31">_xlfn.IFS(C31=1,D31=3,C31=1,D31=6,C31=2,D31=8,C31=3,D31=4,C31=4,D31=6,C31=5,D31=3,C31=5,D31=7,C31=6,D31=5,C31=6,D31=8)</f>
        <v>0</v>
      </c>
    </row>
    <row r="32" spans="1:14" x14ac:dyDescent="0.4">
      <c r="A32" s="16" t="s">
        <v>270</v>
      </c>
      <c r="B32" s="15">
        <v>2</v>
      </c>
      <c r="C32" s="15">
        <v>2</v>
      </c>
      <c r="D32" s="15">
        <v>2</v>
      </c>
      <c r="E32" s="15">
        <v>3</v>
      </c>
      <c r="F32" s="15">
        <v>1</v>
      </c>
      <c r="G32" s="15">
        <v>1</v>
      </c>
      <c r="I32" s="15">
        <v>0</v>
      </c>
      <c r="N32" s="15" t="b" cm="1">
        <f t="array" ref="N32">_xlfn.IFS(C32=1,D32=3,C32=1,D32=6,C32=2,D32=8,C32=3,D32=4,C32=4,D32=6,C32=5,D32=3,C32=5,D32=7,C32=6,D32=5,C32=6,D32=8)</f>
        <v>0</v>
      </c>
    </row>
    <row r="33" spans="1:14" x14ac:dyDescent="0.4">
      <c r="A33" s="16" t="s">
        <v>271</v>
      </c>
      <c r="B33" s="15">
        <v>1</v>
      </c>
      <c r="C33" s="15">
        <v>2</v>
      </c>
      <c r="D33" s="15">
        <v>2</v>
      </c>
      <c r="E33" s="15">
        <v>3</v>
      </c>
      <c r="F33" s="15">
        <v>1</v>
      </c>
      <c r="G33" s="15">
        <v>1</v>
      </c>
      <c r="I33" s="15">
        <v>0</v>
      </c>
      <c r="N33" s="15" t="b" cm="1">
        <f t="array" ref="N33">_xlfn.IFS(C33=1,D33=3,C33=1,D33=6,C33=2,D33=8,C33=3,D33=4,C33=4,D33=6,C33=5,D33=3,C33=5,D33=7,C33=6,D33=5,C33=6,D33=8)</f>
        <v>0</v>
      </c>
    </row>
    <row r="34" spans="1:14" x14ac:dyDescent="0.4">
      <c r="A34" s="16" t="s">
        <v>272</v>
      </c>
      <c r="B34" s="15">
        <v>4</v>
      </c>
      <c r="C34" s="15">
        <v>2</v>
      </c>
      <c r="D34" s="15">
        <v>2</v>
      </c>
      <c r="E34" s="15">
        <v>3</v>
      </c>
      <c r="F34" s="15">
        <v>1</v>
      </c>
      <c r="G34" s="15">
        <v>1</v>
      </c>
      <c r="I34" s="15">
        <v>0</v>
      </c>
      <c r="N34" s="15" t="b" cm="1">
        <f t="array" ref="N34">_xlfn.IFS(C34=1,D34=3,C34=1,D34=6,C34=2,D34=8,C34=3,D34=4,C34=4,D34=6,C34=5,D34=3,C34=5,D34=7,C34=6,D34=5,C34=6,D34=8)</f>
        <v>0</v>
      </c>
    </row>
    <row r="35" spans="1:14" x14ac:dyDescent="0.4">
      <c r="A35" s="16" t="s">
        <v>273</v>
      </c>
      <c r="B35" s="15">
        <v>2</v>
      </c>
      <c r="C35" s="15">
        <v>2</v>
      </c>
      <c r="D35" s="15">
        <v>2</v>
      </c>
      <c r="E35" s="15">
        <v>3</v>
      </c>
      <c r="F35" s="15">
        <v>1</v>
      </c>
      <c r="G35" s="15">
        <v>1</v>
      </c>
      <c r="I35" s="15">
        <v>0</v>
      </c>
      <c r="N35" s="15" t="b" cm="1">
        <f t="array" ref="N35">_xlfn.IFS(C35=1,D35=3,C35=1,D35=6,C35=2,D35=8,C35=3,D35=4,C35=4,D35=6,C35=5,D35=3,C35=5,D35=7,C35=6,D35=5,C35=6,D35=8)</f>
        <v>0</v>
      </c>
    </row>
    <row r="36" spans="1:14" x14ac:dyDescent="0.4">
      <c r="A36" s="16" t="s">
        <v>274</v>
      </c>
      <c r="B36" s="15">
        <v>2</v>
      </c>
      <c r="C36" s="15">
        <v>2</v>
      </c>
      <c r="D36" s="15">
        <v>2</v>
      </c>
      <c r="E36" s="15">
        <v>3</v>
      </c>
      <c r="F36" s="15">
        <v>1</v>
      </c>
      <c r="G36" s="15">
        <v>1</v>
      </c>
      <c r="I36" s="15">
        <v>0</v>
      </c>
      <c r="N36" s="15" t="b" cm="1">
        <f t="array" ref="N36">_xlfn.IFS(C36=1,D36=3,C36=1,D36=6,C36=2,D36=8,C36=3,D36=4,C36=4,D36=6,C36=5,D36=3,C36=5,D36=7,C36=6,D36=5,C36=6,D36=8)</f>
        <v>0</v>
      </c>
    </row>
    <row r="37" spans="1:14" x14ac:dyDescent="0.4">
      <c r="A37" s="16" t="s">
        <v>275</v>
      </c>
      <c r="B37" s="15">
        <v>2</v>
      </c>
      <c r="C37" s="15">
        <v>2</v>
      </c>
      <c r="D37" s="15">
        <v>2</v>
      </c>
      <c r="E37" s="15">
        <v>3</v>
      </c>
      <c r="F37" s="15">
        <v>1</v>
      </c>
      <c r="G37" s="15">
        <v>1</v>
      </c>
      <c r="I37" s="15">
        <v>0</v>
      </c>
      <c r="N37" s="15" t="b" cm="1">
        <f t="array" ref="N37">_xlfn.IFS(C37=1,D37=3,C37=1,D37=6,C37=2,D37=8,C37=3,D37=4,C37=4,D37=6,C37=5,D37=3,C37=5,D37=7,C37=6,D37=5,C37=6,D37=8)</f>
        <v>0</v>
      </c>
    </row>
    <row r="38" spans="1:14" x14ac:dyDescent="0.4">
      <c r="A38" s="16" t="s">
        <v>276</v>
      </c>
      <c r="B38" s="15">
        <v>3</v>
      </c>
      <c r="C38" s="15">
        <v>2</v>
      </c>
      <c r="D38" s="15">
        <v>2</v>
      </c>
      <c r="E38" s="15">
        <v>3</v>
      </c>
      <c r="F38" s="15">
        <v>1</v>
      </c>
      <c r="G38" s="15">
        <v>1</v>
      </c>
      <c r="I38" s="15">
        <v>0</v>
      </c>
      <c r="N38" s="15" t="b" cm="1">
        <f t="array" ref="N38">_xlfn.IFS(C38=1,D38=3,C38=1,D38=6,C38=2,D38=8,C38=3,D38=4,C38=4,D38=6,C38=5,D38=3,C38=5,D38=7,C38=6,D38=5,C38=6,D38=8)</f>
        <v>0</v>
      </c>
    </row>
    <row r="39" spans="1:14" x14ac:dyDescent="0.4">
      <c r="A39" s="16" t="s">
        <v>277</v>
      </c>
      <c r="B39" s="15">
        <v>2</v>
      </c>
      <c r="C39" s="15">
        <v>2</v>
      </c>
      <c r="D39" s="15">
        <v>2</v>
      </c>
      <c r="E39" s="15">
        <v>3</v>
      </c>
      <c r="F39" s="15">
        <v>1</v>
      </c>
      <c r="G39" s="15">
        <v>1</v>
      </c>
      <c r="I39" s="15">
        <v>0</v>
      </c>
      <c r="N39" s="15" t="b" cm="1">
        <f t="array" ref="N39">_xlfn.IFS(C39=1,D39=3,C39=1,D39=6,C39=2,D39=8,C39=3,D39=4,C39=4,D39=6,C39=5,D39=3,C39=5,D39=7,C39=6,D39=5,C39=6,D39=8)</f>
        <v>0</v>
      </c>
    </row>
    <row r="40" spans="1:14" x14ac:dyDescent="0.4">
      <c r="A40" s="16" t="s">
        <v>278</v>
      </c>
      <c r="B40" s="15">
        <v>2</v>
      </c>
      <c r="C40" s="15">
        <v>2</v>
      </c>
      <c r="D40" s="15">
        <v>2</v>
      </c>
      <c r="E40" s="15">
        <v>3</v>
      </c>
      <c r="F40" s="15">
        <v>1</v>
      </c>
      <c r="G40" s="15">
        <v>1</v>
      </c>
      <c r="I40" s="15">
        <v>0</v>
      </c>
      <c r="N40" s="15" t="b" cm="1">
        <f t="array" ref="N40">_xlfn.IFS(C40=1,D40=3,C40=1,D40=6,C40=2,D40=8,C40=3,D40=4,C40=4,D40=6,C40=5,D40=3,C40=5,D40=7,C40=6,D40=5,C40=6,D40=8)</f>
        <v>0</v>
      </c>
    </row>
    <row r="41" spans="1:14" x14ac:dyDescent="0.4">
      <c r="A41" s="16" t="s">
        <v>280</v>
      </c>
      <c r="B41" s="15">
        <v>1</v>
      </c>
      <c r="C41" s="15">
        <v>2</v>
      </c>
      <c r="D41" s="15">
        <v>2</v>
      </c>
      <c r="E41" s="15">
        <v>3</v>
      </c>
      <c r="F41" s="15">
        <v>1</v>
      </c>
      <c r="G41" s="15">
        <v>1</v>
      </c>
      <c r="I41" s="15">
        <v>0</v>
      </c>
      <c r="N41" s="15" t="b" cm="1">
        <f t="array" ref="N41">_xlfn.IFS(C41=1,D41=3,C41=1,D41=6,C41=2,D41=8,C41=3,D41=4,C41=4,D41=6,C41=5,D41=3,C41=5,D41=7,C41=6,D41=5,C41=6,D41=8)</f>
        <v>0</v>
      </c>
    </row>
    <row r="42" spans="1:14" x14ac:dyDescent="0.4">
      <c r="A42" s="16" t="s">
        <v>281</v>
      </c>
      <c r="B42" s="15">
        <v>5</v>
      </c>
      <c r="C42" s="15">
        <v>2</v>
      </c>
      <c r="D42" s="15">
        <v>2</v>
      </c>
      <c r="E42" s="15">
        <v>3</v>
      </c>
      <c r="F42" s="15">
        <v>1</v>
      </c>
      <c r="G42" s="15">
        <v>1</v>
      </c>
      <c r="I42" s="15">
        <v>0</v>
      </c>
      <c r="N42" s="15" t="b" cm="1">
        <f t="array" ref="N42">_xlfn.IFS(C42=1,D42=3,C42=1,D42=6,C42=2,D42=8,C42=3,D42=4,C42=4,D42=6,C42=5,D42=3,C42=5,D42=7,C42=6,D42=5,C42=6,D42=8)</f>
        <v>0</v>
      </c>
    </row>
    <row r="43" spans="1:14" x14ac:dyDescent="0.4">
      <c r="A43" s="16" t="s">
        <v>282</v>
      </c>
      <c r="B43" s="15">
        <v>3</v>
      </c>
      <c r="C43" s="15">
        <v>2</v>
      </c>
      <c r="D43" s="15">
        <v>2</v>
      </c>
      <c r="E43" s="15">
        <v>3</v>
      </c>
      <c r="F43" s="15">
        <v>1</v>
      </c>
      <c r="G43" s="15">
        <v>1</v>
      </c>
      <c r="I43" s="15">
        <v>0</v>
      </c>
      <c r="N43" s="15" t="b" cm="1">
        <f t="array" ref="N43">_xlfn.IFS(C43=1,D43=3,C43=1,D43=6,C43=2,D43=8,C43=3,D43=4,C43=4,D43=6,C43=5,D43=3,C43=5,D43=7,C43=6,D43=5,C43=6,D43=8)</f>
        <v>0</v>
      </c>
    </row>
    <row r="44" spans="1:14" x14ac:dyDescent="0.4">
      <c r="A44" s="16" t="s">
        <v>283</v>
      </c>
      <c r="B44" s="15">
        <v>1</v>
      </c>
      <c r="C44" s="15">
        <v>2</v>
      </c>
      <c r="D44" s="15">
        <v>2</v>
      </c>
      <c r="E44" s="15">
        <v>3</v>
      </c>
      <c r="F44" s="15">
        <v>1</v>
      </c>
      <c r="G44" s="15">
        <v>1</v>
      </c>
      <c r="I44" s="15">
        <v>0</v>
      </c>
      <c r="N44" s="15" t="b" cm="1">
        <f t="array" ref="N44">_xlfn.IFS(C44=1,D44=3,C44=1,D44=6,C44=2,D44=8,C44=3,D44=4,C44=4,D44=6,C44=5,D44=3,C44=5,D44=7,C44=6,D44=5,C44=6,D44=8)</f>
        <v>0</v>
      </c>
    </row>
    <row r="45" spans="1:14" x14ac:dyDescent="0.4">
      <c r="A45" s="16" t="s">
        <v>284</v>
      </c>
      <c r="B45" s="15">
        <v>4</v>
      </c>
      <c r="C45" s="15">
        <v>2</v>
      </c>
      <c r="D45" s="15">
        <v>2</v>
      </c>
      <c r="E45" s="15">
        <v>3</v>
      </c>
      <c r="F45" s="15">
        <v>1</v>
      </c>
      <c r="G45" s="15">
        <v>1</v>
      </c>
      <c r="I45" s="15">
        <v>0</v>
      </c>
      <c r="N45" s="15" t="b" cm="1">
        <f t="array" ref="N45">_xlfn.IFS(C45=1,D45=3,C45=1,D45=6,C45=2,D45=8,C45=3,D45=4,C45=4,D45=6,C45=5,D45=3,C45=5,D45=7,C45=6,D45=5,C45=6,D45=8)</f>
        <v>0</v>
      </c>
    </row>
    <row r="46" spans="1:14" x14ac:dyDescent="0.4">
      <c r="A46" s="16" t="s">
        <v>285</v>
      </c>
      <c r="B46" s="15">
        <v>1</v>
      </c>
      <c r="C46" s="15">
        <v>2</v>
      </c>
      <c r="D46" s="15">
        <v>2</v>
      </c>
      <c r="E46" s="15">
        <v>3</v>
      </c>
      <c r="F46" s="15">
        <v>1</v>
      </c>
      <c r="G46" s="15">
        <v>1</v>
      </c>
      <c r="I46" s="15">
        <v>0</v>
      </c>
      <c r="N46" s="15" t="b" cm="1">
        <f t="array" ref="N46">_xlfn.IFS(C46=1,D46=3,C46=1,D46=6,C46=2,D46=8,C46=3,D46=4,C46=4,D46=6,C46=5,D46=3,C46=5,D46=7,C46=6,D46=5,C46=6,D46=8)</f>
        <v>0</v>
      </c>
    </row>
    <row r="47" spans="1:14" x14ac:dyDescent="0.4">
      <c r="A47" s="16" t="s">
        <v>286</v>
      </c>
      <c r="B47" s="15">
        <v>3</v>
      </c>
      <c r="C47" s="15">
        <v>2</v>
      </c>
      <c r="D47" s="15">
        <v>2</v>
      </c>
      <c r="E47" s="15">
        <v>3</v>
      </c>
      <c r="F47" s="15">
        <v>1</v>
      </c>
      <c r="G47" s="15">
        <v>1</v>
      </c>
      <c r="I47" s="15">
        <v>0</v>
      </c>
      <c r="N47" s="15" t="b" cm="1">
        <f t="array" ref="N47">_xlfn.IFS(C47=1,D47=3,C47=1,D47=6,C47=2,D47=8,C47=3,D47=4,C47=4,D47=6,C47=5,D47=3,C47=5,D47=7,C47=6,D47=5,C47=6,D47=8)</f>
        <v>0</v>
      </c>
    </row>
    <row r="48" spans="1:14" x14ac:dyDescent="0.4">
      <c r="A48" s="16" t="s">
        <v>287</v>
      </c>
      <c r="B48" s="15">
        <v>4</v>
      </c>
      <c r="C48" s="15">
        <v>2</v>
      </c>
      <c r="D48" s="15">
        <v>3</v>
      </c>
      <c r="E48" s="15">
        <v>3</v>
      </c>
      <c r="F48" s="15">
        <v>1</v>
      </c>
      <c r="G48" s="15">
        <v>1</v>
      </c>
      <c r="I48" s="15">
        <v>0</v>
      </c>
      <c r="N48" s="15" t="b" cm="1">
        <f t="array" ref="N48">_xlfn.IFS(C48=1,D48=3,C48=1,D48=6,C48=2,D48=8,C48=3,D48=4,C48=4,D48=6,C48=5,D48=3,C48=5,D48=7,C48=6,D48=5,C48=6,D48=8)</f>
        <v>0</v>
      </c>
    </row>
    <row r="49" spans="1:14" x14ac:dyDescent="0.4">
      <c r="A49" s="16" t="s">
        <v>288</v>
      </c>
      <c r="B49" s="15">
        <v>4</v>
      </c>
      <c r="C49" s="15">
        <v>2</v>
      </c>
      <c r="D49" s="15">
        <v>3</v>
      </c>
      <c r="E49" s="15">
        <v>3</v>
      </c>
      <c r="F49" s="15">
        <v>1</v>
      </c>
      <c r="G49" s="15">
        <v>1</v>
      </c>
      <c r="I49" s="15">
        <v>0</v>
      </c>
      <c r="N49" s="15" t="b" cm="1">
        <f t="array" ref="N49">_xlfn.IFS(C49=1,D49=3,C49=1,D49=6,C49=2,D49=8,C49=3,D49=4,C49=4,D49=6,C49=5,D49=3,C49=5,D49=7,C49=6,D49=5,C49=6,D49=8)</f>
        <v>0</v>
      </c>
    </row>
    <row r="50" spans="1:14" x14ac:dyDescent="0.4">
      <c r="A50" s="16" t="s">
        <v>289</v>
      </c>
      <c r="B50" s="15">
        <v>2</v>
      </c>
      <c r="C50" s="15">
        <v>2</v>
      </c>
      <c r="D50" s="15">
        <v>3</v>
      </c>
      <c r="E50" s="15">
        <v>3</v>
      </c>
      <c r="F50" s="15">
        <v>1</v>
      </c>
      <c r="G50" s="15">
        <v>1</v>
      </c>
      <c r="I50" s="15">
        <v>0</v>
      </c>
      <c r="N50" s="15" t="b" cm="1">
        <f t="array" ref="N50">_xlfn.IFS(C50=1,D50=3,C50=1,D50=6,C50=2,D50=8,C50=3,D50=4,C50=4,D50=6,C50=5,D50=3,C50=5,D50=7,C50=6,D50=5,C50=6,D50=8)</f>
        <v>0</v>
      </c>
    </row>
    <row r="51" spans="1:14" x14ac:dyDescent="0.4">
      <c r="A51" s="16" t="s">
        <v>290</v>
      </c>
      <c r="B51" s="15">
        <v>4</v>
      </c>
      <c r="C51" s="15">
        <v>2</v>
      </c>
      <c r="D51" s="15">
        <v>3</v>
      </c>
      <c r="E51" s="15">
        <v>3</v>
      </c>
      <c r="F51" s="15">
        <v>1</v>
      </c>
      <c r="G51" s="15">
        <v>1</v>
      </c>
      <c r="I51" s="15">
        <v>0</v>
      </c>
      <c r="N51" s="15" t="b" cm="1">
        <f t="array" ref="N51">_xlfn.IFS(C51=1,D51=3,C51=1,D51=6,C51=2,D51=8,C51=3,D51=4,C51=4,D51=6,C51=5,D51=3,C51=5,D51=7,C51=6,D51=5,C51=6,D51=8)</f>
        <v>0</v>
      </c>
    </row>
    <row r="52" spans="1:14" x14ac:dyDescent="0.4">
      <c r="A52" s="16" t="s">
        <v>291</v>
      </c>
      <c r="B52" s="15">
        <v>4</v>
      </c>
      <c r="C52" s="15">
        <v>2</v>
      </c>
      <c r="D52" s="15">
        <v>3</v>
      </c>
      <c r="E52" s="15">
        <v>3</v>
      </c>
      <c r="F52" s="15">
        <v>1</v>
      </c>
      <c r="G52" s="15">
        <v>1</v>
      </c>
      <c r="I52" s="15">
        <v>0</v>
      </c>
      <c r="N52" s="15" t="b" cm="1">
        <f t="array" ref="N52">_xlfn.IFS(C52=1,D52=3,C52=1,D52=6,C52=2,D52=8,C52=3,D52=4,C52=4,D52=6,C52=5,D52=3,C52=5,D52=7,C52=6,D52=5,C52=6,D52=8)</f>
        <v>0</v>
      </c>
    </row>
    <row r="53" spans="1:14" x14ac:dyDescent="0.4">
      <c r="A53" s="16" t="s">
        <v>292</v>
      </c>
      <c r="B53" s="15">
        <v>2</v>
      </c>
      <c r="C53" s="15">
        <v>2</v>
      </c>
      <c r="D53" s="15">
        <v>3</v>
      </c>
      <c r="E53" s="15">
        <v>3</v>
      </c>
      <c r="F53" s="15">
        <v>1</v>
      </c>
      <c r="G53" s="15">
        <v>1</v>
      </c>
      <c r="I53" s="15">
        <v>0</v>
      </c>
      <c r="N53" s="15" t="b" cm="1">
        <f t="array" ref="N53">_xlfn.IFS(C53=1,D53=3,C53=1,D53=6,C53=2,D53=8,C53=3,D53=4,C53=4,D53=6,C53=5,D53=3,C53=5,D53=7,C53=6,D53=5,C53=6,D53=8)</f>
        <v>0</v>
      </c>
    </row>
    <row r="54" spans="1:14" x14ac:dyDescent="0.4">
      <c r="A54" s="16" t="s">
        <v>293</v>
      </c>
      <c r="B54" s="15">
        <v>2</v>
      </c>
      <c r="C54" s="15">
        <v>2</v>
      </c>
      <c r="D54" s="15">
        <v>3</v>
      </c>
      <c r="E54" s="15">
        <v>3</v>
      </c>
      <c r="F54" s="15">
        <v>1</v>
      </c>
      <c r="G54" s="15">
        <v>1</v>
      </c>
      <c r="I54" s="15">
        <v>0</v>
      </c>
      <c r="N54" s="15" t="b" cm="1">
        <f t="array" ref="N54">_xlfn.IFS(C54=1,D54=3,C54=1,D54=6,C54=2,D54=8,C54=3,D54=4,C54=4,D54=6,C54=5,D54=3,C54=5,D54=7,C54=6,D54=5,C54=6,D54=8)</f>
        <v>0</v>
      </c>
    </row>
    <row r="55" spans="1:14" x14ac:dyDescent="0.4">
      <c r="A55" s="16" t="s">
        <v>294</v>
      </c>
      <c r="B55" s="15">
        <v>5</v>
      </c>
      <c r="C55" s="15">
        <v>2</v>
      </c>
      <c r="D55" s="15">
        <v>5</v>
      </c>
      <c r="E55" s="15">
        <v>3</v>
      </c>
      <c r="F55" s="15">
        <v>1</v>
      </c>
      <c r="G55" s="15">
        <v>1</v>
      </c>
      <c r="I55" s="15">
        <v>0</v>
      </c>
      <c r="N55" s="15" t="b" cm="1">
        <f t="array" ref="N55">_xlfn.IFS(C55=1,D55=3,C55=1,D55=6,C55=2,D55=8,C55=3,D55=4,C55=4,D55=6,C55=5,D55=3,C55=5,D55=7,C55=6,D55=5,C55=6,D55=8)</f>
        <v>0</v>
      </c>
    </row>
    <row r="56" spans="1:14" x14ac:dyDescent="0.4">
      <c r="A56" s="16" t="s">
        <v>295</v>
      </c>
      <c r="B56" s="15">
        <v>1</v>
      </c>
      <c r="C56" s="15">
        <v>2</v>
      </c>
      <c r="D56" s="15">
        <v>5</v>
      </c>
      <c r="E56" s="15">
        <v>3</v>
      </c>
      <c r="F56" s="15">
        <v>1</v>
      </c>
      <c r="G56" s="15">
        <v>1</v>
      </c>
      <c r="I56" s="15">
        <v>0</v>
      </c>
      <c r="N56" s="15" t="b" cm="1">
        <f t="array" ref="N56">_xlfn.IFS(C56=1,D56=3,C56=1,D56=6,C56=2,D56=8,C56=3,D56=4,C56=4,D56=6,C56=5,D56=3,C56=5,D56=7,C56=6,D56=5,C56=6,D56=8)</f>
        <v>0</v>
      </c>
    </row>
    <row r="57" spans="1:14" x14ac:dyDescent="0.4">
      <c r="A57" s="16" t="s">
        <v>296</v>
      </c>
      <c r="B57" s="15">
        <v>3</v>
      </c>
      <c r="C57" s="15">
        <v>2</v>
      </c>
      <c r="D57" s="15">
        <v>5</v>
      </c>
      <c r="E57" s="15">
        <v>3</v>
      </c>
      <c r="F57" s="15">
        <v>1</v>
      </c>
      <c r="G57" s="15">
        <v>1</v>
      </c>
      <c r="I57" s="15">
        <v>0</v>
      </c>
      <c r="N57" s="15" t="b" cm="1">
        <f t="array" ref="N57">_xlfn.IFS(C57=1,D57=3,C57=1,D57=6,C57=2,D57=8,C57=3,D57=4,C57=4,D57=6,C57=5,D57=3,C57=5,D57=7,C57=6,D57=5,C57=6,D57=8)</f>
        <v>0</v>
      </c>
    </row>
    <row r="58" spans="1:14" x14ac:dyDescent="0.4">
      <c r="A58" s="16" t="s">
        <v>297</v>
      </c>
      <c r="B58" s="15">
        <v>3</v>
      </c>
      <c r="C58" s="15">
        <v>2</v>
      </c>
      <c r="D58" s="15">
        <v>5</v>
      </c>
      <c r="E58" s="15">
        <v>3</v>
      </c>
      <c r="F58" s="15">
        <v>1</v>
      </c>
      <c r="G58" s="15">
        <v>1</v>
      </c>
      <c r="I58" s="15">
        <v>0</v>
      </c>
      <c r="N58" s="15" t="b" cm="1">
        <f t="array" ref="N58">_xlfn.IFS(C58=1,D58=3,C58=1,D58=6,C58=2,D58=8,C58=3,D58=4,C58=4,D58=6,C58=5,D58=3,C58=5,D58=7,C58=6,D58=5,C58=6,D58=8)</f>
        <v>0</v>
      </c>
    </row>
    <row r="59" spans="1:14" x14ac:dyDescent="0.4">
      <c r="A59" s="16" t="s">
        <v>298</v>
      </c>
      <c r="B59" s="15">
        <v>4</v>
      </c>
      <c r="C59" s="15">
        <v>2</v>
      </c>
      <c r="D59" s="15">
        <v>6</v>
      </c>
      <c r="E59" s="15">
        <v>3</v>
      </c>
      <c r="F59" s="15">
        <v>1</v>
      </c>
      <c r="G59" s="15">
        <v>1</v>
      </c>
      <c r="I59" s="15">
        <v>0</v>
      </c>
      <c r="N59" s="15" t="b" cm="1">
        <f t="array" ref="N59">_xlfn.IFS(C59=1,D59=3,C59=1,D59=6,C59=2,D59=8,C59=3,D59=4,C59=4,D59=6,C59=5,D59=3,C59=5,D59=7,C59=6,D59=5,C59=6,D59=8)</f>
        <v>0</v>
      </c>
    </row>
    <row r="60" spans="1:14" x14ac:dyDescent="0.4">
      <c r="A60" s="16" t="s">
        <v>299</v>
      </c>
      <c r="B60" s="15">
        <v>3</v>
      </c>
      <c r="C60" s="15">
        <v>2</v>
      </c>
      <c r="D60" s="15">
        <v>7</v>
      </c>
      <c r="E60" s="15">
        <v>3</v>
      </c>
      <c r="F60" s="15">
        <v>1</v>
      </c>
      <c r="G60" s="15">
        <v>1</v>
      </c>
      <c r="I60" s="15">
        <v>0</v>
      </c>
      <c r="N60" s="15" t="b" cm="1">
        <f t="array" ref="N60">_xlfn.IFS(C60=1,D60=3,C60=1,D60=6,C60=2,D60=8,C60=3,D60=4,C60=4,D60=6,C60=5,D60=3,C60=5,D60=7,C60=6,D60=5,C60=6,D60=8)</f>
        <v>0</v>
      </c>
    </row>
    <row r="61" spans="1:14" x14ac:dyDescent="0.4">
      <c r="A61" s="16" t="s">
        <v>300</v>
      </c>
      <c r="B61" s="15">
        <v>2</v>
      </c>
      <c r="C61" s="15">
        <v>3</v>
      </c>
      <c r="D61" s="15">
        <v>3</v>
      </c>
      <c r="E61" s="15">
        <v>3</v>
      </c>
      <c r="F61" s="15">
        <v>1</v>
      </c>
      <c r="G61" s="15">
        <v>1</v>
      </c>
      <c r="I61" s="15">
        <v>0</v>
      </c>
      <c r="N61" s="15" t="b" cm="1">
        <f t="array" ref="N61">_xlfn.IFS(C61=1,D61=3,C61=1,D61=6,C61=2,D61=8,C61=3,D61=4,C61=4,D61=6,C61=5,D61=3,C61=5,D61=7,C61=6,D61=5,C61=6,D61=8)</f>
        <v>0</v>
      </c>
    </row>
    <row r="62" spans="1:14" x14ac:dyDescent="0.4">
      <c r="A62" s="16" t="s">
        <v>301</v>
      </c>
      <c r="B62" s="15">
        <v>5</v>
      </c>
      <c r="C62" s="15">
        <v>3</v>
      </c>
      <c r="D62" s="15">
        <v>3</v>
      </c>
      <c r="E62" s="15">
        <v>3</v>
      </c>
      <c r="F62" s="15">
        <v>1</v>
      </c>
      <c r="G62" s="15">
        <v>1</v>
      </c>
      <c r="I62" s="15">
        <v>0</v>
      </c>
      <c r="N62" s="15" t="b" cm="1">
        <f t="array" ref="N62">_xlfn.IFS(C62=1,D62=3,C62=1,D62=6,C62=2,D62=8,C62=3,D62=4,C62=4,D62=6,C62=5,D62=3,C62=5,D62=7,C62=6,D62=5,C62=6,D62=8)</f>
        <v>0</v>
      </c>
    </row>
    <row r="63" spans="1:14" x14ac:dyDescent="0.4">
      <c r="A63" s="16" t="s">
        <v>302</v>
      </c>
      <c r="B63" s="15">
        <v>2</v>
      </c>
      <c r="C63" s="15">
        <v>3</v>
      </c>
      <c r="D63" s="15">
        <v>3</v>
      </c>
      <c r="E63" s="15">
        <v>3</v>
      </c>
      <c r="F63" s="15">
        <v>1</v>
      </c>
      <c r="G63" s="15">
        <v>1</v>
      </c>
      <c r="I63" s="15">
        <v>0</v>
      </c>
      <c r="N63" s="15" t="b" cm="1">
        <f t="array" ref="N63">_xlfn.IFS(C63=1,D63=3,C63=1,D63=6,C63=2,D63=8,C63=3,D63=4,C63=4,D63=6,C63=5,D63=3,C63=5,D63=7,C63=6,D63=5,C63=6,D63=8)</f>
        <v>0</v>
      </c>
    </row>
    <row r="64" spans="1:14" x14ac:dyDescent="0.4">
      <c r="A64" s="16" t="s">
        <v>303</v>
      </c>
      <c r="B64" s="15">
        <v>3</v>
      </c>
      <c r="C64" s="15">
        <v>3</v>
      </c>
      <c r="D64" s="15">
        <v>3</v>
      </c>
      <c r="E64" s="15">
        <v>3</v>
      </c>
      <c r="F64" s="15">
        <v>1</v>
      </c>
      <c r="G64" s="15">
        <v>1</v>
      </c>
      <c r="I64" s="15">
        <v>0</v>
      </c>
      <c r="N64" s="15" t="b" cm="1">
        <f t="array" ref="N64">_xlfn.IFS(C64=1,D64=3,C64=1,D64=6,C64=2,D64=8,C64=3,D64=4,C64=4,D64=6,C64=5,D64=3,C64=5,D64=7,C64=6,D64=5,C64=6,D64=8)</f>
        <v>0</v>
      </c>
    </row>
    <row r="65" spans="1:14" x14ac:dyDescent="0.4">
      <c r="A65" s="16" t="s">
        <v>304</v>
      </c>
      <c r="B65" s="15">
        <v>4</v>
      </c>
      <c r="C65" s="15">
        <v>3</v>
      </c>
      <c r="D65" s="15">
        <v>3</v>
      </c>
      <c r="E65" s="15">
        <v>3</v>
      </c>
      <c r="F65" s="15">
        <v>1</v>
      </c>
      <c r="G65" s="15">
        <v>1</v>
      </c>
      <c r="I65" s="15">
        <v>0</v>
      </c>
      <c r="N65" s="15" t="b" cm="1">
        <f t="array" ref="N65">_xlfn.IFS(C65=1,D65=3,C65=1,D65=6,C65=2,D65=8,C65=3,D65=4,C65=4,D65=6,C65=5,D65=3,C65=5,D65=7,C65=6,D65=5,C65=6,D65=8)</f>
        <v>0</v>
      </c>
    </row>
    <row r="66" spans="1:14" x14ac:dyDescent="0.4">
      <c r="A66" s="16" t="s">
        <v>305</v>
      </c>
      <c r="B66" s="15">
        <v>3</v>
      </c>
      <c r="C66" s="15">
        <v>3</v>
      </c>
      <c r="D66" s="15">
        <v>3</v>
      </c>
      <c r="E66" s="15">
        <v>3</v>
      </c>
      <c r="F66" s="15">
        <v>1</v>
      </c>
      <c r="G66" s="15">
        <v>1</v>
      </c>
      <c r="I66" s="15">
        <v>0</v>
      </c>
      <c r="N66" s="15" t="b" cm="1">
        <f t="array" ref="N66">_xlfn.IFS(C66=1,D66=3,C66=1,D66=6,C66=2,D66=8,C66=3,D66=4,C66=4,D66=6,C66=5,D66=3,C66=5,D66=7,C66=6,D66=5,C66=6,D66=8)</f>
        <v>0</v>
      </c>
    </row>
    <row r="67" spans="1:14" x14ac:dyDescent="0.4">
      <c r="A67" s="16" t="s">
        <v>306</v>
      </c>
      <c r="B67" s="15">
        <v>4</v>
      </c>
      <c r="C67" s="15">
        <v>3</v>
      </c>
      <c r="D67" s="15">
        <v>3</v>
      </c>
      <c r="E67" s="15">
        <v>3</v>
      </c>
      <c r="F67" s="15">
        <v>1</v>
      </c>
      <c r="G67" s="15">
        <v>1</v>
      </c>
      <c r="I67" s="15">
        <v>0</v>
      </c>
      <c r="N67" s="15" t="b" cm="1">
        <f t="array" ref="N67">_xlfn.IFS(C67=1,D67=3,C67=1,D67=6,C67=2,D67=8,C67=3,D67=4,C67=4,D67=6,C67=5,D67=3,C67=5,D67=7,C67=6,D67=5,C67=6,D67=8)</f>
        <v>0</v>
      </c>
    </row>
    <row r="68" spans="1:14" x14ac:dyDescent="0.4">
      <c r="A68" s="16" t="s">
        <v>307</v>
      </c>
      <c r="B68" s="15">
        <v>4</v>
      </c>
      <c r="C68" s="15">
        <v>3</v>
      </c>
      <c r="D68" s="15">
        <v>3</v>
      </c>
      <c r="E68" s="15">
        <v>3</v>
      </c>
      <c r="F68" s="15">
        <v>1</v>
      </c>
      <c r="G68" s="15">
        <v>1</v>
      </c>
      <c r="I68" s="15">
        <v>0</v>
      </c>
      <c r="N68" s="15" t="b" cm="1">
        <f t="array" ref="N68">_xlfn.IFS(C68=1,D68=3,C68=1,D68=6,C68=2,D68=8,C68=3,D68=4,C68=4,D68=6,C68=5,D68=3,C68=5,D68=7,C68=6,D68=5,C68=6,D68=8)</f>
        <v>0</v>
      </c>
    </row>
    <row r="69" spans="1:14" x14ac:dyDescent="0.4">
      <c r="A69" s="16" t="s">
        <v>308</v>
      </c>
      <c r="B69" s="15">
        <v>4</v>
      </c>
      <c r="C69" s="15">
        <v>3</v>
      </c>
      <c r="D69" s="15">
        <v>3</v>
      </c>
      <c r="E69" s="15">
        <v>3</v>
      </c>
      <c r="F69" s="15">
        <v>1</v>
      </c>
      <c r="G69" s="15">
        <v>1</v>
      </c>
      <c r="I69" s="15">
        <v>0</v>
      </c>
      <c r="N69" s="15" t="b" cm="1">
        <f t="array" ref="N69">_xlfn.IFS(C69=1,D69=3,C69=1,D69=6,C69=2,D69=8,C69=3,D69=4,C69=4,D69=6,C69=5,D69=3,C69=5,D69=7,C69=6,D69=5,C69=6,D69=8)</f>
        <v>0</v>
      </c>
    </row>
    <row r="70" spans="1:14" x14ac:dyDescent="0.4">
      <c r="A70" s="16" t="s">
        <v>309</v>
      </c>
      <c r="B70" s="15">
        <v>3</v>
      </c>
      <c r="C70" s="15">
        <v>5</v>
      </c>
      <c r="D70" s="15">
        <v>1</v>
      </c>
      <c r="E70" s="15">
        <v>3</v>
      </c>
      <c r="F70" s="15">
        <v>1</v>
      </c>
      <c r="G70" s="15">
        <v>1</v>
      </c>
      <c r="I70" s="15">
        <v>0</v>
      </c>
      <c r="N70" s="15" t="b" cm="1">
        <f t="array" ref="N70">_xlfn.IFS(C70=1,D70=3,C70=1,D70=6,C70=2,D70=8,C70=3,D70=4,C70=4,D70=6,C70=5,D70=3,C70=5,D70=7,C70=6,D70=5,C70=6,D70=8)</f>
        <v>0</v>
      </c>
    </row>
    <row r="71" spans="1:14" x14ac:dyDescent="0.4">
      <c r="A71" s="16" t="s">
        <v>310</v>
      </c>
      <c r="B71" s="15">
        <v>4</v>
      </c>
      <c r="C71" s="15">
        <v>5</v>
      </c>
      <c r="D71" s="15">
        <v>1</v>
      </c>
      <c r="E71" s="15">
        <v>3</v>
      </c>
      <c r="F71" s="15">
        <v>1</v>
      </c>
      <c r="G71" s="15">
        <v>1</v>
      </c>
      <c r="I71" s="15">
        <v>0</v>
      </c>
      <c r="N71" s="15" t="b" cm="1">
        <f t="array" ref="N71">_xlfn.IFS(C71=1,D71=3,C71=1,D71=6,C71=2,D71=8,C71=3,D71=4,C71=4,D71=6,C71=5,D71=3,C71=5,D71=7,C71=6,D71=5,C71=6,D71=8)</f>
        <v>0</v>
      </c>
    </row>
    <row r="72" spans="1:14" x14ac:dyDescent="0.4">
      <c r="A72" s="16" t="s">
        <v>311</v>
      </c>
      <c r="B72" s="15">
        <v>4</v>
      </c>
      <c r="C72" s="15">
        <v>5</v>
      </c>
      <c r="D72" s="15">
        <v>4</v>
      </c>
      <c r="E72" s="15">
        <v>3</v>
      </c>
      <c r="F72" s="15">
        <v>1</v>
      </c>
      <c r="G72" s="15">
        <v>1</v>
      </c>
      <c r="I72" s="15">
        <v>0</v>
      </c>
      <c r="N72" s="15" t="b" cm="1">
        <f t="array" ref="N72">_xlfn.IFS(C72=1,D72=3,C72=1,D72=6,C72=2,D72=8,C72=3,D72=4,C72=4,D72=6,C72=5,D72=3,C72=5,D72=7,C72=6,D72=5,C72=6,D72=8)</f>
        <v>0</v>
      </c>
    </row>
    <row r="73" spans="1:14" x14ac:dyDescent="0.4">
      <c r="A73" s="16" t="s">
        <v>312</v>
      </c>
      <c r="B73" s="15">
        <v>3</v>
      </c>
      <c r="C73" s="15">
        <v>5</v>
      </c>
      <c r="D73" s="15">
        <v>4</v>
      </c>
      <c r="E73" s="15">
        <v>3</v>
      </c>
      <c r="F73" s="15">
        <v>1</v>
      </c>
      <c r="G73" s="15">
        <v>1</v>
      </c>
      <c r="I73" s="15">
        <v>0</v>
      </c>
      <c r="N73" s="15" t="b" cm="1">
        <f t="array" ref="N73">_xlfn.IFS(C73=1,D73=3,C73=1,D73=6,C73=2,D73=8,C73=3,D73=4,C73=4,D73=6,C73=5,D73=3,C73=5,D73=7,C73=6,D73=5,C73=6,D73=8)</f>
        <v>0</v>
      </c>
    </row>
    <row r="74" spans="1:14" x14ac:dyDescent="0.4">
      <c r="A74" s="16" t="s">
        <v>313</v>
      </c>
      <c r="B74" s="15">
        <v>4</v>
      </c>
      <c r="C74" s="15">
        <v>6</v>
      </c>
      <c r="D74" s="15">
        <v>1</v>
      </c>
      <c r="E74" s="15">
        <v>3</v>
      </c>
      <c r="F74" s="15">
        <v>1</v>
      </c>
      <c r="G74" s="15">
        <v>1</v>
      </c>
      <c r="I74" s="15">
        <v>0</v>
      </c>
      <c r="N74" s="15" t="b" cm="1">
        <f t="array" ref="N74">_xlfn.IFS(C74=1,D74=3,C74=1,D74=6,C74=2,D74=8,C74=3,D74=4,C74=4,D74=6,C74=5,D74=3,C74=5,D74=7,C74=6,D74=5,C74=6,D74=8)</f>
        <v>0</v>
      </c>
    </row>
    <row r="75" spans="1:14" x14ac:dyDescent="0.4">
      <c r="A75" s="16" t="s">
        <v>314</v>
      </c>
      <c r="B75" s="15">
        <v>1</v>
      </c>
      <c r="C75" s="15">
        <v>6</v>
      </c>
      <c r="D75" s="15">
        <v>2</v>
      </c>
      <c r="E75" s="15">
        <v>3</v>
      </c>
      <c r="F75" s="15">
        <v>1</v>
      </c>
      <c r="G75" s="15">
        <v>1</v>
      </c>
      <c r="I75" s="15">
        <v>0</v>
      </c>
      <c r="N75" s="15" t="b" cm="1">
        <f t="array" ref="N75">_xlfn.IFS(C75=1,D75=3,C75=1,D75=6,C75=2,D75=8,C75=3,D75=4,C75=4,D75=6,C75=5,D75=3,C75=5,D75=7,C75=6,D75=5,C75=6,D75=8)</f>
        <v>0</v>
      </c>
    </row>
    <row r="76" spans="1:14" x14ac:dyDescent="0.4">
      <c r="A76" s="16" t="s">
        <v>315</v>
      </c>
      <c r="B76" s="15">
        <v>3</v>
      </c>
      <c r="C76" s="15">
        <v>6</v>
      </c>
      <c r="D76" s="15">
        <v>2</v>
      </c>
      <c r="E76" s="15">
        <v>3</v>
      </c>
      <c r="F76" s="15">
        <v>1</v>
      </c>
      <c r="G76" s="15">
        <v>1</v>
      </c>
      <c r="I76" s="15">
        <v>0</v>
      </c>
      <c r="N76" s="15" t="b" cm="1">
        <f t="array" ref="N76">_xlfn.IFS(C76=1,D76=3,C76=1,D76=6,C76=2,D76=8,C76=3,D76=4,C76=4,D76=6,C76=5,D76=3,C76=5,D76=7,C76=6,D76=5,C76=6,D76=8)</f>
        <v>0</v>
      </c>
    </row>
    <row r="77" spans="1:14" x14ac:dyDescent="0.4">
      <c r="A77" s="16" t="s">
        <v>316</v>
      </c>
      <c r="B77" s="15">
        <v>4</v>
      </c>
      <c r="C77" s="15">
        <v>6</v>
      </c>
      <c r="D77" s="15">
        <v>6</v>
      </c>
      <c r="E77" s="15">
        <v>3</v>
      </c>
      <c r="F77" s="15">
        <v>1</v>
      </c>
      <c r="G77" s="15">
        <v>1</v>
      </c>
      <c r="I77" s="15">
        <v>0</v>
      </c>
      <c r="N77" s="15" t="b" cm="1">
        <f t="array" ref="N77">_xlfn.IFS(C77=1,D77=3,C77=1,D77=6,C77=2,D77=8,C77=3,D77=4,C77=4,D77=6,C77=5,D77=3,C77=5,D77=7,C77=6,D77=5,C77=6,D77=8)</f>
        <v>0</v>
      </c>
    </row>
    <row r="78" spans="1:14" x14ac:dyDescent="0.4">
      <c r="A78" s="16"/>
      <c r="N78" s="15"/>
    </row>
    <row r="79" spans="1:14" x14ac:dyDescent="0.4">
      <c r="A79" s="16"/>
      <c r="N79" s="15"/>
    </row>
    <row r="80" spans="1:14" x14ac:dyDescent="0.4">
      <c r="A80" s="16"/>
      <c r="N80" s="15"/>
    </row>
    <row r="81" spans="1:14" x14ac:dyDescent="0.4">
      <c r="A81" s="16"/>
      <c r="N81" s="15"/>
    </row>
    <row r="82" spans="1:14" x14ac:dyDescent="0.4">
      <c r="A82" s="16"/>
      <c r="N82" s="15"/>
    </row>
    <row r="83" spans="1:14" x14ac:dyDescent="0.4">
      <c r="A83" s="16"/>
      <c r="N83" s="15"/>
    </row>
    <row r="84" spans="1:14" x14ac:dyDescent="0.4">
      <c r="A84" s="16"/>
      <c r="N84" s="15"/>
    </row>
    <row r="85" spans="1:14" x14ac:dyDescent="0.4">
      <c r="A85" s="16"/>
      <c r="N85" s="15"/>
    </row>
    <row r="86" spans="1:14" x14ac:dyDescent="0.4">
      <c r="A86" s="16"/>
      <c r="N86" s="15"/>
    </row>
    <row r="87" spans="1:14" x14ac:dyDescent="0.4">
      <c r="A87" s="16"/>
      <c r="N87" s="15"/>
    </row>
    <row r="88" spans="1:14" x14ac:dyDescent="0.4">
      <c r="A88" s="16"/>
      <c r="N88" s="15"/>
    </row>
    <row r="89" spans="1:14" x14ac:dyDescent="0.4">
      <c r="A89" s="16"/>
      <c r="N89" s="15"/>
    </row>
    <row r="90" spans="1:14" x14ac:dyDescent="0.4">
      <c r="A90" s="16"/>
      <c r="N90" s="15"/>
    </row>
    <row r="91" spans="1:14" x14ac:dyDescent="0.4">
      <c r="A91" s="16"/>
      <c r="N91" s="15"/>
    </row>
    <row r="92" spans="1:14" x14ac:dyDescent="0.4">
      <c r="A92" s="16"/>
      <c r="N92" s="15"/>
    </row>
    <row r="93" spans="1:14" x14ac:dyDescent="0.4">
      <c r="A93" s="16"/>
      <c r="N93" s="15"/>
    </row>
    <row r="94" spans="1:14" x14ac:dyDescent="0.4">
      <c r="A94" s="16"/>
      <c r="N94" s="15"/>
    </row>
    <row r="95" spans="1:14" x14ac:dyDescent="0.4">
      <c r="A95" s="16"/>
      <c r="N95" s="15"/>
    </row>
    <row r="96" spans="1:14" x14ac:dyDescent="0.4">
      <c r="A96" s="16"/>
      <c r="N96" s="15"/>
    </row>
    <row r="97" spans="1:14" x14ac:dyDescent="0.4">
      <c r="A97" s="16"/>
      <c r="N97" s="15"/>
    </row>
    <row r="98" spans="1:14" x14ac:dyDescent="0.4">
      <c r="A98" s="16"/>
      <c r="N98" s="15"/>
    </row>
    <row r="99" spans="1:14" x14ac:dyDescent="0.4">
      <c r="A99" s="16"/>
      <c r="N99" s="15"/>
    </row>
    <row r="100" spans="1:14" x14ac:dyDescent="0.4">
      <c r="A100" s="16"/>
      <c r="N100" s="15"/>
    </row>
    <row r="101" spans="1:14" x14ac:dyDescent="0.4">
      <c r="A101" s="16"/>
      <c r="N101" s="15"/>
    </row>
    <row r="102" spans="1:14" x14ac:dyDescent="0.4">
      <c r="N102" s="15"/>
    </row>
    <row r="103" spans="1:14" x14ac:dyDescent="0.4">
      <c r="N103" s="15"/>
    </row>
    <row r="104" spans="1:14" x14ac:dyDescent="0.4">
      <c r="N104" s="15"/>
    </row>
    <row r="105" spans="1:14" x14ac:dyDescent="0.4">
      <c r="N105" s="15"/>
    </row>
    <row r="106" spans="1:14" x14ac:dyDescent="0.4">
      <c r="A106" s="25"/>
      <c r="N106" s="15"/>
    </row>
    <row r="107" spans="1:14" x14ac:dyDescent="0.4">
      <c r="N107" s="15"/>
    </row>
    <row r="108" spans="1:14" x14ac:dyDescent="0.4">
      <c r="N108" s="15"/>
    </row>
    <row r="109" spans="1:14" x14ac:dyDescent="0.4">
      <c r="N109" s="15"/>
    </row>
    <row r="110" spans="1:14" x14ac:dyDescent="0.4">
      <c r="N110" s="15"/>
    </row>
    <row r="111" spans="1:14" x14ac:dyDescent="0.4">
      <c r="N111" s="15"/>
    </row>
    <row r="112" spans="1:14" x14ac:dyDescent="0.4">
      <c r="N112" s="15"/>
    </row>
    <row r="113" s="15" customFormat="1" x14ac:dyDescent="0.4"/>
    <row r="114" s="15" customFormat="1" x14ac:dyDescent="0.4"/>
    <row r="115" s="15" customFormat="1" x14ac:dyDescent="0.4"/>
    <row r="116" s="15" customFormat="1" x14ac:dyDescent="0.4"/>
    <row r="117" s="15" customFormat="1" x14ac:dyDescent="0.4"/>
    <row r="118" s="15" customFormat="1" x14ac:dyDescent="0.4"/>
    <row r="119" s="15" customFormat="1" x14ac:dyDescent="0.4"/>
    <row r="120" s="15" customFormat="1" x14ac:dyDescent="0.4"/>
    <row r="121" s="15" customFormat="1" x14ac:dyDescent="0.4"/>
    <row r="122" s="15" customFormat="1" x14ac:dyDescent="0.4"/>
    <row r="123" s="15" customFormat="1" x14ac:dyDescent="0.4"/>
    <row r="124" s="15" customFormat="1" x14ac:dyDescent="0.4"/>
    <row r="125" s="15" customFormat="1" x14ac:dyDescent="0.4"/>
    <row r="126" s="15" customFormat="1" x14ac:dyDescent="0.4"/>
    <row r="127" s="15" customFormat="1" x14ac:dyDescent="0.4"/>
    <row r="128" s="15" customFormat="1" x14ac:dyDescent="0.4"/>
    <row r="129" s="15" customFormat="1" x14ac:dyDescent="0.4"/>
    <row r="130" s="15" customFormat="1" x14ac:dyDescent="0.4"/>
    <row r="131" s="15" customFormat="1" x14ac:dyDescent="0.4"/>
    <row r="132" s="15" customFormat="1" x14ac:dyDescent="0.4"/>
    <row r="133" s="15" customFormat="1" x14ac:dyDescent="0.4"/>
    <row r="134" s="15" customFormat="1" x14ac:dyDescent="0.4"/>
    <row r="135" s="15" customFormat="1" x14ac:dyDescent="0.4"/>
    <row r="136" s="15" customFormat="1" x14ac:dyDescent="0.4"/>
    <row r="137" s="15" customFormat="1" x14ac:dyDescent="0.4"/>
    <row r="138" s="15" customFormat="1" x14ac:dyDescent="0.4"/>
    <row r="139" s="15" customFormat="1" x14ac:dyDescent="0.4"/>
    <row r="140" s="15" customFormat="1" x14ac:dyDescent="0.4"/>
    <row r="141" s="15" customFormat="1" x14ac:dyDescent="0.4"/>
    <row r="142" s="15" customFormat="1" x14ac:dyDescent="0.4"/>
    <row r="143" s="15" customFormat="1" x14ac:dyDescent="0.4"/>
    <row r="144" s="15" customFormat="1" x14ac:dyDescent="0.4"/>
    <row r="145" spans="14:14" x14ac:dyDescent="0.4">
      <c r="N145" s="15"/>
    </row>
    <row r="146" spans="14:14" x14ac:dyDescent="0.4">
      <c r="N146" s="15"/>
    </row>
    <row r="147" spans="14:14" x14ac:dyDescent="0.4">
      <c r="N147" s="15"/>
    </row>
    <row r="148" spans="14:14" x14ac:dyDescent="0.4">
      <c r="N148" s="15"/>
    </row>
    <row r="149" spans="14:14" x14ac:dyDescent="0.4">
      <c r="N149" s="15"/>
    </row>
    <row r="150" spans="14:14" x14ac:dyDescent="0.4">
      <c r="N150" s="15"/>
    </row>
    <row r="151" spans="14:14" x14ac:dyDescent="0.4">
      <c r="N151" s="15"/>
    </row>
    <row r="152" spans="14:14" x14ac:dyDescent="0.4">
      <c r="N152" s="15"/>
    </row>
    <row r="153" spans="14:14" x14ac:dyDescent="0.4">
      <c r="N153" s="1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="85" zoomScaleNormal="85" workbookViewId="0">
      <selection activeCell="N151" sqref="N151"/>
    </sheetView>
  </sheetViews>
  <sheetFormatPr defaultColWidth="9" defaultRowHeight="17.399999999999999" x14ac:dyDescent="0.4"/>
  <cols>
    <col min="1" max="1" width="12.19921875" style="5" customWidth="1"/>
    <col min="2" max="2" width="9" style="5" customWidth="1"/>
    <col min="3" max="8" width="9" style="5"/>
    <col min="9" max="9" width="11" style="5" customWidth="1"/>
    <col min="10" max="10" width="12.59765625" style="5" customWidth="1"/>
    <col min="11" max="11" width="10.19921875" style="5" customWidth="1"/>
    <col min="12" max="13" width="9" style="5"/>
    <col min="14" max="14" width="18.69921875" style="5" customWidth="1"/>
    <col min="15" max="16384" width="9" style="5"/>
  </cols>
  <sheetData>
    <row r="1" spans="1:15" s="15" customFormat="1" x14ac:dyDescent="0.4">
      <c r="A1" s="15" t="s">
        <v>68</v>
      </c>
      <c r="B1" s="15" t="s">
        <v>56</v>
      </c>
      <c r="C1" s="15" t="s">
        <v>59</v>
      </c>
      <c r="D1" s="15" t="s">
        <v>60</v>
      </c>
      <c r="E1" s="15" t="s">
        <v>57</v>
      </c>
      <c r="F1" s="15" t="s">
        <v>58</v>
      </c>
      <c r="G1" s="15" t="s">
        <v>30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  <c r="M1" s="15" t="s">
        <v>66</v>
      </c>
      <c r="N1" s="15" t="s">
        <v>69</v>
      </c>
    </row>
    <row r="2" spans="1:15" s="15" customFormat="1" x14ac:dyDescent="0.4">
      <c r="A2" s="16" t="s">
        <v>70</v>
      </c>
      <c r="B2" s="15">
        <v>5</v>
      </c>
      <c r="C2" s="15">
        <v>1</v>
      </c>
      <c r="D2" s="15">
        <v>1</v>
      </c>
      <c r="E2" s="15">
        <v>3</v>
      </c>
      <c r="F2" s="15">
        <v>1</v>
      </c>
      <c r="G2" s="15">
        <v>2</v>
      </c>
      <c r="I2" s="15">
        <v>0</v>
      </c>
      <c r="J2" s="15">
        <v>0</v>
      </c>
      <c r="N2" s="15" t="b" cm="1">
        <f t="array" ref="N2">_xlfn.IFS(C2=1,D2=3,C2=1,D2=6,C2=2,D2=8,C2=3,D2=4,C2=4,D2=6,C2=5,D2=3,C2=5,D2=7,C2=6,D2=5,C2=6,D2=8)</f>
        <v>0</v>
      </c>
    </row>
    <row r="3" spans="1:15" x14ac:dyDescent="0.4">
      <c r="A3" s="16" t="s">
        <v>71</v>
      </c>
      <c r="B3" s="5">
        <v>4</v>
      </c>
      <c r="C3" s="15">
        <v>1</v>
      </c>
      <c r="D3" s="5">
        <v>2</v>
      </c>
      <c r="E3" s="15">
        <v>3</v>
      </c>
      <c r="F3" s="15">
        <v>1</v>
      </c>
      <c r="G3" s="15">
        <v>2</v>
      </c>
      <c r="I3" s="15">
        <v>0</v>
      </c>
      <c r="J3" s="15">
        <v>0</v>
      </c>
      <c r="N3" s="15" t="b" cm="1">
        <f t="array" ref="N3">_xlfn.IFS(C3=1,D3=3,C3=1,D3=6,C3=2,D3=8,C3=3,D3=4,C3=4,D3=6,C3=5,D3=3,C3=5,D3=7,C3=6,D3=5,C3=6,D3=8)</f>
        <v>0</v>
      </c>
      <c r="O3" s="15"/>
    </row>
    <row r="4" spans="1:15" x14ac:dyDescent="0.4">
      <c r="A4" s="16" t="s">
        <v>72</v>
      </c>
      <c r="B4" s="5">
        <v>5</v>
      </c>
      <c r="C4" s="15">
        <v>1</v>
      </c>
      <c r="D4" s="5">
        <v>2</v>
      </c>
      <c r="E4" s="15">
        <v>3</v>
      </c>
      <c r="F4" s="15">
        <v>1</v>
      </c>
      <c r="G4" s="15">
        <v>2</v>
      </c>
      <c r="I4" s="15">
        <v>0</v>
      </c>
      <c r="J4" s="15">
        <v>0</v>
      </c>
      <c r="N4" s="15" t="b" cm="1">
        <f t="array" ref="N4">_xlfn.IFS(C4=1,D4=3,C4=1,D4=6,C4=2,D4=8,C4=3,D4=4,C4=4,D4=6,C4=5,D4=3,C4=5,D4=7,C4=6,D4=5,C4=6,D4=8)</f>
        <v>0</v>
      </c>
      <c r="O4" s="15"/>
    </row>
    <row r="5" spans="1:15" x14ac:dyDescent="0.4">
      <c r="A5" s="16" t="s">
        <v>73</v>
      </c>
      <c r="B5" s="5">
        <v>3</v>
      </c>
      <c r="C5" s="15">
        <v>1</v>
      </c>
      <c r="D5" s="5">
        <v>2</v>
      </c>
      <c r="E5" s="15">
        <v>3</v>
      </c>
      <c r="F5" s="15">
        <v>1</v>
      </c>
      <c r="G5" s="15">
        <v>2</v>
      </c>
      <c r="I5" s="15">
        <v>0</v>
      </c>
      <c r="J5" s="15">
        <v>0</v>
      </c>
      <c r="N5" s="15" t="b" cm="1">
        <f t="array" ref="N5">_xlfn.IFS(C5=1,D5=3,C5=1,D5=6,C5=2,D5=8,C5=3,D5=4,C5=4,D5=6,C5=5,D5=3,C5=5,D5=7,C5=6,D5=5,C5=6,D5=8)</f>
        <v>0</v>
      </c>
      <c r="O5" s="15"/>
    </row>
    <row r="6" spans="1:15" x14ac:dyDescent="0.4">
      <c r="A6" s="16" t="s">
        <v>74</v>
      </c>
      <c r="B6" s="5">
        <v>4</v>
      </c>
      <c r="C6" s="15">
        <v>1</v>
      </c>
      <c r="D6" s="5">
        <v>4</v>
      </c>
      <c r="E6" s="15">
        <v>3</v>
      </c>
      <c r="F6" s="15">
        <v>1</v>
      </c>
      <c r="G6" s="15">
        <v>2</v>
      </c>
      <c r="I6" s="15">
        <v>0</v>
      </c>
      <c r="J6" s="15">
        <v>0</v>
      </c>
      <c r="N6" s="15" t="b" cm="1">
        <f t="array" ref="N6">_xlfn.IFS(C6=1,D6=3,C6=1,D6=6,C6=2,D6=8,C6=3,D6=4,C6=4,D6=6,C6=5,D6=3,C6=5,D6=7,C6=6,D6=5,C6=6,D6=8)</f>
        <v>0</v>
      </c>
      <c r="O6" s="15"/>
    </row>
    <row r="7" spans="1:15" x14ac:dyDescent="0.4">
      <c r="A7" s="16" t="s">
        <v>75</v>
      </c>
      <c r="B7" s="5">
        <v>3</v>
      </c>
      <c r="C7" s="15">
        <v>1</v>
      </c>
      <c r="D7" s="5">
        <v>4</v>
      </c>
      <c r="E7" s="15">
        <v>3</v>
      </c>
      <c r="F7" s="15">
        <v>1</v>
      </c>
      <c r="G7" s="15">
        <v>2</v>
      </c>
      <c r="I7" s="15">
        <v>0</v>
      </c>
      <c r="J7" s="15">
        <v>0</v>
      </c>
      <c r="N7" s="15" t="b" cm="1">
        <f t="array" ref="N7">_xlfn.IFS(C7=1,D7=3,C7=1,D7=6,C7=2,D7=8,C7=3,D7=4,C7=4,D7=6,C7=5,D7=3,C7=5,D7=7,C7=6,D7=5,C7=6,D7=8)</f>
        <v>0</v>
      </c>
      <c r="O7" s="15"/>
    </row>
    <row r="8" spans="1:15" x14ac:dyDescent="0.4">
      <c r="A8" s="16" t="s">
        <v>76</v>
      </c>
      <c r="B8" s="5">
        <v>4</v>
      </c>
      <c r="C8" s="15">
        <v>1</v>
      </c>
      <c r="D8" s="5">
        <v>4</v>
      </c>
      <c r="E8" s="15">
        <v>3</v>
      </c>
      <c r="F8" s="15">
        <v>1</v>
      </c>
      <c r="G8" s="15">
        <v>2</v>
      </c>
      <c r="I8" s="15">
        <v>0</v>
      </c>
      <c r="J8" s="15">
        <v>0</v>
      </c>
      <c r="N8" s="15" t="b" cm="1">
        <f t="array" ref="N8">_xlfn.IFS(C8=1,D8=3,C8=1,D8=6,C8=2,D8=8,C8=3,D8=4,C8=4,D8=6,C8=5,D8=3,C8=5,D8=7,C8=6,D8=5,C8=6,D8=8)</f>
        <v>0</v>
      </c>
      <c r="O8" s="15"/>
    </row>
    <row r="9" spans="1:15" x14ac:dyDescent="0.4">
      <c r="A9" s="16" t="s">
        <v>77</v>
      </c>
      <c r="B9" s="5">
        <v>2</v>
      </c>
      <c r="C9" s="15">
        <v>1</v>
      </c>
      <c r="D9" s="5">
        <v>4</v>
      </c>
      <c r="E9" s="15">
        <v>3</v>
      </c>
      <c r="F9" s="15">
        <v>1</v>
      </c>
      <c r="G9" s="15">
        <v>2</v>
      </c>
      <c r="I9" s="15">
        <v>0</v>
      </c>
      <c r="J9" s="15">
        <v>0</v>
      </c>
      <c r="N9" s="15" t="b" cm="1">
        <f t="array" ref="N9">_xlfn.IFS(C9=1,D9=3,C9=1,D9=6,C9=2,D9=8,C9=3,D9=4,C9=4,D9=6,C9=5,D9=3,C9=5,D9=7,C9=6,D9=5,C9=6,D9=8)</f>
        <v>0</v>
      </c>
      <c r="O9" s="15"/>
    </row>
    <row r="10" spans="1:15" x14ac:dyDescent="0.4">
      <c r="A10" s="16" t="s">
        <v>78</v>
      </c>
      <c r="B10" s="5">
        <v>3</v>
      </c>
      <c r="C10" s="15">
        <v>1</v>
      </c>
      <c r="D10" s="5">
        <v>4</v>
      </c>
      <c r="E10" s="15">
        <v>3</v>
      </c>
      <c r="F10" s="15">
        <v>1</v>
      </c>
      <c r="G10" s="15">
        <v>2</v>
      </c>
      <c r="I10" s="15">
        <v>0</v>
      </c>
      <c r="J10" s="15">
        <v>0</v>
      </c>
      <c r="N10" s="15" t="b" cm="1">
        <f t="array" ref="N10">_xlfn.IFS(C10=1,D10=3,C10=1,D10=6,C10=2,D10=8,C10=3,D10=4,C10=4,D10=6,C10=5,D10=3,C10=5,D10=7,C10=6,D10=5,C10=6,D10=8)</f>
        <v>0</v>
      </c>
      <c r="O10" s="15"/>
    </row>
    <row r="11" spans="1:15" x14ac:dyDescent="0.4">
      <c r="A11" s="16" t="s">
        <v>79</v>
      </c>
      <c r="B11" s="5">
        <v>5</v>
      </c>
      <c r="C11" s="15">
        <v>1</v>
      </c>
      <c r="D11" s="5">
        <v>4</v>
      </c>
      <c r="E11" s="15">
        <v>3</v>
      </c>
      <c r="F11" s="15">
        <v>1</v>
      </c>
      <c r="G11" s="15">
        <v>2</v>
      </c>
      <c r="I11" s="15">
        <v>0</v>
      </c>
      <c r="J11" s="15">
        <v>0</v>
      </c>
      <c r="N11" s="15" t="b" cm="1">
        <f t="array" ref="N11">_xlfn.IFS(C11=1,D11=3,C11=1,D11=6,C11=2,D11=8,C11=3,D11=4,C11=4,D11=6,C11=5,D11=3,C11=5,D11=7,C11=6,D11=5,C11=6,D11=8)</f>
        <v>0</v>
      </c>
      <c r="O11" s="15"/>
    </row>
    <row r="12" spans="1:15" x14ac:dyDescent="0.4">
      <c r="A12" s="16" t="s">
        <v>80</v>
      </c>
      <c r="B12" s="5">
        <v>4</v>
      </c>
      <c r="C12" s="15">
        <v>1</v>
      </c>
      <c r="D12" s="5">
        <v>4</v>
      </c>
      <c r="E12" s="15">
        <v>3</v>
      </c>
      <c r="F12" s="15">
        <v>1</v>
      </c>
      <c r="G12" s="15">
        <v>2</v>
      </c>
      <c r="I12" s="15">
        <v>0</v>
      </c>
      <c r="J12" s="15">
        <v>0</v>
      </c>
      <c r="N12" s="15" t="b" cm="1">
        <f t="array" ref="N12">_xlfn.IFS(C12=1,D12=3,C12=1,D12=6,C12=2,D12=8,C12=3,D12=4,C12=4,D12=6,C12=5,D12=3,C12=5,D12=7,C12=6,D12=5,C12=6,D12=8)</f>
        <v>0</v>
      </c>
      <c r="O12" s="15"/>
    </row>
    <row r="13" spans="1:15" x14ac:dyDescent="0.4">
      <c r="A13" s="16" t="s">
        <v>81</v>
      </c>
      <c r="B13" s="5">
        <v>3</v>
      </c>
      <c r="C13" s="15">
        <v>2</v>
      </c>
      <c r="D13" s="5">
        <v>1</v>
      </c>
      <c r="E13" s="15">
        <v>3</v>
      </c>
      <c r="F13" s="15">
        <v>1</v>
      </c>
      <c r="G13" s="15">
        <v>2</v>
      </c>
      <c r="I13" s="15">
        <v>0</v>
      </c>
      <c r="J13" s="15">
        <v>0</v>
      </c>
      <c r="N13" s="15" t="b" cm="1">
        <f t="array" ref="N13">_xlfn.IFS(C13=1,D13=3,C13=1,D13=6,C13=2,D13=8,C13=3,D13=4,C13=4,D13=6,C13=5,D13=3,C13=5,D13=7,C13=6,D13=5,C13=6,D13=8)</f>
        <v>0</v>
      </c>
      <c r="O13" s="15"/>
    </row>
    <row r="14" spans="1:15" x14ac:dyDescent="0.4">
      <c r="A14" s="16" t="s">
        <v>82</v>
      </c>
      <c r="B14" s="5">
        <v>1</v>
      </c>
      <c r="C14" s="15">
        <v>2</v>
      </c>
      <c r="D14" s="5">
        <v>1</v>
      </c>
      <c r="E14" s="15">
        <v>3</v>
      </c>
      <c r="F14" s="15">
        <v>1</v>
      </c>
      <c r="G14" s="15">
        <v>2</v>
      </c>
      <c r="I14" s="15">
        <v>0</v>
      </c>
      <c r="J14" s="15">
        <v>0</v>
      </c>
      <c r="N14" s="15" t="b" cm="1">
        <f t="array" ref="N14">_xlfn.IFS(C14=1,D14=3,C14=1,D14=6,C14=2,D14=8,C14=3,D14=4,C14=4,D14=6,C14=5,D14=3,C14=5,D14=7,C14=6,D14=5,C14=6,D14=8)</f>
        <v>0</v>
      </c>
      <c r="O14" s="15"/>
    </row>
    <row r="15" spans="1:15" x14ac:dyDescent="0.4">
      <c r="A15" s="16" t="s">
        <v>83</v>
      </c>
      <c r="B15" s="5">
        <v>5</v>
      </c>
      <c r="C15" s="15">
        <v>2</v>
      </c>
      <c r="D15" s="5">
        <v>1</v>
      </c>
      <c r="E15" s="15">
        <v>3</v>
      </c>
      <c r="F15" s="15">
        <v>1</v>
      </c>
      <c r="G15" s="15">
        <v>2</v>
      </c>
      <c r="I15" s="15">
        <v>0</v>
      </c>
      <c r="J15" s="15">
        <v>0</v>
      </c>
      <c r="N15" s="15" t="b" cm="1">
        <f t="array" ref="N15">_xlfn.IFS(C15=1,D15=3,C15=1,D15=6,C15=2,D15=8,C15=3,D15=4,C15=4,D15=6,C15=5,D15=3,C15=5,D15=7,C15=6,D15=5,C15=6,D15=8)</f>
        <v>0</v>
      </c>
      <c r="O15" s="15"/>
    </row>
    <row r="16" spans="1:15" x14ac:dyDescent="0.4">
      <c r="A16" s="16" t="s">
        <v>84</v>
      </c>
      <c r="B16" s="5">
        <v>5</v>
      </c>
      <c r="C16" s="15">
        <v>2</v>
      </c>
      <c r="D16" s="5">
        <v>1</v>
      </c>
      <c r="E16" s="15">
        <v>3</v>
      </c>
      <c r="F16" s="15">
        <v>1</v>
      </c>
      <c r="G16" s="15">
        <v>2</v>
      </c>
      <c r="I16" s="15">
        <v>0</v>
      </c>
      <c r="J16" s="15">
        <v>0</v>
      </c>
      <c r="N16" s="15" t="b" cm="1">
        <f t="array" ref="N16">_xlfn.IFS(C16=1,D16=3,C16=1,D16=6,C16=2,D16=8,C16=3,D16=4,C16=4,D16=6,C16=5,D16=3,C16=5,D16=7,C16=6,D16=5,C16=6,D16=8)</f>
        <v>0</v>
      </c>
      <c r="O16" s="15"/>
    </row>
    <row r="17" spans="1:15" x14ac:dyDescent="0.4">
      <c r="A17" s="16" t="s">
        <v>85</v>
      </c>
      <c r="B17" s="5">
        <v>3</v>
      </c>
      <c r="C17" s="15">
        <v>2</v>
      </c>
      <c r="D17" s="5">
        <v>1</v>
      </c>
      <c r="E17" s="15">
        <v>3</v>
      </c>
      <c r="F17" s="15">
        <v>1</v>
      </c>
      <c r="G17" s="15">
        <v>2</v>
      </c>
      <c r="I17" s="15">
        <v>0</v>
      </c>
      <c r="J17" s="15">
        <v>0</v>
      </c>
      <c r="N17" s="15" t="b" cm="1">
        <f t="array" ref="N17">_xlfn.IFS(C17=1,D17=3,C17=1,D17=6,C17=2,D17=8,C17=3,D17=4,C17=4,D17=6,C17=5,D17=3,C17=5,D17=7,C17=6,D17=5,C17=6,D17=8)</f>
        <v>0</v>
      </c>
      <c r="O17" s="15"/>
    </row>
    <row r="18" spans="1:15" x14ac:dyDescent="0.4">
      <c r="A18" s="16" t="s">
        <v>86</v>
      </c>
      <c r="B18" s="5">
        <v>1</v>
      </c>
      <c r="C18" s="15">
        <v>2</v>
      </c>
      <c r="D18" s="5">
        <v>1</v>
      </c>
      <c r="E18" s="15">
        <v>3</v>
      </c>
      <c r="F18" s="15">
        <v>1</v>
      </c>
      <c r="G18" s="15">
        <v>2</v>
      </c>
      <c r="I18" s="15">
        <v>0</v>
      </c>
      <c r="J18" s="15">
        <v>0</v>
      </c>
      <c r="N18" s="15" t="b" cm="1">
        <f t="array" ref="N18">_xlfn.IFS(C18=1,D18=3,C18=1,D18=6,C18=2,D18=8,C18=3,D18=4,C18=4,D18=6,C18=5,D18=3,C18=5,D18=7,C18=6,D18=5,C18=6,D18=8)</f>
        <v>0</v>
      </c>
      <c r="O18" s="15"/>
    </row>
    <row r="19" spans="1:15" x14ac:dyDescent="0.4">
      <c r="A19" s="16" t="s">
        <v>87</v>
      </c>
      <c r="B19" s="5">
        <v>2</v>
      </c>
      <c r="C19" s="15">
        <v>2</v>
      </c>
      <c r="D19" s="5">
        <v>1</v>
      </c>
      <c r="E19" s="15">
        <v>3</v>
      </c>
      <c r="F19" s="15">
        <v>1</v>
      </c>
      <c r="G19" s="15">
        <v>2</v>
      </c>
      <c r="I19" s="15">
        <v>0</v>
      </c>
      <c r="J19" s="15">
        <v>0</v>
      </c>
      <c r="N19" s="15" t="b" cm="1">
        <f t="array" ref="N19">_xlfn.IFS(C19=1,D19=3,C19=1,D19=6,C19=2,D19=8,C19=3,D19=4,C19=4,D19=6,C19=5,D19=3,C19=5,D19=7,C19=6,D19=5,C19=6,D19=8)</f>
        <v>0</v>
      </c>
      <c r="O19" s="15"/>
    </row>
    <row r="20" spans="1:15" x14ac:dyDescent="0.4">
      <c r="A20" s="16" t="s">
        <v>88</v>
      </c>
      <c r="B20" s="5">
        <v>3</v>
      </c>
      <c r="C20" s="15">
        <v>2</v>
      </c>
      <c r="D20" s="5">
        <v>1</v>
      </c>
      <c r="E20" s="15">
        <v>3</v>
      </c>
      <c r="F20" s="15">
        <v>1</v>
      </c>
      <c r="G20" s="15">
        <v>2</v>
      </c>
      <c r="I20" s="15">
        <v>0</v>
      </c>
      <c r="J20" s="15">
        <v>0</v>
      </c>
      <c r="N20" s="15" t="b" cm="1">
        <f t="array" ref="N20">_xlfn.IFS(C20=1,D20=3,C20=1,D20=6,C20=2,D20=8,C20=3,D20=4,C20=4,D20=6,C20=5,D20=3,C20=5,D20=7,C20=6,D20=5,C20=6,D20=8)</f>
        <v>0</v>
      </c>
      <c r="O20" s="15"/>
    </row>
    <row r="21" spans="1:15" x14ac:dyDescent="0.4">
      <c r="A21" s="16" t="s">
        <v>89</v>
      </c>
      <c r="B21" s="5">
        <v>1</v>
      </c>
      <c r="C21" s="15">
        <v>2</v>
      </c>
      <c r="D21" s="5">
        <v>1</v>
      </c>
      <c r="E21" s="15">
        <v>3</v>
      </c>
      <c r="F21" s="15">
        <v>1</v>
      </c>
      <c r="G21" s="15">
        <v>2</v>
      </c>
      <c r="I21" s="15">
        <v>0</v>
      </c>
      <c r="J21" s="15">
        <v>0</v>
      </c>
      <c r="N21" s="15" t="b" cm="1">
        <f t="array" ref="N21">_xlfn.IFS(C21=1,D21=3,C21=1,D21=6,C21=2,D21=8,C21=3,D21=4,C21=4,D21=6,C21=5,D21=3,C21=5,D21=7,C21=6,D21=5,C21=6,D21=8)</f>
        <v>0</v>
      </c>
      <c r="O21" s="15"/>
    </row>
    <row r="22" spans="1:15" x14ac:dyDescent="0.4">
      <c r="A22" s="16" t="s">
        <v>90</v>
      </c>
      <c r="B22" s="5">
        <v>1</v>
      </c>
      <c r="C22" s="15">
        <v>2</v>
      </c>
      <c r="D22" s="5">
        <v>1</v>
      </c>
      <c r="E22" s="15">
        <v>3</v>
      </c>
      <c r="F22" s="15">
        <v>1</v>
      </c>
      <c r="G22" s="15">
        <v>2</v>
      </c>
      <c r="I22" s="15">
        <v>0</v>
      </c>
      <c r="J22" s="15">
        <v>0</v>
      </c>
      <c r="N22" s="15" t="b" cm="1">
        <f t="array" ref="N22">_xlfn.IFS(C22=1,D22=3,C22=1,D22=6,C22=2,D22=8,C22=3,D22=4,C22=4,D22=6,C22=5,D22=3,C22=5,D22=7,C22=6,D22=5,C22=6,D22=8)</f>
        <v>0</v>
      </c>
      <c r="O22" s="15"/>
    </row>
    <row r="23" spans="1:15" x14ac:dyDescent="0.4">
      <c r="A23" s="16" t="s">
        <v>91</v>
      </c>
      <c r="B23" s="5">
        <v>4</v>
      </c>
      <c r="C23" s="15">
        <v>2</v>
      </c>
      <c r="D23" s="5">
        <v>1</v>
      </c>
      <c r="E23" s="15">
        <v>3</v>
      </c>
      <c r="F23" s="15">
        <v>1</v>
      </c>
      <c r="G23" s="15">
        <v>2</v>
      </c>
      <c r="I23" s="15">
        <v>0</v>
      </c>
      <c r="J23" s="15">
        <v>0</v>
      </c>
      <c r="N23" s="15" t="b" cm="1">
        <f t="array" ref="N23">_xlfn.IFS(C23=1,D23=3,C23=1,D23=6,C23=2,D23=8,C23=3,D23=4,C23=4,D23=6,C23=5,D23=3,C23=5,D23=7,C23=6,D23=5,C23=6,D23=8)</f>
        <v>0</v>
      </c>
      <c r="O23" s="15"/>
    </row>
    <row r="24" spans="1:15" x14ac:dyDescent="0.4">
      <c r="A24" s="16" t="s">
        <v>92</v>
      </c>
      <c r="B24" s="5">
        <v>4</v>
      </c>
      <c r="C24" s="15">
        <v>2</v>
      </c>
      <c r="D24" s="5">
        <v>1</v>
      </c>
      <c r="E24" s="15">
        <v>3</v>
      </c>
      <c r="F24" s="15">
        <v>1</v>
      </c>
      <c r="G24" s="15">
        <v>2</v>
      </c>
      <c r="I24" s="15">
        <v>0</v>
      </c>
      <c r="J24" s="15">
        <v>0</v>
      </c>
      <c r="N24" s="15" t="b" cm="1">
        <f t="array" ref="N24">_xlfn.IFS(C24=1,D24=3,C24=1,D24=6,C24=2,D24=8,C24=3,D24=4,C24=4,D24=6,C24=5,D24=3,C24=5,D24=7,C24=6,D24=5,C24=6,D24=8)</f>
        <v>0</v>
      </c>
      <c r="O24" s="15"/>
    </row>
    <row r="25" spans="1:15" x14ac:dyDescent="0.4">
      <c r="A25" s="16" t="s">
        <v>93</v>
      </c>
      <c r="B25" s="5">
        <v>3</v>
      </c>
      <c r="C25" s="15">
        <v>2</v>
      </c>
      <c r="D25" s="5">
        <v>1</v>
      </c>
      <c r="E25" s="15">
        <v>3</v>
      </c>
      <c r="F25" s="15">
        <v>1</v>
      </c>
      <c r="G25" s="15">
        <v>2</v>
      </c>
      <c r="I25" s="15">
        <v>0</v>
      </c>
      <c r="J25" s="15">
        <v>0</v>
      </c>
      <c r="N25" s="15" t="b" cm="1">
        <f t="array" ref="N25">_xlfn.IFS(C25=1,D25=3,C25=1,D25=6,C25=2,D25=8,C25=3,D25=4,C25=4,D25=6,C25=5,D25=3,C25=5,D25=7,C25=6,D25=5,C25=6,D25=8)</f>
        <v>0</v>
      </c>
      <c r="O25" s="15"/>
    </row>
    <row r="26" spans="1:15" x14ac:dyDescent="0.4">
      <c r="A26" s="16" t="s">
        <v>94</v>
      </c>
      <c r="B26" s="5">
        <v>2</v>
      </c>
      <c r="C26" s="15">
        <v>2</v>
      </c>
      <c r="D26" s="5">
        <v>1</v>
      </c>
      <c r="E26" s="15">
        <v>3</v>
      </c>
      <c r="F26" s="15">
        <v>1</v>
      </c>
      <c r="G26" s="15">
        <v>2</v>
      </c>
      <c r="I26" s="15">
        <v>0</v>
      </c>
      <c r="J26" s="15">
        <v>0</v>
      </c>
      <c r="N26" s="15" t="b" cm="1">
        <f t="array" ref="N26">_xlfn.IFS(C26=1,D26=3,C26=1,D26=6,C26=2,D26=8,C26=3,D26=4,C26=4,D26=6,C26=5,D26=3,C26=5,D26=7,C26=6,D26=5,C26=6,D26=8)</f>
        <v>0</v>
      </c>
      <c r="O26" s="15"/>
    </row>
    <row r="27" spans="1:15" x14ac:dyDescent="0.4">
      <c r="A27" s="16" t="s">
        <v>95</v>
      </c>
      <c r="B27" s="5">
        <v>2</v>
      </c>
      <c r="C27" s="15">
        <v>2</v>
      </c>
      <c r="D27" s="5">
        <v>1</v>
      </c>
      <c r="E27" s="15">
        <v>3</v>
      </c>
      <c r="F27" s="15">
        <v>1</v>
      </c>
      <c r="G27" s="15">
        <v>2</v>
      </c>
      <c r="I27" s="15">
        <v>0</v>
      </c>
      <c r="J27" s="15">
        <v>0</v>
      </c>
      <c r="N27" s="15" t="b" cm="1">
        <f t="array" ref="N27">_xlfn.IFS(C27=1,D27=3,C27=1,D27=6,C27=2,D27=8,C27=3,D27=4,C27=4,D27=6,C27=5,D27=3,C27=5,D27=7,C27=6,D27=5,C27=6,D27=8)</f>
        <v>0</v>
      </c>
      <c r="O27" s="15"/>
    </row>
    <row r="28" spans="1:15" x14ac:dyDescent="0.4">
      <c r="A28" s="16" t="s">
        <v>96</v>
      </c>
      <c r="B28" s="5">
        <v>3</v>
      </c>
      <c r="C28" s="15">
        <v>2</v>
      </c>
      <c r="D28" s="5">
        <v>1</v>
      </c>
      <c r="E28" s="15">
        <v>3</v>
      </c>
      <c r="F28" s="15">
        <v>1</v>
      </c>
      <c r="G28" s="15">
        <v>2</v>
      </c>
      <c r="I28" s="15">
        <v>0</v>
      </c>
      <c r="J28" s="15">
        <v>0</v>
      </c>
      <c r="N28" s="15" t="b" cm="1">
        <f t="array" ref="N28">_xlfn.IFS(C28=1,D28=3,C28=1,D28=6,C28=2,D28=8,C28=3,D28=4,C28=4,D28=6,C28=5,D28=3,C28=5,D28=7,C28=6,D28=5,C28=6,D28=8)</f>
        <v>0</v>
      </c>
      <c r="O28" s="15"/>
    </row>
    <row r="29" spans="1:15" x14ac:dyDescent="0.4">
      <c r="A29" s="16" t="s">
        <v>97</v>
      </c>
      <c r="B29" s="5">
        <v>1</v>
      </c>
      <c r="C29" s="15">
        <v>2</v>
      </c>
      <c r="D29" s="5">
        <v>1</v>
      </c>
      <c r="E29" s="15">
        <v>3</v>
      </c>
      <c r="F29" s="15">
        <v>1</v>
      </c>
      <c r="G29" s="15">
        <v>2</v>
      </c>
      <c r="I29" s="15">
        <v>0</v>
      </c>
      <c r="J29" s="15">
        <v>0</v>
      </c>
      <c r="N29" s="15" t="b" cm="1">
        <f t="array" ref="N29">_xlfn.IFS(C29=1,D29=3,C29=1,D29=6,C29=2,D29=8,C29=3,D29=4,C29=4,D29=6,C29=5,D29=3,C29=5,D29=7,C29=6,D29=5,C29=6,D29=8)</f>
        <v>0</v>
      </c>
      <c r="O29" s="15"/>
    </row>
    <row r="30" spans="1:15" x14ac:dyDescent="0.4">
      <c r="A30" s="16" t="s">
        <v>98</v>
      </c>
      <c r="B30" s="5">
        <v>2</v>
      </c>
      <c r="C30" s="15">
        <v>2</v>
      </c>
      <c r="D30" s="5">
        <v>1</v>
      </c>
      <c r="E30" s="15">
        <v>3</v>
      </c>
      <c r="F30" s="15">
        <v>1</v>
      </c>
      <c r="G30" s="15">
        <v>2</v>
      </c>
      <c r="I30" s="15">
        <v>0</v>
      </c>
      <c r="J30" s="15">
        <v>0</v>
      </c>
      <c r="N30" s="15" t="b" cm="1">
        <f t="array" ref="N30">_xlfn.IFS(C30=1,D30=3,C30=1,D30=6,C30=2,D30=8,C30=3,D30=4,C30=4,D30=6,C30=5,D30=3,C30=5,D30=7,C30=6,D30=5,C30=6,D30=8)</f>
        <v>0</v>
      </c>
      <c r="O30" s="15"/>
    </row>
    <row r="31" spans="1:15" x14ac:dyDescent="0.4">
      <c r="A31" s="16" t="s">
        <v>99</v>
      </c>
      <c r="B31" s="5">
        <v>5</v>
      </c>
      <c r="C31" s="15">
        <v>2</v>
      </c>
      <c r="D31" s="5">
        <v>2</v>
      </c>
      <c r="E31" s="15">
        <v>3</v>
      </c>
      <c r="F31" s="15">
        <v>1</v>
      </c>
      <c r="G31" s="15">
        <v>2</v>
      </c>
      <c r="I31" s="15">
        <v>0</v>
      </c>
      <c r="J31" s="15">
        <v>0</v>
      </c>
      <c r="N31" s="15" t="b" cm="1">
        <f t="array" ref="N31">_xlfn.IFS(C31=1,D31=3,C31=1,D31=6,C31=2,D31=8,C31=3,D31=4,C31=4,D31=6,C31=5,D31=3,C31=5,D31=7,C31=6,D31=5,C31=6,D31=8)</f>
        <v>0</v>
      </c>
      <c r="O31" s="15"/>
    </row>
    <row r="32" spans="1:15" x14ac:dyDescent="0.4">
      <c r="A32" s="16" t="s">
        <v>100</v>
      </c>
      <c r="B32" s="5">
        <v>3</v>
      </c>
      <c r="C32" s="15">
        <v>2</v>
      </c>
      <c r="D32" s="5">
        <v>2</v>
      </c>
      <c r="E32" s="15">
        <v>3</v>
      </c>
      <c r="F32" s="15">
        <v>1</v>
      </c>
      <c r="G32" s="15">
        <v>2</v>
      </c>
      <c r="I32" s="15">
        <v>0</v>
      </c>
      <c r="J32" s="15">
        <v>0</v>
      </c>
      <c r="N32" s="15" t="b" cm="1">
        <f t="array" ref="N32">_xlfn.IFS(C32=1,D32=3,C32=1,D32=6,C32=2,D32=8,C32=3,D32=4,C32=4,D32=6,C32=5,D32=3,C32=5,D32=7,C32=6,D32=5,C32=6,D32=8)</f>
        <v>0</v>
      </c>
      <c r="O32" s="15"/>
    </row>
    <row r="33" spans="1:15" x14ac:dyDescent="0.4">
      <c r="A33" s="16" t="s">
        <v>101</v>
      </c>
      <c r="B33" s="5">
        <v>3</v>
      </c>
      <c r="C33" s="15">
        <v>2</v>
      </c>
      <c r="D33" s="5">
        <v>2</v>
      </c>
      <c r="E33" s="15">
        <v>3</v>
      </c>
      <c r="F33" s="15">
        <v>1</v>
      </c>
      <c r="G33" s="15">
        <v>2</v>
      </c>
      <c r="I33" s="15">
        <v>0</v>
      </c>
      <c r="J33" s="15">
        <v>0</v>
      </c>
      <c r="N33" s="15" t="b" cm="1">
        <f t="array" ref="N33">_xlfn.IFS(C33=1,D33=3,C33=1,D33=6,C33=2,D33=8,C33=3,D33=4,C33=4,D33=6,C33=5,D33=3,C33=5,D33=7,C33=6,D33=5,C33=6,D33=8)</f>
        <v>0</v>
      </c>
      <c r="O33" s="15"/>
    </row>
    <row r="34" spans="1:15" x14ac:dyDescent="0.4">
      <c r="A34" s="16" t="s">
        <v>102</v>
      </c>
      <c r="B34" s="5">
        <v>2</v>
      </c>
      <c r="C34" s="15">
        <v>2</v>
      </c>
      <c r="D34" s="5">
        <v>2</v>
      </c>
      <c r="E34" s="15">
        <v>3</v>
      </c>
      <c r="F34" s="15">
        <v>1</v>
      </c>
      <c r="G34" s="15">
        <v>2</v>
      </c>
      <c r="I34" s="15">
        <v>0</v>
      </c>
      <c r="J34" s="15">
        <v>0</v>
      </c>
      <c r="N34" s="15" t="b" cm="1">
        <f t="array" ref="N34">_xlfn.IFS(C34=1,D34=3,C34=1,D34=6,C34=2,D34=8,C34=3,D34=4,C34=4,D34=6,C34=5,D34=3,C34=5,D34=7,C34=6,D34=5,C34=6,D34=8)</f>
        <v>0</v>
      </c>
      <c r="O34" s="15"/>
    </row>
    <row r="35" spans="1:15" x14ac:dyDescent="0.4">
      <c r="A35" s="16" t="s">
        <v>103</v>
      </c>
      <c r="B35" s="5">
        <v>4</v>
      </c>
      <c r="C35" s="15">
        <v>2</v>
      </c>
      <c r="D35" s="5">
        <v>2</v>
      </c>
      <c r="E35" s="15">
        <v>3</v>
      </c>
      <c r="F35" s="15">
        <v>1</v>
      </c>
      <c r="G35" s="15">
        <v>2</v>
      </c>
      <c r="I35" s="15">
        <v>0</v>
      </c>
      <c r="J35" s="15">
        <v>0</v>
      </c>
      <c r="N35" s="15" t="b" cm="1">
        <f t="array" ref="N35">_xlfn.IFS(C35=1,D35=3,C35=1,D35=6,C35=2,D35=8,C35=3,D35=4,C35=4,D35=6,C35=5,D35=3,C35=5,D35=7,C35=6,D35=5,C35=6,D35=8)</f>
        <v>0</v>
      </c>
      <c r="O35" s="15"/>
    </row>
    <row r="36" spans="1:15" x14ac:dyDescent="0.4">
      <c r="A36" s="16" t="s">
        <v>104</v>
      </c>
      <c r="B36" s="5">
        <v>3</v>
      </c>
      <c r="C36" s="15">
        <v>2</v>
      </c>
      <c r="D36" s="5">
        <v>2</v>
      </c>
      <c r="E36" s="15">
        <v>3</v>
      </c>
      <c r="F36" s="15">
        <v>1</v>
      </c>
      <c r="G36" s="15">
        <v>2</v>
      </c>
      <c r="I36" s="15">
        <v>0</v>
      </c>
      <c r="J36" s="15">
        <v>0</v>
      </c>
      <c r="N36" s="15" t="b" cm="1">
        <f t="array" ref="N36">_xlfn.IFS(C36=1,D36=3,C36=1,D36=6,C36=2,D36=8,C36=3,D36=4,C36=4,D36=6,C36=5,D36=3,C36=5,D36=7,C36=6,D36=5,C36=6,D36=8)</f>
        <v>0</v>
      </c>
      <c r="O36" s="15"/>
    </row>
    <row r="37" spans="1:15" x14ac:dyDescent="0.4">
      <c r="A37" s="16" t="s">
        <v>105</v>
      </c>
      <c r="B37" s="5">
        <v>1</v>
      </c>
      <c r="C37" s="15">
        <v>2</v>
      </c>
      <c r="D37" s="5">
        <v>2</v>
      </c>
      <c r="E37" s="15">
        <v>3</v>
      </c>
      <c r="F37" s="15">
        <v>1</v>
      </c>
      <c r="G37" s="15">
        <v>2</v>
      </c>
      <c r="I37" s="15">
        <v>0</v>
      </c>
      <c r="J37" s="15">
        <v>0</v>
      </c>
      <c r="N37" s="15" t="b" cm="1">
        <f t="array" ref="N37">_xlfn.IFS(C37=1,D37=3,C37=1,D37=6,C37=2,D37=8,C37=3,D37=4,C37=4,D37=6,C37=5,D37=3,C37=5,D37=7,C37=6,D37=5,C37=6,D37=8)</f>
        <v>0</v>
      </c>
      <c r="O37" s="15"/>
    </row>
    <row r="38" spans="1:15" x14ac:dyDescent="0.4">
      <c r="A38" s="16" t="s">
        <v>106</v>
      </c>
      <c r="B38" s="5">
        <v>5</v>
      </c>
      <c r="C38" s="15">
        <v>2</v>
      </c>
      <c r="D38" s="5">
        <v>2</v>
      </c>
      <c r="E38" s="15">
        <v>3</v>
      </c>
      <c r="F38" s="15">
        <v>1</v>
      </c>
      <c r="G38" s="15">
        <v>2</v>
      </c>
      <c r="I38" s="15">
        <v>0</v>
      </c>
      <c r="J38" s="15">
        <v>0</v>
      </c>
      <c r="N38" s="15" t="b" cm="1">
        <f t="array" ref="N38">_xlfn.IFS(C38=1,D38=3,C38=1,D38=6,C38=2,D38=8,C38=3,D38=4,C38=4,D38=6,C38=5,D38=3,C38=5,D38=7,C38=6,D38=5,C38=6,D38=8)</f>
        <v>0</v>
      </c>
      <c r="O38" s="15"/>
    </row>
    <row r="39" spans="1:15" x14ac:dyDescent="0.4">
      <c r="A39" s="16" t="s">
        <v>107</v>
      </c>
      <c r="B39" s="5">
        <v>3</v>
      </c>
      <c r="C39" s="15">
        <v>2</v>
      </c>
      <c r="D39" s="5">
        <v>2</v>
      </c>
      <c r="E39" s="15">
        <v>3</v>
      </c>
      <c r="F39" s="15">
        <v>1</v>
      </c>
      <c r="G39" s="15">
        <v>2</v>
      </c>
      <c r="I39" s="15">
        <v>0</v>
      </c>
      <c r="J39" s="15">
        <v>0</v>
      </c>
      <c r="N39" s="15" t="b" cm="1">
        <f t="array" ref="N39">_xlfn.IFS(C39=1,D39=3,C39=1,D39=6,C39=2,D39=8,C39=3,D39=4,C39=4,D39=6,C39=5,D39=3,C39=5,D39=7,C39=6,D39=5,C39=6,D39=8)</f>
        <v>0</v>
      </c>
      <c r="O39" s="15"/>
    </row>
    <row r="40" spans="1:15" x14ac:dyDescent="0.4">
      <c r="A40" s="16" t="s">
        <v>108</v>
      </c>
      <c r="B40" s="5">
        <v>1</v>
      </c>
      <c r="C40" s="15">
        <v>2</v>
      </c>
      <c r="D40" s="5">
        <v>2</v>
      </c>
      <c r="E40" s="15">
        <v>3</v>
      </c>
      <c r="F40" s="15">
        <v>1</v>
      </c>
      <c r="G40" s="15">
        <v>2</v>
      </c>
      <c r="I40" s="15">
        <v>0</v>
      </c>
      <c r="J40" s="15">
        <v>0</v>
      </c>
      <c r="N40" s="15" t="b" cm="1">
        <f t="array" ref="N40">_xlfn.IFS(C40=1,D40=3,C40=1,D40=6,C40=2,D40=8,C40=3,D40=4,C40=4,D40=6,C40=5,D40=3,C40=5,D40=7,C40=6,D40=5,C40=6,D40=8)</f>
        <v>0</v>
      </c>
      <c r="O40" s="15"/>
    </row>
    <row r="41" spans="1:15" x14ac:dyDescent="0.4">
      <c r="A41" s="16" t="s">
        <v>109</v>
      </c>
      <c r="B41" s="5">
        <v>3</v>
      </c>
      <c r="C41" s="15">
        <v>2</v>
      </c>
      <c r="D41" s="5">
        <v>2</v>
      </c>
      <c r="E41" s="15">
        <v>3</v>
      </c>
      <c r="F41" s="15">
        <v>1</v>
      </c>
      <c r="G41" s="15">
        <v>2</v>
      </c>
      <c r="I41" s="15">
        <v>0</v>
      </c>
      <c r="J41" s="15">
        <v>0</v>
      </c>
      <c r="N41" s="15" t="b" cm="1">
        <f t="array" ref="N41">_xlfn.IFS(C41=1,D41=3,C41=1,D41=6,C41=2,D41=8,C41=3,D41=4,C41=4,D41=6,C41=5,D41=3,C41=5,D41=7,C41=6,D41=5,C41=6,D41=8)</f>
        <v>0</v>
      </c>
      <c r="O41" s="15"/>
    </row>
    <row r="42" spans="1:15" x14ac:dyDescent="0.4">
      <c r="A42" s="16" t="s">
        <v>110</v>
      </c>
      <c r="B42" s="5">
        <v>3</v>
      </c>
      <c r="C42" s="15">
        <v>2</v>
      </c>
      <c r="D42" s="5">
        <v>2</v>
      </c>
      <c r="E42" s="15">
        <v>3</v>
      </c>
      <c r="F42" s="15">
        <v>1</v>
      </c>
      <c r="G42" s="15">
        <v>2</v>
      </c>
      <c r="I42" s="15">
        <v>0</v>
      </c>
      <c r="J42" s="15">
        <v>0</v>
      </c>
      <c r="N42" s="15" t="b" cm="1">
        <f t="array" ref="N42">_xlfn.IFS(C42=1,D42=3,C42=1,D42=6,C42=2,D42=8,C42=3,D42=4,C42=4,D42=6,C42=5,D42=3,C42=5,D42=7,C42=6,D42=5,C42=6,D42=8)</f>
        <v>0</v>
      </c>
      <c r="O42" s="15"/>
    </row>
    <row r="43" spans="1:15" x14ac:dyDescent="0.4">
      <c r="A43" s="16" t="s">
        <v>111</v>
      </c>
      <c r="B43" s="5">
        <v>3</v>
      </c>
      <c r="C43" s="15">
        <v>2</v>
      </c>
      <c r="D43" s="5">
        <v>2</v>
      </c>
      <c r="E43" s="15">
        <v>3</v>
      </c>
      <c r="F43" s="15">
        <v>1</v>
      </c>
      <c r="G43" s="15">
        <v>2</v>
      </c>
      <c r="I43" s="15">
        <v>0</v>
      </c>
      <c r="J43" s="15">
        <v>0</v>
      </c>
      <c r="N43" s="15" t="b" cm="1">
        <f t="array" ref="N43">_xlfn.IFS(C43=1,D43=3,C43=1,D43=6,C43=2,D43=8,C43=3,D43=4,C43=4,D43=6,C43=5,D43=3,C43=5,D43=7,C43=6,D43=5,C43=6,D43=8)</f>
        <v>0</v>
      </c>
      <c r="O43" s="15"/>
    </row>
    <row r="44" spans="1:15" x14ac:dyDescent="0.4">
      <c r="A44" s="16" t="s">
        <v>112</v>
      </c>
      <c r="B44" s="5">
        <v>4</v>
      </c>
      <c r="C44" s="15">
        <v>2</v>
      </c>
      <c r="D44" s="5">
        <v>3</v>
      </c>
      <c r="E44" s="15">
        <v>3</v>
      </c>
      <c r="F44" s="15">
        <v>1</v>
      </c>
      <c r="G44" s="15">
        <v>2</v>
      </c>
      <c r="I44" s="15">
        <v>0</v>
      </c>
      <c r="J44" s="15">
        <v>0</v>
      </c>
      <c r="N44" s="15" t="b" cm="1">
        <f t="array" ref="N44">_xlfn.IFS(C44=1,D44=3,C44=1,D44=6,C44=2,D44=8,C44=3,D44=4,C44=4,D44=6,C44=5,D44=3,C44=5,D44=7,C44=6,D44=5,C44=6,D44=8)</f>
        <v>0</v>
      </c>
      <c r="O44" s="15"/>
    </row>
    <row r="45" spans="1:15" x14ac:dyDescent="0.4">
      <c r="A45" s="16" t="s">
        <v>113</v>
      </c>
      <c r="B45" s="5">
        <v>3</v>
      </c>
      <c r="C45" s="15">
        <v>2</v>
      </c>
      <c r="D45" s="5">
        <v>3</v>
      </c>
      <c r="E45" s="15">
        <v>3</v>
      </c>
      <c r="F45" s="15">
        <v>1</v>
      </c>
      <c r="G45" s="15">
        <v>2</v>
      </c>
      <c r="I45" s="15">
        <v>0</v>
      </c>
      <c r="J45" s="15">
        <v>0</v>
      </c>
      <c r="N45" s="15" t="b" cm="1">
        <f t="array" ref="N45">_xlfn.IFS(C45=1,D45=3,C45=1,D45=6,C45=2,D45=8,C45=3,D45=4,C45=4,D45=6,C45=5,D45=3,C45=5,D45=7,C45=6,D45=5,C45=6,D45=8)</f>
        <v>0</v>
      </c>
      <c r="O45" s="15"/>
    </row>
    <row r="46" spans="1:15" x14ac:dyDescent="0.4">
      <c r="A46" s="16" t="s">
        <v>114</v>
      </c>
      <c r="B46" s="5">
        <v>4</v>
      </c>
      <c r="C46" s="15">
        <v>2</v>
      </c>
      <c r="D46" s="5">
        <v>5</v>
      </c>
      <c r="E46" s="15">
        <v>3</v>
      </c>
      <c r="F46" s="15">
        <v>1</v>
      </c>
      <c r="G46" s="15">
        <v>2</v>
      </c>
      <c r="I46" s="15">
        <v>0</v>
      </c>
      <c r="J46" s="15">
        <v>0</v>
      </c>
      <c r="N46" s="15" t="b" cm="1">
        <f t="array" ref="N46">_xlfn.IFS(C46=1,D46=3,C46=1,D46=6,C46=2,D46=8,C46=3,D46=4,C46=4,D46=6,C46=5,D46=3,C46=5,D46=7,C46=6,D46=5,C46=6,D46=8)</f>
        <v>0</v>
      </c>
      <c r="O46" s="15"/>
    </row>
    <row r="47" spans="1:15" x14ac:dyDescent="0.4">
      <c r="A47" s="16" t="s">
        <v>115</v>
      </c>
      <c r="B47" s="5">
        <v>1</v>
      </c>
      <c r="C47" s="15">
        <v>2</v>
      </c>
      <c r="D47" s="5">
        <v>5</v>
      </c>
      <c r="E47" s="15">
        <v>3</v>
      </c>
      <c r="F47" s="15">
        <v>1</v>
      </c>
      <c r="G47" s="15">
        <v>2</v>
      </c>
      <c r="I47" s="15">
        <v>0</v>
      </c>
      <c r="J47" s="15">
        <v>0</v>
      </c>
      <c r="N47" s="15" t="b" cm="1">
        <f t="array" ref="N47">_xlfn.IFS(C47=1,D47=3,C47=1,D47=6,C47=2,D47=8,C47=3,D47=4,C47=4,D47=6,C47=5,D47=3,C47=5,D47=7,C47=6,D47=5,C47=6,D47=8)</f>
        <v>0</v>
      </c>
      <c r="O47" s="15"/>
    </row>
    <row r="48" spans="1:15" x14ac:dyDescent="0.4">
      <c r="A48" s="16" t="s">
        <v>116</v>
      </c>
      <c r="B48" s="5">
        <v>3</v>
      </c>
      <c r="C48" s="15">
        <v>2</v>
      </c>
      <c r="D48" s="5">
        <v>5</v>
      </c>
      <c r="E48" s="15">
        <v>3</v>
      </c>
      <c r="F48" s="15">
        <v>1</v>
      </c>
      <c r="G48" s="15">
        <v>2</v>
      </c>
      <c r="I48" s="15">
        <v>0</v>
      </c>
      <c r="J48" s="15">
        <v>0</v>
      </c>
      <c r="N48" s="15" t="b" cm="1">
        <f t="array" ref="N48">_xlfn.IFS(C48=1,D48=3,C48=1,D48=6,C48=2,D48=8,C48=3,D48=4,C48=4,D48=6,C48=5,D48=3,C48=5,D48=7,C48=6,D48=5,C48=6,D48=8)</f>
        <v>0</v>
      </c>
      <c r="O48" s="15"/>
    </row>
    <row r="49" spans="1:15" x14ac:dyDescent="0.4">
      <c r="A49" s="16" t="s">
        <v>117</v>
      </c>
      <c r="B49" s="5">
        <v>3</v>
      </c>
      <c r="C49" s="15">
        <v>2</v>
      </c>
      <c r="D49" s="5">
        <v>5</v>
      </c>
      <c r="E49" s="15">
        <v>3</v>
      </c>
      <c r="F49" s="15">
        <v>1</v>
      </c>
      <c r="G49" s="15">
        <v>2</v>
      </c>
      <c r="I49" s="15">
        <v>0</v>
      </c>
      <c r="J49" s="15">
        <v>0</v>
      </c>
      <c r="N49" s="15" t="b" cm="1">
        <f t="array" ref="N49">_xlfn.IFS(C49=1,D49=3,C49=1,D49=6,C49=2,D49=8,C49=3,D49=4,C49=4,D49=6,C49=5,D49=3,C49=5,D49=7,C49=6,D49=5,C49=6,D49=8)</f>
        <v>0</v>
      </c>
      <c r="O49" s="15"/>
    </row>
    <row r="50" spans="1:15" x14ac:dyDescent="0.4">
      <c r="A50" s="16" t="s">
        <v>118</v>
      </c>
      <c r="B50" s="5">
        <v>1</v>
      </c>
      <c r="C50" s="15">
        <v>2</v>
      </c>
      <c r="D50" s="5">
        <v>5</v>
      </c>
      <c r="E50" s="15">
        <v>3</v>
      </c>
      <c r="F50" s="15">
        <v>1</v>
      </c>
      <c r="G50" s="15">
        <v>2</v>
      </c>
      <c r="I50" s="15">
        <v>0</v>
      </c>
      <c r="J50" s="15">
        <v>0</v>
      </c>
      <c r="N50" s="15" t="b" cm="1">
        <f t="array" ref="N50">_xlfn.IFS(C50=1,D50=3,C50=1,D50=6,C50=2,D50=8,C50=3,D50=4,C50=4,D50=6,C50=5,D50=3,C50=5,D50=7,C50=6,D50=5,C50=6,D50=8)</f>
        <v>0</v>
      </c>
      <c r="O50" s="15"/>
    </row>
    <row r="51" spans="1:15" x14ac:dyDescent="0.4">
      <c r="A51" s="16" t="s">
        <v>119</v>
      </c>
      <c r="B51" s="5">
        <v>3</v>
      </c>
      <c r="C51" s="15">
        <v>2</v>
      </c>
      <c r="D51" s="5">
        <v>5</v>
      </c>
      <c r="E51" s="15">
        <v>3</v>
      </c>
      <c r="F51" s="15">
        <v>1</v>
      </c>
      <c r="G51" s="15">
        <v>2</v>
      </c>
      <c r="I51" s="15">
        <v>0</v>
      </c>
      <c r="J51" s="15">
        <v>0</v>
      </c>
      <c r="N51" s="15" t="b" cm="1">
        <f t="array" ref="N51">_xlfn.IFS(C51=1,D51=3,C51=1,D51=6,C51=2,D51=8,C51=3,D51=4,C51=4,D51=6,C51=5,D51=3,C51=5,D51=7,C51=6,D51=5,C51=6,D51=8)</f>
        <v>0</v>
      </c>
      <c r="O51" s="15"/>
    </row>
    <row r="52" spans="1:15" x14ac:dyDescent="0.4">
      <c r="A52" s="16" t="s">
        <v>120</v>
      </c>
      <c r="B52" s="5">
        <v>4</v>
      </c>
      <c r="C52" s="15">
        <v>2</v>
      </c>
      <c r="D52" s="5">
        <v>5</v>
      </c>
      <c r="E52" s="15">
        <v>3</v>
      </c>
      <c r="F52" s="15">
        <v>1</v>
      </c>
      <c r="G52" s="15">
        <v>2</v>
      </c>
      <c r="I52" s="15">
        <v>0</v>
      </c>
      <c r="J52" s="15">
        <v>0</v>
      </c>
      <c r="N52" s="15" t="b" cm="1">
        <f t="array" ref="N52">_xlfn.IFS(C52=1,D52=3,C52=1,D52=6,C52=2,D52=8,C52=3,D52=4,C52=4,D52=6,C52=5,D52=3,C52=5,D52=7,C52=6,D52=5,C52=6,D52=8)</f>
        <v>0</v>
      </c>
      <c r="O52" s="15"/>
    </row>
    <row r="53" spans="1:15" x14ac:dyDescent="0.4">
      <c r="A53" s="16" t="s">
        <v>121</v>
      </c>
      <c r="B53" s="5">
        <v>3</v>
      </c>
      <c r="C53" s="15">
        <v>2</v>
      </c>
      <c r="D53" s="5">
        <v>5</v>
      </c>
      <c r="E53" s="15">
        <v>3</v>
      </c>
      <c r="F53" s="15">
        <v>1</v>
      </c>
      <c r="G53" s="15">
        <v>2</v>
      </c>
      <c r="I53" s="15">
        <v>0</v>
      </c>
      <c r="J53" s="15">
        <v>0</v>
      </c>
      <c r="N53" s="15" t="b" cm="1">
        <f t="array" ref="N53">_xlfn.IFS(C53=1,D53=3,C53=1,D53=6,C53=2,D53=8,C53=3,D53=4,C53=4,D53=6,C53=5,D53=3,C53=5,D53=7,C53=6,D53=5,C53=6,D53=8)</f>
        <v>0</v>
      </c>
      <c r="O53" s="15"/>
    </row>
    <row r="54" spans="1:15" x14ac:dyDescent="0.4">
      <c r="A54" s="16" t="s">
        <v>122</v>
      </c>
      <c r="B54" s="5">
        <v>4</v>
      </c>
      <c r="C54" s="15">
        <v>2</v>
      </c>
      <c r="D54" s="5">
        <v>5</v>
      </c>
      <c r="E54" s="15">
        <v>3</v>
      </c>
      <c r="F54" s="15">
        <v>1</v>
      </c>
      <c r="G54" s="15">
        <v>2</v>
      </c>
      <c r="I54" s="15">
        <v>0</v>
      </c>
      <c r="J54" s="15">
        <v>0</v>
      </c>
      <c r="N54" s="15" t="b" cm="1">
        <f t="array" ref="N54">_xlfn.IFS(C54=1,D54=3,C54=1,D54=6,C54=2,D54=8,C54=3,D54=4,C54=4,D54=6,C54=5,D54=3,C54=5,D54=7,C54=6,D54=5,C54=6,D54=8)</f>
        <v>0</v>
      </c>
      <c r="O54" s="15"/>
    </row>
    <row r="55" spans="1:15" x14ac:dyDescent="0.4">
      <c r="A55" s="16" t="s">
        <v>123</v>
      </c>
      <c r="B55" s="5">
        <v>5</v>
      </c>
      <c r="C55" s="15">
        <v>2</v>
      </c>
      <c r="D55" s="5">
        <v>5</v>
      </c>
      <c r="E55" s="15">
        <v>3</v>
      </c>
      <c r="F55" s="15">
        <v>1</v>
      </c>
      <c r="G55" s="15">
        <v>2</v>
      </c>
      <c r="I55" s="15">
        <v>0</v>
      </c>
      <c r="J55" s="15">
        <v>0</v>
      </c>
      <c r="N55" s="15" t="b" cm="1">
        <f t="array" ref="N55">_xlfn.IFS(C55=1,D55=3,C55=1,D55=6,C55=2,D55=8,C55=3,D55=4,C55=4,D55=6,C55=5,D55=3,C55=5,D55=7,C55=6,D55=5,C55=6,D55=8)</f>
        <v>0</v>
      </c>
      <c r="O55" s="15"/>
    </row>
    <row r="56" spans="1:15" x14ac:dyDescent="0.4">
      <c r="A56" s="16" t="s">
        <v>124</v>
      </c>
      <c r="B56" s="5">
        <v>3</v>
      </c>
      <c r="C56" s="15">
        <v>2</v>
      </c>
      <c r="D56" s="5">
        <v>5</v>
      </c>
      <c r="E56" s="15">
        <v>3</v>
      </c>
      <c r="F56" s="15">
        <v>1</v>
      </c>
      <c r="G56" s="15">
        <v>2</v>
      </c>
      <c r="I56" s="15">
        <v>0</v>
      </c>
      <c r="J56" s="15">
        <v>0</v>
      </c>
      <c r="N56" s="15" t="b" cm="1">
        <f t="array" ref="N56">_xlfn.IFS(C56=1,D56=3,C56=1,D56=6,C56=2,D56=8,C56=3,D56=4,C56=4,D56=6,C56=5,D56=3,C56=5,D56=7,C56=6,D56=5,C56=6,D56=8)</f>
        <v>0</v>
      </c>
      <c r="O56" s="15"/>
    </row>
    <row r="57" spans="1:15" x14ac:dyDescent="0.4">
      <c r="A57" s="16" t="s">
        <v>125</v>
      </c>
      <c r="B57" s="5">
        <v>4</v>
      </c>
      <c r="C57" s="15">
        <v>2</v>
      </c>
      <c r="D57" s="5">
        <v>5</v>
      </c>
      <c r="E57" s="15">
        <v>3</v>
      </c>
      <c r="F57" s="15">
        <v>1</v>
      </c>
      <c r="G57" s="15">
        <v>2</v>
      </c>
      <c r="I57" s="15">
        <v>0</v>
      </c>
      <c r="J57" s="15">
        <v>0</v>
      </c>
      <c r="N57" s="15" t="b" cm="1">
        <f t="array" ref="N57">_xlfn.IFS(C57=1,D57=3,C57=1,D57=6,C57=2,D57=8,C57=3,D57=4,C57=4,D57=6,C57=5,D57=3,C57=5,D57=7,C57=6,D57=5,C57=6,D57=8)</f>
        <v>0</v>
      </c>
      <c r="O57" s="15"/>
    </row>
    <row r="58" spans="1:15" x14ac:dyDescent="0.4">
      <c r="A58" s="16" t="s">
        <v>126</v>
      </c>
      <c r="B58" s="5">
        <v>4</v>
      </c>
      <c r="C58" s="15">
        <v>2</v>
      </c>
      <c r="D58" s="5">
        <v>5</v>
      </c>
      <c r="E58" s="15">
        <v>3</v>
      </c>
      <c r="F58" s="15">
        <v>1</v>
      </c>
      <c r="G58" s="15">
        <v>2</v>
      </c>
      <c r="I58" s="15">
        <v>0</v>
      </c>
      <c r="J58" s="15">
        <v>0</v>
      </c>
      <c r="N58" s="15" t="b" cm="1">
        <f t="array" ref="N58">_xlfn.IFS(C58=1,D58=3,C58=1,D58=6,C58=2,D58=8,C58=3,D58=4,C58=4,D58=6,C58=5,D58=3,C58=5,D58=7,C58=6,D58=5,C58=6,D58=8)</f>
        <v>0</v>
      </c>
      <c r="O58" s="15"/>
    </row>
    <row r="59" spans="1:15" x14ac:dyDescent="0.4">
      <c r="A59" s="16" t="s">
        <v>127</v>
      </c>
      <c r="B59" s="5">
        <v>2</v>
      </c>
      <c r="C59" s="15">
        <v>2</v>
      </c>
      <c r="D59" s="5">
        <v>5</v>
      </c>
      <c r="E59" s="15">
        <v>3</v>
      </c>
      <c r="F59" s="15">
        <v>1</v>
      </c>
      <c r="G59" s="15">
        <v>2</v>
      </c>
      <c r="I59" s="15">
        <v>0</v>
      </c>
      <c r="J59" s="15">
        <v>0</v>
      </c>
      <c r="N59" s="15" t="b" cm="1">
        <f t="array" ref="N59">_xlfn.IFS(C59=1,D59=3,C59=1,D59=6,C59=2,D59=8,C59=3,D59=4,C59=4,D59=6,C59=5,D59=3,C59=5,D59=7,C59=6,D59=5,C59=6,D59=8)</f>
        <v>0</v>
      </c>
      <c r="O59" s="15"/>
    </row>
    <row r="60" spans="1:15" x14ac:dyDescent="0.4">
      <c r="A60" s="16" t="s">
        <v>128</v>
      </c>
      <c r="B60" s="5">
        <v>2</v>
      </c>
      <c r="C60" s="15">
        <v>2</v>
      </c>
      <c r="D60" s="5">
        <v>5</v>
      </c>
      <c r="E60" s="15">
        <v>3</v>
      </c>
      <c r="F60" s="15">
        <v>1</v>
      </c>
      <c r="G60" s="15">
        <v>2</v>
      </c>
      <c r="I60" s="15">
        <v>0</v>
      </c>
      <c r="J60" s="15">
        <v>0</v>
      </c>
      <c r="N60" s="15" t="b" cm="1">
        <f t="array" ref="N60">_xlfn.IFS(C60=1,D60=3,C60=1,D60=6,C60=2,D60=8,C60=3,D60=4,C60=4,D60=6,C60=5,D60=3,C60=5,D60=7,C60=6,D60=5,C60=6,D60=8)</f>
        <v>0</v>
      </c>
      <c r="O60" s="15"/>
    </row>
    <row r="61" spans="1:15" x14ac:dyDescent="0.4">
      <c r="A61" s="16" t="s">
        <v>129</v>
      </c>
      <c r="B61" s="5">
        <v>1</v>
      </c>
      <c r="C61" s="15">
        <v>2</v>
      </c>
      <c r="D61" s="5">
        <v>5</v>
      </c>
      <c r="E61" s="15">
        <v>3</v>
      </c>
      <c r="F61" s="15">
        <v>1</v>
      </c>
      <c r="G61" s="15">
        <v>2</v>
      </c>
      <c r="I61" s="15">
        <v>0</v>
      </c>
      <c r="J61" s="15">
        <v>0</v>
      </c>
      <c r="N61" s="15" t="b" cm="1">
        <f t="array" ref="N61">_xlfn.IFS(C61=1,D61=3,C61=1,D61=6,C61=2,D61=8,C61=3,D61=4,C61=4,D61=6,C61=5,D61=3,C61=5,D61=7,C61=6,D61=5,C61=6,D61=8)</f>
        <v>0</v>
      </c>
      <c r="O61" s="15"/>
    </row>
    <row r="62" spans="1:15" x14ac:dyDescent="0.4">
      <c r="A62" s="16" t="s">
        <v>130</v>
      </c>
      <c r="B62" s="5">
        <v>4</v>
      </c>
      <c r="C62" s="15">
        <v>2</v>
      </c>
      <c r="D62" s="5">
        <v>5</v>
      </c>
      <c r="E62" s="15">
        <v>3</v>
      </c>
      <c r="F62" s="15">
        <v>1</v>
      </c>
      <c r="G62" s="15">
        <v>2</v>
      </c>
      <c r="I62" s="15">
        <v>0</v>
      </c>
      <c r="J62" s="15">
        <v>0</v>
      </c>
      <c r="N62" s="15" t="b" cm="1">
        <f t="array" ref="N62">_xlfn.IFS(C62=1,D62=3,C62=1,D62=6,C62=2,D62=8,C62=3,D62=4,C62=4,D62=6,C62=5,D62=3,C62=5,D62=7,C62=6,D62=5,C62=6,D62=8)</f>
        <v>0</v>
      </c>
      <c r="O62" s="15"/>
    </row>
    <row r="63" spans="1:15" x14ac:dyDescent="0.4">
      <c r="A63" s="16" t="s">
        <v>131</v>
      </c>
      <c r="B63" s="5">
        <v>3</v>
      </c>
      <c r="C63" s="15">
        <v>2</v>
      </c>
      <c r="D63" s="5">
        <v>5</v>
      </c>
      <c r="E63" s="15">
        <v>3</v>
      </c>
      <c r="F63" s="15">
        <v>1</v>
      </c>
      <c r="G63" s="15">
        <v>2</v>
      </c>
      <c r="I63" s="15">
        <v>0</v>
      </c>
      <c r="J63" s="15">
        <v>0</v>
      </c>
      <c r="N63" s="15" t="b" cm="1">
        <f t="array" ref="N63">_xlfn.IFS(C63=1,D63=3,C63=1,D63=6,C63=2,D63=8,C63=3,D63=4,C63=4,D63=6,C63=5,D63=3,C63=5,D63=7,C63=6,D63=5,C63=6,D63=8)</f>
        <v>0</v>
      </c>
      <c r="O63" s="15"/>
    </row>
    <row r="64" spans="1:15" x14ac:dyDescent="0.4">
      <c r="A64" s="16" t="s">
        <v>132</v>
      </c>
      <c r="B64" s="5">
        <v>5</v>
      </c>
      <c r="C64" s="15">
        <v>2</v>
      </c>
      <c r="D64" s="5">
        <v>5</v>
      </c>
      <c r="E64" s="15">
        <v>3</v>
      </c>
      <c r="F64" s="15">
        <v>1</v>
      </c>
      <c r="G64" s="15">
        <v>2</v>
      </c>
      <c r="I64" s="15">
        <v>0</v>
      </c>
      <c r="J64" s="15">
        <v>0</v>
      </c>
      <c r="N64" s="15" t="b" cm="1">
        <f t="array" ref="N64">_xlfn.IFS(C64=1,D64=3,C64=1,D64=6,C64=2,D64=8,C64=3,D64=4,C64=4,D64=6,C64=5,D64=3,C64=5,D64=7,C64=6,D64=5,C64=6,D64=8)</f>
        <v>0</v>
      </c>
      <c r="O64" s="15"/>
    </row>
    <row r="65" spans="1:15" x14ac:dyDescent="0.4">
      <c r="A65" s="16" t="s">
        <v>133</v>
      </c>
      <c r="B65" s="5">
        <v>5</v>
      </c>
      <c r="C65" s="15">
        <v>2</v>
      </c>
      <c r="D65" s="5">
        <v>6</v>
      </c>
      <c r="E65" s="15">
        <v>3</v>
      </c>
      <c r="F65" s="15">
        <v>1</v>
      </c>
      <c r="G65" s="15">
        <v>2</v>
      </c>
      <c r="I65" s="15">
        <v>0</v>
      </c>
      <c r="J65" s="15">
        <v>0</v>
      </c>
      <c r="N65" s="15" t="b" cm="1">
        <f t="array" ref="N65">_xlfn.IFS(C65=1,D65=3,C65=1,D65=6,C65=2,D65=8,C65=3,D65=4,C65=4,D65=6,C65=5,D65=3,C65=5,D65=7,C65=6,D65=5,C65=6,D65=8)</f>
        <v>0</v>
      </c>
      <c r="O65" s="15"/>
    </row>
    <row r="66" spans="1:15" x14ac:dyDescent="0.4">
      <c r="A66" s="16" t="s">
        <v>134</v>
      </c>
      <c r="B66" s="5">
        <v>2</v>
      </c>
      <c r="C66" s="15">
        <v>2</v>
      </c>
      <c r="D66" s="5">
        <v>6</v>
      </c>
      <c r="E66" s="15">
        <v>3</v>
      </c>
      <c r="F66" s="15">
        <v>1</v>
      </c>
      <c r="G66" s="15">
        <v>2</v>
      </c>
      <c r="I66" s="15">
        <v>0</v>
      </c>
      <c r="J66" s="15">
        <v>0</v>
      </c>
      <c r="N66" s="15" t="b" cm="1">
        <f t="array" ref="N66">_xlfn.IFS(C66=1,D66=3,C66=1,D66=6,C66=2,D66=8,C66=3,D66=4,C66=4,D66=6,C66=5,D66=3,C66=5,D66=7,C66=6,D66=5,C66=6,D66=8)</f>
        <v>0</v>
      </c>
      <c r="O66" s="15"/>
    </row>
    <row r="67" spans="1:15" x14ac:dyDescent="0.4">
      <c r="A67" s="16" t="s">
        <v>135</v>
      </c>
      <c r="B67" s="5">
        <v>4</v>
      </c>
      <c r="C67" s="15">
        <v>2</v>
      </c>
      <c r="D67" s="5">
        <v>6</v>
      </c>
      <c r="E67" s="15">
        <v>3</v>
      </c>
      <c r="F67" s="15">
        <v>1</v>
      </c>
      <c r="G67" s="15">
        <v>2</v>
      </c>
      <c r="I67" s="15">
        <v>0</v>
      </c>
      <c r="J67" s="15">
        <v>0</v>
      </c>
      <c r="N67" s="15" t="b" cm="1">
        <f t="array" ref="N67">_xlfn.IFS(C67=1,D67=3,C67=1,D67=6,C67=2,D67=8,C67=3,D67=4,C67=4,D67=6,C67=5,D67=3,C67=5,D67=7,C67=6,D67=5,C67=6,D67=8)</f>
        <v>0</v>
      </c>
      <c r="O67" s="15"/>
    </row>
    <row r="68" spans="1:15" x14ac:dyDescent="0.4">
      <c r="A68" s="16" t="s">
        <v>136</v>
      </c>
      <c r="B68" s="5">
        <v>1</v>
      </c>
      <c r="C68" s="15">
        <v>2</v>
      </c>
      <c r="D68" s="5">
        <v>6</v>
      </c>
      <c r="E68" s="15">
        <v>3</v>
      </c>
      <c r="F68" s="15">
        <v>1</v>
      </c>
      <c r="G68" s="15">
        <v>2</v>
      </c>
      <c r="I68" s="15">
        <v>0</v>
      </c>
      <c r="J68" s="15">
        <v>0</v>
      </c>
      <c r="N68" s="15" t="b" cm="1">
        <f t="array" ref="N68">_xlfn.IFS(C68=1,D68=3,C68=1,D68=6,C68=2,D68=8,C68=3,D68=4,C68=4,D68=6,C68=5,D68=3,C68=5,D68=7,C68=6,D68=5,C68=6,D68=8)</f>
        <v>0</v>
      </c>
      <c r="O68" s="15"/>
    </row>
    <row r="69" spans="1:15" x14ac:dyDescent="0.4">
      <c r="A69" s="16" t="s">
        <v>317</v>
      </c>
      <c r="B69" s="5">
        <v>2</v>
      </c>
      <c r="C69" s="15">
        <v>2</v>
      </c>
      <c r="D69" s="5">
        <v>6</v>
      </c>
      <c r="E69" s="15">
        <v>3</v>
      </c>
      <c r="F69" s="15">
        <v>1</v>
      </c>
      <c r="G69" s="15">
        <v>2</v>
      </c>
      <c r="I69" s="15">
        <v>0</v>
      </c>
      <c r="J69" s="15">
        <v>0</v>
      </c>
      <c r="N69" s="15" t="b" cm="1">
        <f t="array" ref="N69">_xlfn.IFS(C69=1,D69=3,C69=1,D69=6,C69=2,D69=8,C69=3,D69=4,C69=4,D69=6,C69=5,D69=3,C69=5,D69=7,C69=6,D69=5,C69=6,D69=8)</f>
        <v>0</v>
      </c>
      <c r="O69" s="15"/>
    </row>
    <row r="70" spans="1:15" x14ac:dyDescent="0.4">
      <c r="A70" s="16" t="s">
        <v>318</v>
      </c>
      <c r="B70" s="5">
        <v>3</v>
      </c>
      <c r="C70" s="15">
        <v>2</v>
      </c>
      <c r="D70" s="5">
        <v>6</v>
      </c>
      <c r="E70" s="15">
        <v>3</v>
      </c>
      <c r="F70" s="15">
        <v>1</v>
      </c>
      <c r="G70" s="15">
        <v>2</v>
      </c>
      <c r="I70" s="15">
        <v>0</v>
      </c>
      <c r="J70" s="15">
        <v>0</v>
      </c>
      <c r="N70" s="15" t="b" cm="1">
        <f t="array" ref="N70">_xlfn.IFS(C70=1,D70=3,C70=1,D70=6,C70=2,D70=8,C70=3,D70=4,C70=4,D70=6,C70=5,D70=3,C70=5,D70=7,C70=6,D70=5,C70=6,D70=8)</f>
        <v>0</v>
      </c>
      <c r="O70" s="15"/>
    </row>
    <row r="71" spans="1:15" x14ac:dyDescent="0.4">
      <c r="A71" s="16" t="s">
        <v>319</v>
      </c>
      <c r="B71" s="5">
        <v>2</v>
      </c>
      <c r="C71" s="15">
        <v>2</v>
      </c>
      <c r="D71" s="5">
        <v>6</v>
      </c>
      <c r="E71" s="15">
        <v>3</v>
      </c>
      <c r="F71" s="15">
        <v>1</v>
      </c>
      <c r="G71" s="15">
        <v>2</v>
      </c>
      <c r="I71" s="15">
        <v>0</v>
      </c>
      <c r="J71" s="15">
        <v>0</v>
      </c>
      <c r="N71" s="15" t="b" cm="1">
        <f t="array" ref="N71">_xlfn.IFS(C71=1,D71=3,C71=1,D71=6,C71=2,D71=8,C71=3,D71=4,C71=4,D71=6,C71=5,D71=3,C71=5,D71=7,C71=6,D71=5,C71=6,D71=8)</f>
        <v>0</v>
      </c>
      <c r="O71" s="15"/>
    </row>
    <row r="72" spans="1:15" x14ac:dyDescent="0.4">
      <c r="A72" s="16" t="s">
        <v>320</v>
      </c>
      <c r="B72" s="5">
        <v>4</v>
      </c>
      <c r="C72" s="15">
        <v>2</v>
      </c>
      <c r="D72" s="5">
        <v>6</v>
      </c>
      <c r="E72" s="15">
        <v>3</v>
      </c>
      <c r="F72" s="15">
        <v>1</v>
      </c>
      <c r="G72" s="15">
        <v>2</v>
      </c>
      <c r="I72" s="15">
        <v>0</v>
      </c>
      <c r="J72" s="15">
        <v>0</v>
      </c>
      <c r="N72" s="15" t="b" cm="1">
        <f t="array" ref="N72">_xlfn.IFS(C72=1,D72=3,C72=1,D72=6,C72=2,D72=8,C72=3,D72=4,C72=4,D72=6,C72=5,D72=3,C72=5,D72=7,C72=6,D72=5,C72=6,D72=8)</f>
        <v>0</v>
      </c>
      <c r="O72" s="15"/>
    </row>
    <row r="73" spans="1:15" x14ac:dyDescent="0.4">
      <c r="A73" s="16" t="s">
        <v>321</v>
      </c>
      <c r="B73" s="5">
        <v>5</v>
      </c>
      <c r="C73" s="15">
        <v>2</v>
      </c>
      <c r="D73" s="5">
        <v>6</v>
      </c>
      <c r="E73" s="15">
        <v>3</v>
      </c>
      <c r="F73" s="15">
        <v>1</v>
      </c>
      <c r="G73" s="15">
        <v>2</v>
      </c>
      <c r="I73" s="15">
        <v>0</v>
      </c>
      <c r="J73" s="15">
        <v>0</v>
      </c>
      <c r="N73" s="15" t="b" cm="1">
        <f t="array" ref="N73">_xlfn.IFS(C73=1,D73=3,C73=1,D73=6,C73=2,D73=8,C73=3,D73=4,C73=4,D73=6,C73=5,D73=3,C73=5,D73=7,C73=6,D73=5,C73=6,D73=8)</f>
        <v>0</v>
      </c>
      <c r="O73" s="15"/>
    </row>
    <row r="74" spans="1:15" x14ac:dyDescent="0.4">
      <c r="A74" s="16" t="s">
        <v>322</v>
      </c>
      <c r="B74" s="5">
        <v>5</v>
      </c>
      <c r="C74" s="15">
        <v>2</v>
      </c>
      <c r="D74" s="5">
        <v>7</v>
      </c>
      <c r="E74" s="15">
        <v>3</v>
      </c>
      <c r="F74" s="15">
        <v>1</v>
      </c>
      <c r="G74" s="15">
        <v>2</v>
      </c>
      <c r="I74" s="15">
        <v>0</v>
      </c>
      <c r="J74" s="15">
        <v>0</v>
      </c>
      <c r="N74" s="15" t="b" cm="1">
        <f t="array" ref="N74">_xlfn.IFS(C74=1,D74=3,C74=1,D74=6,C74=2,D74=8,C74=3,D74=4,C74=4,D74=6,C74=5,D74=3,C74=5,D74=7,C74=6,D74=5,C74=6,D74=8)</f>
        <v>0</v>
      </c>
      <c r="O74" s="15"/>
    </row>
    <row r="75" spans="1:15" x14ac:dyDescent="0.4">
      <c r="A75" s="16" t="s">
        <v>323</v>
      </c>
      <c r="B75" s="5">
        <v>4</v>
      </c>
      <c r="C75" s="15">
        <v>2</v>
      </c>
      <c r="D75" s="5">
        <v>7</v>
      </c>
      <c r="E75" s="15">
        <v>3</v>
      </c>
      <c r="F75" s="15">
        <v>1</v>
      </c>
      <c r="G75" s="15">
        <v>2</v>
      </c>
      <c r="I75" s="15">
        <v>0</v>
      </c>
      <c r="J75" s="15">
        <v>0</v>
      </c>
      <c r="N75" s="15" t="b" cm="1">
        <f t="array" ref="N75">_xlfn.IFS(C75=1,D75=3,C75=1,D75=6,C75=2,D75=8,C75=3,D75=4,C75=4,D75=6,C75=5,D75=3,C75=5,D75=7,C75=6,D75=5,C75=6,D75=8)</f>
        <v>0</v>
      </c>
      <c r="O75" s="15"/>
    </row>
    <row r="76" spans="1:15" x14ac:dyDescent="0.4">
      <c r="A76" s="16" t="s">
        <v>324</v>
      </c>
      <c r="B76" s="5">
        <v>5</v>
      </c>
      <c r="C76" s="15">
        <v>2</v>
      </c>
      <c r="D76" s="5">
        <v>7</v>
      </c>
      <c r="E76" s="15">
        <v>3</v>
      </c>
      <c r="F76" s="15">
        <v>1</v>
      </c>
      <c r="G76" s="15">
        <v>2</v>
      </c>
      <c r="I76" s="15">
        <v>0</v>
      </c>
      <c r="J76" s="15">
        <v>0</v>
      </c>
      <c r="N76" s="15" t="b" cm="1">
        <f t="array" ref="N76">_xlfn.IFS(C76=1,D76=3,C76=1,D76=6,C76=2,D76=8,C76=3,D76=4,C76=4,D76=6,C76=5,D76=3,C76=5,D76=7,C76=6,D76=5,C76=6,D76=8)</f>
        <v>0</v>
      </c>
      <c r="O76" s="15"/>
    </row>
    <row r="77" spans="1:15" x14ac:dyDescent="0.4">
      <c r="A77" s="16" t="s">
        <v>325</v>
      </c>
      <c r="B77" s="5">
        <v>4</v>
      </c>
      <c r="C77" s="15">
        <v>2</v>
      </c>
      <c r="D77" s="5">
        <v>7</v>
      </c>
      <c r="E77" s="15">
        <v>3</v>
      </c>
      <c r="F77" s="15">
        <v>1</v>
      </c>
      <c r="G77" s="15">
        <v>2</v>
      </c>
      <c r="I77" s="15">
        <v>0</v>
      </c>
      <c r="J77" s="15">
        <v>0</v>
      </c>
      <c r="N77" s="15" t="b" cm="1">
        <f t="array" ref="N77">_xlfn.IFS(C77=1,D77=3,C77=1,D77=6,C77=2,D77=8,C77=3,D77=4,C77=4,D77=6,C77=5,D77=3,C77=5,D77=7,C77=6,D77=5,C77=6,D77=8)</f>
        <v>0</v>
      </c>
      <c r="O77" s="15"/>
    </row>
    <row r="78" spans="1:15" x14ac:dyDescent="0.4">
      <c r="A78" s="16" t="s">
        <v>326</v>
      </c>
      <c r="B78" s="5">
        <v>4</v>
      </c>
      <c r="C78" s="15">
        <v>2</v>
      </c>
      <c r="D78" s="5">
        <v>7</v>
      </c>
      <c r="E78" s="15">
        <v>3</v>
      </c>
      <c r="F78" s="15">
        <v>1</v>
      </c>
      <c r="G78" s="15">
        <v>2</v>
      </c>
      <c r="I78" s="15">
        <v>0</v>
      </c>
      <c r="J78" s="15">
        <v>0</v>
      </c>
      <c r="N78" s="15" t="b" cm="1">
        <f t="array" ref="N78">_xlfn.IFS(C78=1,D78=3,C78=1,D78=6,C78=2,D78=8,C78=3,D78=4,C78=4,D78=6,C78=5,D78=3,C78=5,D78=7,C78=6,D78=5,C78=6,D78=8)</f>
        <v>0</v>
      </c>
      <c r="O78" s="15"/>
    </row>
    <row r="79" spans="1:15" x14ac:dyDescent="0.4">
      <c r="A79" s="16" t="s">
        <v>327</v>
      </c>
      <c r="B79" s="5">
        <v>3</v>
      </c>
      <c r="C79" s="15">
        <v>2</v>
      </c>
      <c r="D79" s="5">
        <v>7</v>
      </c>
      <c r="E79" s="15">
        <v>3</v>
      </c>
      <c r="F79" s="15">
        <v>1</v>
      </c>
      <c r="G79" s="15">
        <v>2</v>
      </c>
      <c r="I79" s="15">
        <v>0</v>
      </c>
      <c r="J79" s="15">
        <v>0</v>
      </c>
      <c r="N79" s="15" t="b" cm="1">
        <f t="array" ref="N79">_xlfn.IFS(C79=1,D79=3,C79=1,D79=6,C79=2,D79=8,C79=3,D79=4,C79=4,D79=6,C79=5,D79=3,C79=5,D79=7,C79=6,D79=5,C79=6,D79=8)</f>
        <v>0</v>
      </c>
      <c r="O79" s="15"/>
    </row>
    <row r="80" spans="1:15" x14ac:dyDescent="0.4">
      <c r="A80" s="16" t="s">
        <v>328</v>
      </c>
      <c r="B80" s="5">
        <v>2</v>
      </c>
      <c r="C80" s="15">
        <v>2</v>
      </c>
      <c r="D80" s="5">
        <v>7</v>
      </c>
      <c r="E80" s="15">
        <v>3</v>
      </c>
      <c r="F80" s="15">
        <v>1</v>
      </c>
      <c r="G80" s="15">
        <v>2</v>
      </c>
      <c r="I80" s="15">
        <v>0</v>
      </c>
      <c r="J80" s="15">
        <v>0</v>
      </c>
      <c r="N80" s="15" t="b" cm="1">
        <f t="array" ref="N80">_xlfn.IFS(C80=1,D80=3,C80=1,D80=6,C80=2,D80=8,C80=3,D80=4,C80=4,D80=6,C80=5,D80=3,C80=5,D80=7,C80=6,D80=5,C80=6,D80=8)</f>
        <v>0</v>
      </c>
      <c r="O80" s="15"/>
    </row>
    <row r="81" spans="1:15" x14ac:dyDescent="0.4">
      <c r="A81" s="16" t="s">
        <v>329</v>
      </c>
      <c r="B81" s="5">
        <v>3</v>
      </c>
      <c r="C81" s="15">
        <v>2</v>
      </c>
      <c r="D81" s="5">
        <v>7</v>
      </c>
      <c r="E81" s="15">
        <v>3</v>
      </c>
      <c r="F81" s="15">
        <v>1</v>
      </c>
      <c r="G81" s="15">
        <v>2</v>
      </c>
      <c r="I81" s="15">
        <v>0</v>
      </c>
      <c r="J81" s="15">
        <v>0</v>
      </c>
      <c r="N81" s="15" t="b" cm="1">
        <f t="array" ref="N81">_xlfn.IFS(C81=1,D81=3,C81=1,D81=6,C81=2,D81=8,C81=3,D81=4,C81=4,D81=6,C81=5,D81=3,C81=5,D81=7,C81=6,D81=5,C81=6,D81=8)</f>
        <v>0</v>
      </c>
      <c r="O81" s="15"/>
    </row>
    <row r="82" spans="1:15" x14ac:dyDescent="0.4">
      <c r="A82" s="16" t="s">
        <v>330</v>
      </c>
      <c r="B82" s="5">
        <v>3</v>
      </c>
      <c r="C82" s="15">
        <v>2</v>
      </c>
      <c r="D82" s="5">
        <v>7</v>
      </c>
      <c r="E82" s="15">
        <v>3</v>
      </c>
      <c r="F82" s="15">
        <v>1</v>
      </c>
      <c r="G82" s="15">
        <v>2</v>
      </c>
      <c r="I82" s="15">
        <v>0</v>
      </c>
      <c r="J82" s="15">
        <v>0</v>
      </c>
      <c r="N82" s="15" t="b" cm="1">
        <f t="array" ref="N82">_xlfn.IFS(C82=1,D82=3,C82=1,D82=6,C82=2,D82=8,C82=3,D82=4,C82=4,D82=6,C82=5,D82=3,C82=5,D82=7,C82=6,D82=5,C82=6,D82=8)</f>
        <v>0</v>
      </c>
      <c r="O82" s="15"/>
    </row>
    <row r="83" spans="1:15" x14ac:dyDescent="0.4">
      <c r="A83" s="16" t="s">
        <v>331</v>
      </c>
      <c r="B83" s="5">
        <v>2</v>
      </c>
      <c r="C83" s="15">
        <v>2</v>
      </c>
      <c r="D83" s="5">
        <v>7</v>
      </c>
      <c r="E83" s="15">
        <v>3</v>
      </c>
      <c r="F83" s="15">
        <v>1</v>
      </c>
      <c r="G83" s="15">
        <v>2</v>
      </c>
      <c r="I83" s="15">
        <v>0</v>
      </c>
      <c r="J83" s="15">
        <v>0</v>
      </c>
      <c r="N83" s="15" t="b" cm="1">
        <f t="array" ref="N83">_xlfn.IFS(C83=1,D83=3,C83=1,D83=6,C83=2,D83=8,C83=3,D83=4,C83=4,D83=6,C83=5,D83=3,C83=5,D83=7,C83=6,D83=5,C83=6,D83=8)</f>
        <v>0</v>
      </c>
      <c r="O83" s="15"/>
    </row>
    <row r="84" spans="1:15" x14ac:dyDescent="0.4">
      <c r="A84" s="16" t="s">
        <v>332</v>
      </c>
      <c r="B84" s="5">
        <v>2</v>
      </c>
      <c r="C84" s="15">
        <v>2</v>
      </c>
      <c r="D84" s="5">
        <v>7</v>
      </c>
      <c r="E84" s="15">
        <v>3</v>
      </c>
      <c r="F84" s="15">
        <v>1</v>
      </c>
      <c r="G84" s="15">
        <v>2</v>
      </c>
      <c r="I84" s="15">
        <v>0</v>
      </c>
      <c r="J84" s="15">
        <v>0</v>
      </c>
      <c r="N84" s="15" t="b" cm="1">
        <f t="array" ref="N84">_xlfn.IFS(C84=1,D84=3,C84=1,D84=6,C84=2,D84=8,C84=3,D84=4,C84=4,D84=6,C84=5,D84=3,C84=5,D84=7,C84=6,D84=5,C84=6,D84=8)</f>
        <v>0</v>
      </c>
      <c r="O84" s="15"/>
    </row>
    <row r="85" spans="1:15" x14ac:dyDescent="0.4">
      <c r="A85" s="16" t="s">
        <v>333</v>
      </c>
      <c r="B85" s="5">
        <v>4</v>
      </c>
      <c r="C85" s="15">
        <v>4</v>
      </c>
      <c r="D85" s="5">
        <v>2</v>
      </c>
      <c r="E85" s="15">
        <v>3</v>
      </c>
      <c r="F85" s="15">
        <v>1</v>
      </c>
      <c r="G85" s="15">
        <v>2</v>
      </c>
      <c r="I85" s="15">
        <v>0</v>
      </c>
      <c r="J85" s="15">
        <v>0</v>
      </c>
      <c r="N85" s="15" t="b" cm="1">
        <f t="array" ref="N85">_xlfn.IFS(C85=1,D85=3,C85=1,D85=6,C85=2,D85=8,C85=3,D85=4,C85=4,D85=6,C85=5,D85=3,C85=5,D85=7,C85=6,D85=5,C85=6,D85=8)</f>
        <v>0</v>
      </c>
      <c r="O85" s="15"/>
    </row>
    <row r="86" spans="1:15" x14ac:dyDescent="0.4">
      <c r="A86" s="16" t="s">
        <v>334</v>
      </c>
      <c r="B86" s="5">
        <v>3</v>
      </c>
      <c r="C86" s="15">
        <v>5</v>
      </c>
      <c r="D86" s="5">
        <v>1</v>
      </c>
      <c r="E86" s="15">
        <v>3</v>
      </c>
      <c r="F86" s="15">
        <v>1</v>
      </c>
      <c r="G86" s="15">
        <v>2</v>
      </c>
      <c r="I86" s="15">
        <v>0</v>
      </c>
      <c r="J86" s="15">
        <v>0</v>
      </c>
      <c r="N86" s="15" t="b" cm="1">
        <f t="array" ref="N86">_xlfn.IFS(C86=1,D86=3,C86=1,D86=6,C86=2,D86=8,C86=3,D86=4,C86=4,D86=6,C86=5,D86=3,C86=5,D86=7,C86=6,D86=5,C86=6,D86=8)</f>
        <v>0</v>
      </c>
      <c r="O86" s="15"/>
    </row>
    <row r="87" spans="1:15" x14ac:dyDescent="0.4">
      <c r="A87" s="16" t="s">
        <v>335</v>
      </c>
      <c r="B87" s="5">
        <v>1</v>
      </c>
      <c r="C87" s="15">
        <v>5</v>
      </c>
      <c r="D87" s="5">
        <v>3</v>
      </c>
      <c r="E87" s="15">
        <v>3</v>
      </c>
      <c r="F87" s="15">
        <v>1</v>
      </c>
      <c r="G87" s="15">
        <v>2</v>
      </c>
      <c r="I87" s="15">
        <v>0</v>
      </c>
      <c r="J87" s="15">
        <v>0</v>
      </c>
      <c r="N87" s="15" t="b" cm="1">
        <f t="array" ref="N87">_xlfn.IFS(C87=1,D87=3,C87=1,D87=6,C87=2,D87=8,C87=3,D87=4,C87=4,D87=6,C87=5,D87=3,C87=5,D87=7,C87=6,D87=5,C87=6,D87=8)</f>
        <v>1</v>
      </c>
      <c r="O87" s="15"/>
    </row>
    <row r="88" spans="1:15" x14ac:dyDescent="0.4">
      <c r="A88" s="16" t="s">
        <v>336</v>
      </c>
      <c r="B88" s="5">
        <v>4</v>
      </c>
      <c r="C88" s="15">
        <v>5</v>
      </c>
      <c r="D88" s="5">
        <v>3</v>
      </c>
      <c r="E88" s="15">
        <v>3</v>
      </c>
      <c r="F88" s="15">
        <v>1</v>
      </c>
      <c r="G88" s="15">
        <v>2</v>
      </c>
      <c r="I88" s="15">
        <v>0</v>
      </c>
      <c r="J88" s="15">
        <v>0</v>
      </c>
      <c r="N88" s="15" t="b" cm="1">
        <f t="array" ref="N88">_xlfn.IFS(C88=1,D88=3,C88=1,D88=6,C88=2,D88=8,C88=3,D88=4,C88=4,D88=6,C88=5,D88=3,C88=5,D88=7,C88=6,D88=5,C88=6,D88=8)</f>
        <v>1</v>
      </c>
      <c r="O88" s="15"/>
    </row>
    <row r="89" spans="1:15" x14ac:dyDescent="0.4">
      <c r="A89" s="16" t="s">
        <v>337</v>
      </c>
      <c r="B89" s="5">
        <v>5</v>
      </c>
      <c r="C89" s="15">
        <v>5</v>
      </c>
      <c r="D89" s="5">
        <v>3</v>
      </c>
      <c r="E89" s="15">
        <v>3</v>
      </c>
      <c r="F89" s="15">
        <v>1</v>
      </c>
      <c r="G89" s="15">
        <v>2</v>
      </c>
      <c r="I89" s="15">
        <v>0</v>
      </c>
      <c r="J89" s="15">
        <v>0</v>
      </c>
      <c r="N89" s="15" t="b" cm="1">
        <f t="array" ref="N89">_xlfn.IFS(C89=1,D89=3,C89=1,D89=6,C89=2,D89=8,C89=3,D89=4,C89=4,D89=6,C89=5,D89=3,C89=5,D89=7,C89=6,D89=5,C89=6,D89=8)</f>
        <v>1</v>
      </c>
      <c r="O89" s="15"/>
    </row>
    <row r="90" spans="1:15" x14ac:dyDescent="0.4">
      <c r="A90" s="16" t="s">
        <v>338</v>
      </c>
      <c r="B90" s="5">
        <v>3</v>
      </c>
      <c r="C90" s="15">
        <v>5</v>
      </c>
      <c r="D90" s="5">
        <v>3</v>
      </c>
      <c r="E90" s="15">
        <v>3</v>
      </c>
      <c r="F90" s="15">
        <v>1</v>
      </c>
      <c r="G90" s="15">
        <v>2</v>
      </c>
      <c r="I90" s="15">
        <v>0</v>
      </c>
      <c r="J90" s="15">
        <v>0</v>
      </c>
      <c r="N90" s="15" t="b" cm="1">
        <f t="array" ref="N90">_xlfn.IFS(C90=1,D90=3,C90=1,D90=6,C90=2,D90=8,C90=3,D90=4,C90=4,D90=6,C90=5,D90=3,C90=5,D90=7,C90=6,D90=5,C90=6,D90=8)</f>
        <v>1</v>
      </c>
      <c r="O90" s="15"/>
    </row>
    <row r="91" spans="1:15" x14ac:dyDescent="0.4">
      <c r="A91" s="16" t="s">
        <v>339</v>
      </c>
      <c r="B91" s="5">
        <v>4</v>
      </c>
      <c r="C91" s="15">
        <v>5</v>
      </c>
      <c r="D91" s="5">
        <v>4</v>
      </c>
      <c r="E91" s="15">
        <v>3</v>
      </c>
      <c r="F91" s="15">
        <v>1</v>
      </c>
      <c r="G91" s="15">
        <v>2</v>
      </c>
      <c r="I91" s="15">
        <v>0</v>
      </c>
      <c r="J91" s="15">
        <v>0</v>
      </c>
      <c r="N91" s="15" t="b" cm="1">
        <f t="array" ref="N91">_xlfn.IFS(C91=1,D91=3,C91=1,D91=6,C91=2,D91=8,C91=3,D91=4,C91=4,D91=6,C91=5,D91=3,C91=5,D91=7,C91=6,D91=5,C91=6,D91=8)</f>
        <v>0</v>
      </c>
      <c r="O91" s="15"/>
    </row>
    <row r="92" spans="1:15" x14ac:dyDescent="0.4">
      <c r="A92" s="16" t="s">
        <v>340</v>
      </c>
      <c r="B92" s="5">
        <v>5</v>
      </c>
      <c r="C92" s="15">
        <v>5</v>
      </c>
      <c r="D92" s="5">
        <v>4</v>
      </c>
      <c r="E92" s="15">
        <v>3</v>
      </c>
      <c r="F92" s="15">
        <v>1</v>
      </c>
      <c r="G92" s="15">
        <v>2</v>
      </c>
      <c r="I92" s="15">
        <v>0</v>
      </c>
      <c r="J92" s="15">
        <v>0</v>
      </c>
      <c r="N92" s="15" t="b" cm="1">
        <f t="array" ref="N92">_xlfn.IFS(C92=1,D92=3,C92=1,D92=6,C92=2,D92=8,C92=3,D92=4,C92=4,D92=6,C92=5,D92=3,C92=5,D92=7,C92=6,D92=5,C92=6,D92=8)</f>
        <v>0</v>
      </c>
      <c r="O92" s="15"/>
    </row>
    <row r="93" spans="1:15" x14ac:dyDescent="0.4">
      <c r="A93" s="16" t="s">
        <v>341</v>
      </c>
      <c r="B93" s="5">
        <v>1</v>
      </c>
      <c r="C93" s="15">
        <v>5</v>
      </c>
      <c r="D93" s="5">
        <v>4</v>
      </c>
      <c r="E93" s="15">
        <v>3</v>
      </c>
      <c r="F93" s="15">
        <v>1</v>
      </c>
      <c r="G93" s="15">
        <v>2</v>
      </c>
      <c r="I93" s="15">
        <v>0</v>
      </c>
      <c r="J93" s="15">
        <v>0</v>
      </c>
      <c r="N93" s="15" t="b" cm="1">
        <f t="array" ref="N93">_xlfn.IFS(C93=1,D93=3,C93=1,D93=6,C93=2,D93=8,C93=3,D93=4,C93=4,D93=6,C93=5,D93=3,C93=5,D93=7,C93=6,D93=5,C93=6,D93=8)</f>
        <v>0</v>
      </c>
      <c r="O93" s="15"/>
    </row>
    <row r="94" spans="1:15" x14ac:dyDescent="0.4">
      <c r="A94" s="16" t="s">
        <v>342</v>
      </c>
      <c r="B94" s="5">
        <v>4</v>
      </c>
      <c r="C94" s="15">
        <v>5</v>
      </c>
      <c r="D94" s="5">
        <v>4</v>
      </c>
      <c r="E94" s="15">
        <v>3</v>
      </c>
      <c r="F94" s="15">
        <v>1</v>
      </c>
      <c r="G94" s="15">
        <v>2</v>
      </c>
      <c r="I94" s="15">
        <v>0</v>
      </c>
      <c r="J94" s="15">
        <v>0</v>
      </c>
      <c r="N94" s="15" t="b" cm="1">
        <f t="array" ref="N94">_xlfn.IFS(C94=1,D94=3,C94=1,D94=6,C94=2,D94=8,C94=3,D94=4,C94=4,D94=6,C94=5,D94=3,C94=5,D94=7,C94=6,D94=5,C94=6,D94=8)</f>
        <v>0</v>
      </c>
      <c r="O94" s="15"/>
    </row>
    <row r="95" spans="1:15" x14ac:dyDescent="0.4">
      <c r="A95" s="16" t="s">
        <v>343</v>
      </c>
      <c r="B95" s="5">
        <v>4</v>
      </c>
      <c r="C95" s="15">
        <v>5</v>
      </c>
      <c r="D95" s="5">
        <v>4</v>
      </c>
      <c r="E95" s="15">
        <v>3</v>
      </c>
      <c r="F95" s="15">
        <v>1</v>
      </c>
      <c r="G95" s="15">
        <v>2</v>
      </c>
      <c r="I95" s="15">
        <v>0</v>
      </c>
      <c r="J95" s="15">
        <v>0</v>
      </c>
      <c r="N95" s="15" t="b" cm="1">
        <f t="array" ref="N95">_xlfn.IFS(C95=1,D95=3,C95=1,D95=6,C95=2,D95=8,C95=3,D95=4,C95=4,D95=6,C95=5,D95=3,C95=5,D95=7,C95=6,D95=5,C95=6,D95=8)</f>
        <v>0</v>
      </c>
      <c r="O95" s="15"/>
    </row>
    <row r="96" spans="1:15" x14ac:dyDescent="0.4">
      <c r="A96" s="16" t="s">
        <v>344</v>
      </c>
      <c r="B96" s="5">
        <v>3</v>
      </c>
      <c r="C96" s="15">
        <v>5</v>
      </c>
      <c r="D96" s="5">
        <v>4</v>
      </c>
      <c r="E96" s="15">
        <v>3</v>
      </c>
      <c r="F96" s="15">
        <v>1</v>
      </c>
      <c r="G96" s="15">
        <v>2</v>
      </c>
      <c r="I96" s="15">
        <v>0</v>
      </c>
      <c r="J96" s="15">
        <v>0</v>
      </c>
      <c r="N96" s="15" t="b" cm="1">
        <f t="array" ref="N96">_xlfn.IFS(C96=1,D96=3,C96=1,D96=6,C96=2,D96=8,C96=3,D96=4,C96=4,D96=6,C96=5,D96=3,C96=5,D96=7,C96=6,D96=5,C96=6,D96=8)</f>
        <v>0</v>
      </c>
      <c r="O96" s="15"/>
    </row>
    <row r="97" spans="1:15" x14ac:dyDescent="0.4">
      <c r="A97" s="16" t="s">
        <v>345</v>
      </c>
      <c r="B97" s="5">
        <v>2</v>
      </c>
      <c r="C97" s="15">
        <v>6</v>
      </c>
      <c r="D97" s="5">
        <v>1</v>
      </c>
      <c r="E97" s="15">
        <v>3</v>
      </c>
      <c r="F97" s="15">
        <v>1</v>
      </c>
      <c r="G97" s="15">
        <v>2</v>
      </c>
      <c r="I97" s="15">
        <v>0</v>
      </c>
      <c r="J97" s="15">
        <v>0</v>
      </c>
      <c r="N97" s="15" t="b" cm="1">
        <f t="array" ref="N97">_xlfn.IFS(C97=1,D97=3,C97=1,D97=6,C97=2,D97=8,C97=3,D97=4,C97=4,D97=6,C97=5,D97=3,C97=5,D97=7,C97=6,D97=5,C97=6,D97=8)</f>
        <v>0</v>
      </c>
      <c r="O97" s="15"/>
    </row>
    <row r="98" spans="1:15" x14ac:dyDescent="0.4">
      <c r="A98" s="16" t="s">
        <v>346</v>
      </c>
      <c r="B98" s="5">
        <v>2</v>
      </c>
      <c r="C98" s="15">
        <v>6</v>
      </c>
      <c r="D98" s="5">
        <v>1</v>
      </c>
      <c r="E98" s="15">
        <v>3</v>
      </c>
      <c r="F98" s="15">
        <v>1</v>
      </c>
      <c r="G98" s="15">
        <v>2</v>
      </c>
      <c r="I98" s="15">
        <v>0</v>
      </c>
      <c r="J98" s="15">
        <v>0</v>
      </c>
      <c r="N98" s="15" t="b" cm="1">
        <f t="array" ref="N98">_xlfn.IFS(C98=1,D98=3,C98=1,D98=6,C98=2,D98=8,C98=3,D98=4,C98=4,D98=6,C98=5,D98=3,C98=5,D98=7,C98=6,D98=5,C98=6,D98=8)</f>
        <v>0</v>
      </c>
      <c r="O98" s="15"/>
    </row>
    <row r="99" spans="1:15" x14ac:dyDescent="0.4">
      <c r="A99" s="16" t="s">
        <v>347</v>
      </c>
      <c r="B99" s="5">
        <v>2</v>
      </c>
      <c r="C99" s="15">
        <v>6</v>
      </c>
      <c r="D99" s="5">
        <v>1</v>
      </c>
      <c r="E99" s="15">
        <v>3</v>
      </c>
      <c r="F99" s="15">
        <v>1</v>
      </c>
      <c r="G99" s="15">
        <v>2</v>
      </c>
      <c r="I99" s="15">
        <v>0</v>
      </c>
      <c r="J99" s="15">
        <v>0</v>
      </c>
      <c r="N99" s="15" t="b" cm="1">
        <f t="array" ref="N99">_xlfn.IFS(C99=1,D99=3,C99=1,D99=6,C99=2,D99=8,C99=3,D99=4,C99=4,D99=6,C99=5,D99=3,C99=5,D99=7,C99=6,D99=5,C99=6,D99=8)</f>
        <v>0</v>
      </c>
      <c r="O99" s="15"/>
    </row>
    <row r="100" spans="1:15" x14ac:dyDescent="0.4">
      <c r="A100" s="16" t="s">
        <v>348</v>
      </c>
      <c r="B100" s="5">
        <v>3</v>
      </c>
      <c r="C100" s="15">
        <v>6</v>
      </c>
      <c r="D100" s="5">
        <v>1</v>
      </c>
      <c r="E100" s="15">
        <v>3</v>
      </c>
      <c r="F100" s="15">
        <v>1</v>
      </c>
      <c r="G100" s="15">
        <v>2</v>
      </c>
      <c r="I100" s="15">
        <v>0</v>
      </c>
      <c r="J100" s="15">
        <v>0</v>
      </c>
      <c r="N100" s="15" t="b" cm="1">
        <f t="array" ref="N100">_xlfn.IFS(C100=1,D100=3,C100=1,D100=6,C100=2,D100=8,C100=3,D100=4,C100=4,D100=6,C100=5,D100=3,C100=5,D100=7,C100=6,D100=5,C100=6,D100=8)</f>
        <v>0</v>
      </c>
      <c r="O100" s="15"/>
    </row>
    <row r="101" spans="1:15" x14ac:dyDescent="0.4">
      <c r="A101" s="16" t="s">
        <v>349</v>
      </c>
      <c r="B101" s="5">
        <v>2</v>
      </c>
      <c r="C101" s="15">
        <v>6</v>
      </c>
      <c r="D101" s="5">
        <v>1</v>
      </c>
      <c r="E101" s="15">
        <v>3</v>
      </c>
      <c r="F101" s="15">
        <v>1</v>
      </c>
      <c r="G101" s="15">
        <v>2</v>
      </c>
      <c r="I101" s="15">
        <v>0</v>
      </c>
      <c r="J101" s="15">
        <v>0</v>
      </c>
      <c r="N101" s="15" t="b" cm="1">
        <f t="array" ref="N101">_xlfn.IFS(C101=1,D101=3,C101=1,D101=6,C101=2,D101=8,C101=3,D101=4,C101=4,D101=6,C101=5,D101=3,C101=5,D101=7,C101=6,D101=5,C101=6,D101=8)</f>
        <v>0</v>
      </c>
      <c r="O101" s="15"/>
    </row>
    <row r="102" spans="1:15" x14ac:dyDescent="0.4">
      <c r="A102" s="16" t="s">
        <v>350</v>
      </c>
      <c r="B102" s="5">
        <v>5</v>
      </c>
      <c r="C102" s="15">
        <v>6</v>
      </c>
      <c r="D102" s="5">
        <v>1</v>
      </c>
      <c r="E102" s="15">
        <v>3</v>
      </c>
      <c r="F102" s="15">
        <v>1</v>
      </c>
      <c r="G102" s="15">
        <v>2</v>
      </c>
      <c r="I102" s="15">
        <v>0</v>
      </c>
      <c r="J102" s="15">
        <v>0</v>
      </c>
      <c r="N102" s="15" t="b" cm="1">
        <f t="array" ref="N102">_xlfn.IFS(C102=1,D102=3,C102=1,D102=6,C102=2,D102=8,C102=3,D102=4,C102=4,D102=6,C102=5,D102=3,C102=5,D102=7,C102=6,D102=5,C102=6,D102=8)</f>
        <v>0</v>
      </c>
      <c r="O102" s="15"/>
    </row>
    <row r="103" spans="1:15" x14ac:dyDescent="0.4">
      <c r="A103" s="16" t="s">
        <v>351</v>
      </c>
      <c r="B103" s="5">
        <v>4</v>
      </c>
      <c r="C103" s="15">
        <v>6</v>
      </c>
      <c r="D103" s="5">
        <v>1</v>
      </c>
      <c r="E103" s="15">
        <v>3</v>
      </c>
      <c r="F103" s="15">
        <v>1</v>
      </c>
      <c r="G103" s="15">
        <v>2</v>
      </c>
      <c r="I103" s="15">
        <v>0</v>
      </c>
      <c r="J103" s="15">
        <v>0</v>
      </c>
      <c r="N103" s="15" t="b" cm="1">
        <f t="array" ref="N103">_xlfn.IFS(C103=1,D103=3,C103=1,D103=6,C103=2,D103=8,C103=3,D103=4,C103=4,D103=6,C103=5,D103=3,C103=5,D103=7,C103=6,D103=5,C103=6,D103=8)</f>
        <v>0</v>
      </c>
      <c r="O103" s="15"/>
    </row>
    <row r="104" spans="1:15" x14ac:dyDescent="0.4">
      <c r="A104" s="16" t="s">
        <v>352</v>
      </c>
      <c r="B104" s="5">
        <v>2</v>
      </c>
      <c r="C104" s="15">
        <v>6</v>
      </c>
      <c r="D104" s="5">
        <v>1</v>
      </c>
      <c r="E104" s="15">
        <v>3</v>
      </c>
      <c r="F104" s="15">
        <v>1</v>
      </c>
      <c r="G104" s="15">
        <v>2</v>
      </c>
      <c r="I104" s="15">
        <v>0</v>
      </c>
      <c r="J104" s="15">
        <v>0</v>
      </c>
      <c r="N104" s="15" t="b" cm="1">
        <f t="array" ref="N104">_xlfn.IFS(C104=1,D104=3,C104=1,D104=6,C104=2,D104=8,C104=3,D104=4,C104=4,D104=6,C104=5,D104=3,C104=5,D104=7,C104=6,D104=5,C104=6,D104=8)</f>
        <v>0</v>
      </c>
      <c r="O104" s="15"/>
    </row>
    <row r="105" spans="1:15" x14ac:dyDescent="0.4">
      <c r="A105" s="16" t="s">
        <v>353</v>
      </c>
      <c r="B105" s="5">
        <v>5</v>
      </c>
      <c r="C105" s="15">
        <v>6</v>
      </c>
      <c r="D105" s="5">
        <v>1</v>
      </c>
      <c r="E105" s="15">
        <v>3</v>
      </c>
      <c r="F105" s="15">
        <v>1</v>
      </c>
      <c r="G105" s="15">
        <v>2</v>
      </c>
      <c r="I105" s="15">
        <v>0</v>
      </c>
      <c r="J105" s="15">
        <v>0</v>
      </c>
      <c r="N105" s="15" t="b" cm="1">
        <f t="array" ref="N105">_xlfn.IFS(C105=1,D105=3,C105=1,D105=6,C105=2,D105=8,C105=3,D105=4,C105=4,D105=6,C105=5,D105=3,C105=5,D105=7,C105=6,D105=5,C105=6,D105=8)</f>
        <v>0</v>
      </c>
      <c r="O105" s="15"/>
    </row>
    <row r="106" spans="1:15" x14ac:dyDescent="0.4">
      <c r="A106" s="16" t="s">
        <v>354</v>
      </c>
      <c r="B106" s="5">
        <v>1</v>
      </c>
      <c r="C106" s="15">
        <v>6</v>
      </c>
      <c r="D106" s="5">
        <v>1</v>
      </c>
      <c r="E106" s="15">
        <v>3</v>
      </c>
      <c r="F106" s="15">
        <v>1</v>
      </c>
      <c r="G106" s="15">
        <v>2</v>
      </c>
      <c r="I106" s="15">
        <v>0</v>
      </c>
      <c r="J106" s="15">
        <v>0</v>
      </c>
      <c r="N106" s="15" t="b" cm="1">
        <f t="array" ref="N106">_xlfn.IFS(C106=1,D106=3,C106=1,D106=6,C106=2,D106=8,C106=3,D106=4,C106=4,D106=6,C106=5,D106=3,C106=5,D106=7,C106=6,D106=5,C106=6,D106=8)</f>
        <v>0</v>
      </c>
      <c r="O106" s="15"/>
    </row>
    <row r="107" spans="1:15" x14ac:dyDescent="0.4">
      <c r="A107" s="16" t="s">
        <v>355</v>
      </c>
      <c r="B107" s="5">
        <v>5</v>
      </c>
      <c r="C107" s="15">
        <v>6</v>
      </c>
      <c r="D107" s="5">
        <v>2</v>
      </c>
      <c r="E107" s="15">
        <v>3</v>
      </c>
      <c r="F107" s="15">
        <v>1</v>
      </c>
      <c r="G107" s="15">
        <v>2</v>
      </c>
      <c r="I107" s="15">
        <v>0</v>
      </c>
      <c r="J107" s="15">
        <v>0</v>
      </c>
      <c r="N107" s="15" t="b" cm="1">
        <f t="array" ref="N107">_xlfn.IFS(C107=1,D107=3,C107=1,D107=6,C107=2,D107=8,C107=3,D107=4,C107=4,D107=6,C107=5,D107=3,C107=5,D107=7,C107=6,D107=5,C107=6,D107=8)</f>
        <v>0</v>
      </c>
      <c r="O107" s="15"/>
    </row>
    <row r="108" spans="1:15" x14ac:dyDescent="0.4">
      <c r="A108" s="16" t="s">
        <v>356</v>
      </c>
      <c r="B108" s="5">
        <v>2</v>
      </c>
      <c r="C108" s="15">
        <v>6</v>
      </c>
      <c r="D108" s="5">
        <v>2</v>
      </c>
      <c r="E108" s="15">
        <v>3</v>
      </c>
      <c r="F108" s="15">
        <v>1</v>
      </c>
      <c r="G108" s="15">
        <v>2</v>
      </c>
      <c r="I108" s="15">
        <v>0</v>
      </c>
      <c r="J108" s="15">
        <v>0</v>
      </c>
      <c r="N108" s="15" t="b" cm="1">
        <f t="array" ref="N108">_xlfn.IFS(C108=1,D108=3,C108=1,D108=6,C108=2,D108=8,C108=3,D108=4,C108=4,D108=6,C108=5,D108=3,C108=5,D108=7,C108=6,D108=5,C108=6,D108=8)</f>
        <v>0</v>
      </c>
      <c r="O108" s="15"/>
    </row>
    <row r="109" spans="1:15" x14ac:dyDescent="0.4">
      <c r="A109" s="16" t="s">
        <v>357</v>
      </c>
      <c r="B109" s="5">
        <v>4</v>
      </c>
      <c r="C109" s="15">
        <v>6</v>
      </c>
      <c r="D109" s="5">
        <v>3</v>
      </c>
      <c r="E109" s="15">
        <v>3</v>
      </c>
      <c r="F109" s="15">
        <v>1</v>
      </c>
      <c r="G109" s="15">
        <v>2</v>
      </c>
      <c r="I109" s="15">
        <v>0</v>
      </c>
      <c r="J109" s="15">
        <v>0</v>
      </c>
      <c r="N109" s="15" t="b" cm="1">
        <f t="array" ref="N109">_xlfn.IFS(C109=1,D109=3,C109=1,D109=6,C109=2,D109=8,C109=3,D109=4,C109=4,D109=6,C109=5,D109=3,C109=5,D109=7,C109=6,D109=5,C109=6,D109=8)</f>
        <v>0</v>
      </c>
      <c r="O109" s="15"/>
    </row>
    <row r="110" spans="1:15" x14ac:dyDescent="0.4">
      <c r="A110" s="16" t="s">
        <v>358</v>
      </c>
      <c r="B110" s="5">
        <v>4</v>
      </c>
      <c r="C110" s="15">
        <v>6</v>
      </c>
      <c r="D110" s="5">
        <v>3</v>
      </c>
      <c r="E110" s="15">
        <v>3</v>
      </c>
      <c r="F110" s="15">
        <v>1</v>
      </c>
      <c r="G110" s="15">
        <v>2</v>
      </c>
      <c r="I110" s="15">
        <v>0</v>
      </c>
      <c r="J110" s="15">
        <v>0</v>
      </c>
      <c r="N110" s="15" t="b" cm="1">
        <f t="array" ref="N110">_xlfn.IFS(C110=1,D110=3,C110=1,D110=6,C110=2,D110=8,C110=3,D110=4,C110=4,D110=6,C110=5,D110=3,C110=5,D110=7,C110=6,D110=5,C110=6,D110=8)</f>
        <v>0</v>
      </c>
      <c r="O110" s="15"/>
    </row>
    <row r="111" spans="1:15" x14ac:dyDescent="0.4">
      <c r="A111" s="16" t="s">
        <v>359</v>
      </c>
      <c r="B111" s="5">
        <v>2</v>
      </c>
      <c r="C111" s="15">
        <v>6</v>
      </c>
      <c r="D111" s="5">
        <v>4</v>
      </c>
      <c r="E111" s="15">
        <v>3</v>
      </c>
      <c r="F111" s="15">
        <v>1</v>
      </c>
      <c r="G111" s="15">
        <v>2</v>
      </c>
      <c r="I111" s="15">
        <v>0</v>
      </c>
      <c r="J111" s="15">
        <v>0</v>
      </c>
      <c r="N111" s="15" t="b" cm="1">
        <f t="array" ref="N111">_xlfn.IFS(C111=1,D111=3,C111=1,D111=6,C111=2,D111=8,C111=3,D111=4,C111=4,D111=6,C111=5,D111=3,C111=5,D111=7,C111=6,D111=5,C111=6,D111=8)</f>
        <v>0</v>
      </c>
      <c r="O111" s="15"/>
    </row>
    <row r="112" spans="1:15" x14ac:dyDescent="0.4">
      <c r="A112" s="16" t="s">
        <v>360</v>
      </c>
      <c r="B112" s="5">
        <v>5</v>
      </c>
      <c r="C112" s="15">
        <v>6</v>
      </c>
      <c r="D112" s="5">
        <v>4</v>
      </c>
      <c r="E112" s="15">
        <v>3</v>
      </c>
      <c r="F112" s="15">
        <v>1</v>
      </c>
      <c r="G112" s="15">
        <v>2</v>
      </c>
      <c r="I112" s="15">
        <v>0</v>
      </c>
      <c r="J112" s="15">
        <v>0</v>
      </c>
      <c r="N112" s="15" t="b" cm="1">
        <f t="array" ref="N112">_xlfn.IFS(C112=1,D112=3,C112=1,D112=6,C112=2,D112=8,C112=3,D112=4,C112=4,D112=6,C112=5,D112=3,C112=5,D112=7,C112=6,D112=5,C112=6,D112=8)</f>
        <v>0</v>
      </c>
      <c r="O112" s="15"/>
    </row>
    <row r="113" spans="1:15" x14ac:dyDescent="0.4">
      <c r="A113" s="16" t="s">
        <v>361</v>
      </c>
      <c r="B113" s="5">
        <v>2</v>
      </c>
      <c r="C113" s="15">
        <v>6</v>
      </c>
      <c r="D113" s="5">
        <v>4</v>
      </c>
      <c r="E113" s="15">
        <v>3</v>
      </c>
      <c r="F113" s="15">
        <v>1</v>
      </c>
      <c r="G113" s="15">
        <v>2</v>
      </c>
      <c r="I113" s="15">
        <v>0</v>
      </c>
      <c r="J113" s="15">
        <v>0</v>
      </c>
      <c r="N113" s="15" t="b" cm="1">
        <f t="array" ref="N113">_xlfn.IFS(C113=1,D113=3,C113=1,D113=6,C113=2,D113=8,C113=3,D113=4,C113=4,D113=6,C113=5,D113=3,C113=5,D113=7,C113=6,D113=5,C113=6,D113=8)</f>
        <v>0</v>
      </c>
      <c r="O113" s="15"/>
    </row>
    <row r="114" spans="1:15" x14ac:dyDescent="0.4">
      <c r="A114" s="16" t="s">
        <v>362</v>
      </c>
      <c r="B114" s="5">
        <v>2</v>
      </c>
      <c r="C114" s="15">
        <v>6</v>
      </c>
      <c r="D114" s="5">
        <v>4</v>
      </c>
      <c r="E114" s="15">
        <v>3</v>
      </c>
      <c r="F114" s="15">
        <v>1</v>
      </c>
      <c r="G114" s="15">
        <v>2</v>
      </c>
      <c r="I114" s="15">
        <v>0</v>
      </c>
      <c r="J114" s="15">
        <v>0</v>
      </c>
      <c r="N114" s="15" t="b" cm="1">
        <f t="array" ref="N114">_xlfn.IFS(C114=1,D114=3,C114=1,D114=6,C114=2,D114=8,C114=3,D114=4,C114=4,D114=6,C114=5,D114=3,C114=5,D114=7,C114=6,D114=5,C114=6,D114=8)</f>
        <v>0</v>
      </c>
      <c r="O114" s="15"/>
    </row>
    <row r="115" spans="1:15" x14ac:dyDescent="0.4">
      <c r="A115" s="16" t="s">
        <v>363</v>
      </c>
      <c r="B115" s="5">
        <v>2</v>
      </c>
      <c r="C115" s="15">
        <v>6</v>
      </c>
      <c r="D115" s="5">
        <v>5</v>
      </c>
      <c r="E115" s="15">
        <v>3</v>
      </c>
      <c r="F115" s="15">
        <v>1</v>
      </c>
      <c r="G115" s="15">
        <v>2</v>
      </c>
      <c r="I115" s="15">
        <v>0</v>
      </c>
      <c r="J115" s="15">
        <v>0</v>
      </c>
      <c r="N115" s="15" t="b" cm="1">
        <f t="array" ref="N115">_xlfn.IFS(C115=1,D115=3,C115=1,D115=6,C115=2,D115=8,C115=3,D115=4,C115=4,D115=6,C115=5,D115=3,C115=5,D115=7,C115=6,D115=5,C115=6,D115=8)</f>
        <v>1</v>
      </c>
      <c r="O115" s="15"/>
    </row>
    <row r="116" spans="1:15" x14ac:dyDescent="0.4">
      <c r="A116" s="16" t="s">
        <v>364</v>
      </c>
      <c r="B116" s="5">
        <v>4</v>
      </c>
      <c r="C116" s="15">
        <v>6</v>
      </c>
      <c r="D116" s="5">
        <v>5</v>
      </c>
      <c r="E116" s="15">
        <v>3</v>
      </c>
      <c r="F116" s="15">
        <v>1</v>
      </c>
      <c r="G116" s="15">
        <v>2</v>
      </c>
      <c r="I116" s="15">
        <v>0</v>
      </c>
      <c r="J116" s="15">
        <v>0</v>
      </c>
      <c r="N116" s="15" t="b" cm="1">
        <f t="array" ref="N116">_xlfn.IFS(C116=1,D116=3,C116=1,D116=6,C116=2,D116=8,C116=3,D116=4,C116=4,D116=6,C116=5,D116=3,C116=5,D116=7,C116=6,D116=5,C116=6,D116=8)</f>
        <v>1</v>
      </c>
      <c r="O116" s="15"/>
    </row>
    <row r="117" spans="1:15" x14ac:dyDescent="0.4">
      <c r="A117" s="16" t="s">
        <v>365</v>
      </c>
      <c r="B117" s="5">
        <v>2</v>
      </c>
      <c r="C117" s="15">
        <v>6</v>
      </c>
      <c r="D117" s="5">
        <v>6</v>
      </c>
      <c r="E117" s="15">
        <v>3</v>
      </c>
      <c r="F117" s="15">
        <v>1</v>
      </c>
      <c r="G117" s="15">
        <v>2</v>
      </c>
      <c r="I117" s="15">
        <v>0</v>
      </c>
      <c r="J117" s="15">
        <v>0</v>
      </c>
      <c r="N117" s="15" t="b" cm="1">
        <f t="array" ref="N117">_xlfn.IFS(C117=1,D117=3,C117=1,D117=6,C117=2,D117=8,C117=3,D117=4,C117=4,D117=6,C117=5,D117=3,C117=5,D117=7,C117=6,D117=5,C117=6,D117=8)</f>
        <v>0</v>
      </c>
      <c r="O117" s="15"/>
    </row>
    <row r="118" spans="1:15" x14ac:dyDescent="0.4">
      <c r="A118" s="16" t="s">
        <v>366</v>
      </c>
      <c r="B118" s="5">
        <v>4</v>
      </c>
      <c r="C118" s="15">
        <v>6</v>
      </c>
      <c r="D118" s="5">
        <v>6</v>
      </c>
      <c r="E118" s="15">
        <v>3</v>
      </c>
      <c r="F118" s="15">
        <v>1</v>
      </c>
      <c r="G118" s="15">
        <v>2</v>
      </c>
      <c r="I118" s="15">
        <v>0</v>
      </c>
      <c r="J118" s="15">
        <v>0</v>
      </c>
      <c r="N118" s="15" t="b" cm="1">
        <f t="array" ref="N118">_xlfn.IFS(C118=1,D118=3,C118=1,D118=6,C118=2,D118=8,C118=3,D118=4,C118=4,D118=6,C118=5,D118=3,C118=5,D118=7,C118=6,D118=5,C118=6,D118=8)</f>
        <v>0</v>
      </c>
      <c r="O118" s="15"/>
    </row>
    <row r="119" spans="1:15" x14ac:dyDescent="0.4">
      <c r="A119" s="16" t="s">
        <v>367</v>
      </c>
      <c r="B119" s="5">
        <v>4</v>
      </c>
      <c r="C119" s="15">
        <v>6</v>
      </c>
      <c r="D119" s="5">
        <v>7</v>
      </c>
      <c r="E119" s="15">
        <v>3</v>
      </c>
      <c r="F119" s="15">
        <v>1</v>
      </c>
      <c r="G119" s="15">
        <v>2</v>
      </c>
      <c r="I119" s="15">
        <v>0</v>
      </c>
      <c r="J119" s="15">
        <v>0</v>
      </c>
      <c r="N119" s="15" t="b" cm="1">
        <f t="array" ref="N119">_xlfn.IFS(C119=1,D119=3,C119=1,D119=6,C119=2,D119=8,C119=3,D119=4,C119=4,D119=6,C119=5,D119=3,C119=5,D119=7,C119=6,D119=5,C119=6,D119=8)</f>
        <v>0</v>
      </c>
      <c r="O119" s="15"/>
    </row>
    <row r="120" spans="1:15" x14ac:dyDescent="0.4">
      <c r="A120" s="16" t="s">
        <v>368</v>
      </c>
      <c r="B120" s="5">
        <v>4</v>
      </c>
      <c r="C120" s="15">
        <v>6</v>
      </c>
      <c r="D120" s="5">
        <v>7</v>
      </c>
      <c r="E120" s="15">
        <v>3</v>
      </c>
      <c r="F120" s="15">
        <v>1</v>
      </c>
      <c r="G120" s="15">
        <v>2</v>
      </c>
      <c r="I120" s="15">
        <v>0</v>
      </c>
      <c r="J120" s="15">
        <v>0</v>
      </c>
      <c r="N120" s="15" t="b" cm="1">
        <f t="array" ref="N120">_xlfn.IFS(C120=1,D120=3,C120=1,D120=6,C120=2,D120=8,C120=3,D120=4,C120=4,D120=6,C120=5,D120=3,C120=5,D120=7,C120=6,D120=5,C120=6,D120=8)</f>
        <v>0</v>
      </c>
      <c r="O120" s="15"/>
    </row>
    <row r="121" spans="1:15" x14ac:dyDescent="0.4">
      <c r="A121" s="16"/>
      <c r="C121" s="15"/>
      <c r="E121" s="15"/>
      <c r="F121" s="15"/>
      <c r="G121" s="15"/>
      <c r="I121" s="15"/>
      <c r="J121" s="15"/>
      <c r="N121" s="15"/>
      <c r="O121" s="15"/>
    </row>
    <row r="122" spans="1:15" x14ac:dyDescent="0.4">
      <c r="A122" s="16"/>
      <c r="C122" s="15"/>
      <c r="E122" s="15"/>
      <c r="F122" s="15"/>
      <c r="G122" s="15"/>
      <c r="I122" s="15"/>
      <c r="J122" s="15"/>
      <c r="N122" s="15"/>
    </row>
    <row r="123" spans="1:15" x14ac:dyDescent="0.4">
      <c r="A123" s="16"/>
      <c r="C123" s="15"/>
      <c r="E123" s="15"/>
      <c r="F123" s="15"/>
      <c r="G123" s="15"/>
      <c r="I123" s="15"/>
      <c r="J123" s="15"/>
      <c r="N123" s="15"/>
    </row>
    <row r="124" spans="1:15" x14ac:dyDescent="0.4">
      <c r="A124" s="16"/>
      <c r="C124" s="15"/>
      <c r="E124" s="15"/>
      <c r="F124" s="15"/>
      <c r="G124" s="15"/>
      <c r="I124" s="15"/>
      <c r="J124" s="15"/>
      <c r="N124" s="15"/>
    </row>
    <row r="125" spans="1:15" x14ac:dyDescent="0.4">
      <c r="A125" s="16"/>
      <c r="C125" s="15"/>
      <c r="E125" s="15"/>
      <c r="F125" s="15"/>
      <c r="G125" s="15"/>
      <c r="I125" s="15"/>
      <c r="J125" s="15"/>
      <c r="N125" s="15"/>
    </row>
    <row r="126" spans="1:15" x14ac:dyDescent="0.4">
      <c r="A126" s="16"/>
      <c r="C126" s="15"/>
      <c r="E126" s="15"/>
      <c r="F126" s="15"/>
      <c r="G126" s="15"/>
      <c r="I126" s="15"/>
      <c r="J126" s="15"/>
      <c r="N126" s="15"/>
    </row>
    <row r="127" spans="1:15" x14ac:dyDescent="0.4">
      <c r="A127" s="16"/>
      <c r="C127" s="15"/>
      <c r="E127" s="15"/>
      <c r="F127" s="15"/>
      <c r="G127" s="15"/>
      <c r="I127" s="15"/>
      <c r="J127" s="15"/>
      <c r="N127" s="15"/>
    </row>
    <row r="128" spans="1:15" x14ac:dyDescent="0.4">
      <c r="A128" s="16"/>
      <c r="C128" s="15"/>
      <c r="E128" s="15"/>
      <c r="F128" s="15"/>
      <c r="G128" s="15"/>
      <c r="I128" s="15"/>
      <c r="J128" s="15"/>
      <c r="N128" s="15"/>
    </row>
    <row r="129" spans="1:14" x14ac:dyDescent="0.4">
      <c r="A129" s="16"/>
      <c r="C129" s="15"/>
      <c r="E129" s="15"/>
      <c r="F129" s="15"/>
      <c r="G129" s="15"/>
      <c r="I129" s="15"/>
      <c r="J129" s="15"/>
      <c r="N129" s="15"/>
    </row>
    <row r="130" spans="1:14" x14ac:dyDescent="0.4">
      <c r="A130" s="16"/>
      <c r="C130" s="15"/>
      <c r="E130" s="15"/>
      <c r="F130" s="15"/>
      <c r="G130" s="15"/>
      <c r="I130" s="15"/>
      <c r="J130" s="15"/>
      <c r="N130" s="15"/>
    </row>
    <row r="131" spans="1:14" x14ac:dyDescent="0.4">
      <c r="N131" s="15"/>
    </row>
    <row r="132" spans="1:14" x14ac:dyDescent="0.4">
      <c r="N132" s="15"/>
    </row>
    <row r="133" spans="1:14" x14ac:dyDescent="0.4">
      <c r="N133" s="15"/>
    </row>
    <row r="134" spans="1:14" x14ac:dyDescent="0.4">
      <c r="N134" s="15"/>
    </row>
    <row r="135" spans="1:14" x14ac:dyDescent="0.4">
      <c r="N135" s="15"/>
    </row>
    <row r="136" spans="1:14" x14ac:dyDescent="0.4">
      <c r="N136" s="15"/>
    </row>
    <row r="137" spans="1:14" x14ac:dyDescent="0.4">
      <c r="N137" s="15"/>
    </row>
    <row r="138" spans="1:14" x14ac:dyDescent="0.4">
      <c r="N138" s="15"/>
    </row>
    <row r="139" spans="1:14" x14ac:dyDescent="0.4">
      <c r="N139" s="15"/>
    </row>
    <row r="140" spans="1:14" x14ac:dyDescent="0.4">
      <c r="N140" s="15"/>
    </row>
    <row r="141" spans="1:14" x14ac:dyDescent="0.4">
      <c r="N141" s="15"/>
    </row>
    <row r="142" spans="1:14" x14ac:dyDescent="0.4">
      <c r="N142" s="15"/>
    </row>
    <row r="143" spans="1:14" x14ac:dyDescent="0.4">
      <c r="N143" s="15"/>
    </row>
    <row r="144" spans="1:14" x14ac:dyDescent="0.4">
      <c r="N144" s="15"/>
    </row>
    <row r="145" spans="14:14" x14ac:dyDescent="0.4">
      <c r="N145" s="15"/>
    </row>
    <row r="146" spans="14:14" x14ac:dyDescent="0.4">
      <c r="N146" s="15"/>
    </row>
    <row r="147" spans="14:14" x14ac:dyDescent="0.4">
      <c r="N147" s="15"/>
    </row>
    <row r="148" spans="14:14" x14ac:dyDescent="0.4">
      <c r="N148" s="15"/>
    </row>
    <row r="149" spans="14:14" x14ac:dyDescent="0.4">
      <c r="N149" s="15"/>
    </row>
    <row r="150" spans="14:14" x14ac:dyDescent="0.4">
      <c r="N150" s="15"/>
    </row>
    <row r="151" spans="14:14" x14ac:dyDescent="0.4">
      <c r="N151" s="15"/>
    </row>
    <row r="152" spans="14:14" x14ac:dyDescent="0.4">
      <c r="N152" s="15"/>
    </row>
    <row r="153" spans="14:14" x14ac:dyDescent="0.4">
      <c r="N153" s="1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zoomScale="70" zoomScaleNormal="70" workbookViewId="0">
      <selection activeCell="V63" sqref="V63"/>
    </sheetView>
  </sheetViews>
  <sheetFormatPr defaultColWidth="9" defaultRowHeight="17.399999999999999" x14ac:dyDescent="0.4"/>
  <cols>
    <col min="1" max="1" width="11.59765625" style="5" customWidth="1"/>
    <col min="2" max="8" width="9" style="5" customWidth="1"/>
    <col min="9" max="9" width="13.69921875" style="5" customWidth="1"/>
    <col min="10" max="10" width="11.3984375" style="5" customWidth="1"/>
    <col min="11" max="11" width="12.19921875" style="5" customWidth="1"/>
    <col min="12" max="12" width="10.09765625" style="5" customWidth="1"/>
    <col min="13" max="13" width="9" style="5"/>
    <col min="14" max="14" width="18.69921875" style="5" customWidth="1"/>
    <col min="15" max="16384" width="9" style="5"/>
  </cols>
  <sheetData>
    <row r="1" spans="1:15" s="15" customFormat="1" x14ac:dyDescent="0.4">
      <c r="A1" s="15" t="s">
        <v>68</v>
      </c>
      <c r="B1" s="15" t="s">
        <v>56</v>
      </c>
      <c r="C1" s="15" t="s">
        <v>59</v>
      </c>
      <c r="D1" s="15" t="s">
        <v>60</v>
      </c>
      <c r="E1" s="15" t="s">
        <v>57</v>
      </c>
      <c r="F1" s="15" t="s">
        <v>58</v>
      </c>
      <c r="G1" s="15" t="s">
        <v>30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  <c r="M1" s="15" t="s">
        <v>66</v>
      </c>
      <c r="N1" s="15" t="s">
        <v>69</v>
      </c>
    </row>
    <row r="2" spans="1:15" s="15" customFormat="1" x14ac:dyDescent="0.4">
      <c r="A2" s="16" t="s">
        <v>137</v>
      </c>
      <c r="B2" s="15">
        <v>3</v>
      </c>
      <c r="C2" s="15">
        <v>2</v>
      </c>
      <c r="D2" s="5">
        <v>1</v>
      </c>
      <c r="E2" s="15">
        <v>3</v>
      </c>
      <c r="F2" s="15">
        <v>1</v>
      </c>
      <c r="G2" s="15">
        <v>3</v>
      </c>
      <c r="I2" s="15">
        <v>0</v>
      </c>
      <c r="J2" s="15">
        <v>0</v>
      </c>
      <c r="M2" s="15">
        <v>0</v>
      </c>
      <c r="N2" s="15" t="b" cm="1">
        <f t="array" ref="N2">_xlfn.IFS(C2=1,D2=3,C2=1,D2=6,C2=2,D2=8,C2=3,D2=4,C2=4,D2=6,C2=5,D2=3,C2=5,D2=7,C2=6,D2=5,C2=6,D2=8)</f>
        <v>0</v>
      </c>
      <c r="O2" s="15" t="str">
        <f>IF(N2=FALSE,"",0)</f>
        <v/>
      </c>
    </row>
    <row r="3" spans="1:15" x14ac:dyDescent="0.4">
      <c r="A3" s="16" t="s">
        <v>138</v>
      </c>
      <c r="B3" s="5">
        <v>1</v>
      </c>
      <c r="C3" s="15">
        <v>2</v>
      </c>
      <c r="D3" s="5">
        <v>1</v>
      </c>
      <c r="E3" s="5">
        <v>3</v>
      </c>
      <c r="F3" s="5">
        <v>1</v>
      </c>
      <c r="G3" s="5">
        <v>3</v>
      </c>
      <c r="I3" s="5">
        <v>0</v>
      </c>
      <c r="J3" s="5">
        <v>0</v>
      </c>
      <c r="N3" s="15" t="b" cm="1">
        <f t="array" ref="N3">_xlfn.IFS(C3=1,D3=3,C3=1,D3=6,C3=2,D3=8,C3=3,D3=4,C3=4,D3=6,C3=5,D3=3,C3=5,D3=7,C3=6,D3=5,C3=6,D3=8)</f>
        <v>0</v>
      </c>
      <c r="O3" s="15" t="str">
        <f t="shared" ref="O3:O66" si="0">IF(N3=FALSE,"",0)</f>
        <v/>
      </c>
    </row>
    <row r="4" spans="1:15" x14ac:dyDescent="0.4">
      <c r="A4" s="16" t="s">
        <v>139</v>
      </c>
      <c r="B4" s="15">
        <v>4</v>
      </c>
      <c r="C4" s="15">
        <v>2</v>
      </c>
      <c r="D4" s="5">
        <v>1</v>
      </c>
      <c r="E4" s="15">
        <v>3</v>
      </c>
      <c r="F4" s="15">
        <v>1</v>
      </c>
      <c r="G4" s="15">
        <v>3</v>
      </c>
      <c r="H4" s="15"/>
      <c r="I4" s="15">
        <v>0</v>
      </c>
      <c r="J4" s="15">
        <v>0</v>
      </c>
      <c r="M4" s="5">
        <v>0</v>
      </c>
      <c r="N4" s="15" t="b" cm="1">
        <f t="array" ref="N4">_xlfn.IFS(C4=1,D4=3,C4=1,D4=6,C4=2,D4=8,C4=3,D4=4,C4=4,D4=6,C4=5,D4=3,C4=5,D4=7,C4=6,D4=5,C4=6,D4=8)</f>
        <v>0</v>
      </c>
      <c r="O4" s="15" t="str">
        <f t="shared" si="0"/>
        <v/>
      </c>
    </row>
    <row r="5" spans="1:15" x14ac:dyDescent="0.4">
      <c r="A5" s="16" t="s">
        <v>140</v>
      </c>
      <c r="B5" s="5">
        <v>4</v>
      </c>
      <c r="C5" s="15">
        <v>2</v>
      </c>
      <c r="D5" s="5">
        <v>1</v>
      </c>
      <c r="E5" s="5">
        <v>3</v>
      </c>
      <c r="F5" s="5">
        <v>1</v>
      </c>
      <c r="G5" s="5">
        <v>3</v>
      </c>
      <c r="I5" s="5">
        <v>0</v>
      </c>
      <c r="J5" s="5">
        <v>0</v>
      </c>
      <c r="N5" s="15" t="b" cm="1">
        <f t="array" ref="N5">_xlfn.IFS(C5=1,D5=3,C5=1,D5=6,C5=2,D5=8,C5=3,D5=4,C5=4,D5=6,C5=5,D5=3,C5=5,D5=7,C5=6,D5=5,C5=6,D5=8)</f>
        <v>0</v>
      </c>
      <c r="O5" s="15" t="str">
        <f t="shared" si="0"/>
        <v/>
      </c>
    </row>
    <row r="6" spans="1:15" x14ac:dyDescent="0.4">
      <c r="A6" s="16" t="s">
        <v>141</v>
      </c>
      <c r="B6" s="15">
        <v>3</v>
      </c>
      <c r="C6" s="15">
        <v>2</v>
      </c>
      <c r="D6" s="5">
        <v>2</v>
      </c>
      <c r="E6" s="15">
        <v>3</v>
      </c>
      <c r="F6" s="15">
        <v>1</v>
      </c>
      <c r="G6" s="15">
        <v>3</v>
      </c>
      <c r="H6" s="15"/>
      <c r="I6" s="15">
        <v>0</v>
      </c>
      <c r="J6" s="15">
        <v>0</v>
      </c>
      <c r="N6" s="15" t="b" cm="1">
        <f t="array" ref="N6">_xlfn.IFS(C6=1,D6=3,C6=1,D6=6,C6=2,D6=8,C6=3,D6=4,C6=4,D6=6,C6=5,D6=3,C6=5,D6=7,C6=6,D6=5,C6=6,D6=8)</f>
        <v>0</v>
      </c>
      <c r="O6" s="15" t="str">
        <f t="shared" si="0"/>
        <v/>
      </c>
    </row>
    <row r="7" spans="1:15" x14ac:dyDescent="0.4">
      <c r="A7" s="16" t="s">
        <v>142</v>
      </c>
      <c r="B7" s="5">
        <v>3</v>
      </c>
      <c r="C7" s="15">
        <v>2</v>
      </c>
      <c r="D7" s="5">
        <v>2</v>
      </c>
      <c r="E7" s="5">
        <v>3</v>
      </c>
      <c r="F7" s="5">
        <v>1</v>
      </c>
      <c r="G7" s="5">
        <v>3</v>
      </c>
      <c r="I7" s="5">
        <v>0</v>
      </c>
      <c r="J7" s="5">
        <v>0</v>
      </c>
      <c r="N7" s="15" t="b" cm="1">
        <f t="array" ref="N7">_xlfn.IFS(C7=1,D7=3,C7=1,D7=6,C7=2,D7=8,C7=3,D7=4,C7=4,D7=6,C7=5,D7=3,C7=5,D7=7,C7=6,D7=5,C7=6,D7=8)</f>
        <v>0</v>
      </c>
      <c r="O7" s="15" t="str">
        <f t="shared" si="0"/>
        <v/>
      </c>
    </row>
    <row r="8" spans="1:15" x14ac:dyDescent="0.4">
      <c r="A8" s="16" t="s">
        <v>143</v>
      </c>
      <c r="B8" s="15">
        <v>2</v>
      </c>
      <c r="C8" s="15">
        <v>2</v>
      </c>
      <c r="D8" s="15">
        <v>2</v>
      </c>
      <c r="E8" s="15">
        <v>3</v>
      </c>
      <c r="F8" s="15">
        <v>1</v>
      </c>
      <c r="G8" s="15">
        <v>3</v>
      </c>
      <c r="H8" s="15"/>
      <c r="I8" s="15">
        <v>0</v>
      </c>
      <c r="J8" s="15">
        <v>0</v>
      </c>
      <c r="M8" s="5">
        <v>0</v>
      </c>
      <c r="N8" s="15" t="b" cm="1">
        <f t="array" ref="N8">_xlfn.IFS(C8=1,D8=3,C8=1,D8=6,C8=2,D8=8,C8=3,D8=4,C8=4,D8=6,C8=5,D8=3,C8=5,D8=7,C8=6,D8=5,C8=6,D8=8)</f>
        <v>0</v>
      </c>
      <c r="O8" s="15" t="str">
        <f t="shared" si="0"/>
        <v/>
      </c>
    </row>
    <row r="9" spans="1:15" x14ac:dyDescent="0.4">
      <c r="A9" s="16" t="s">
        <v>144</v>
      </c>
      <c r="B9" s="5">
        <v>5</v>
      </c>
      <c r="C9" s="15">
        <v>2</v>
      </c>
      <c r="D9" s="15">
        <v>3</v>
      </c>
      <c r="E9" s="5">
        <v>3</v>
      </c>
      <c r="F9" s="5">
        <v>1</v>
      </c>
      <c r="G9" s="5">
        <v>3</v>
      </c>
      <c r="I9" s="5">
        <v>0</v>
      </c>
      <c r="J9" s="5">
        <v>0</v>
      </c>
      <c r="N9" s="15" t="b" cm="1">
        <f t="array" ref="N9">_xlfn.IFS(C9=1,D9=3,C9=1,D9=6,C9=2,D9=8,C9=3,D9=4,C9=4,D9=6,C9=5,D9=3,C9=5,D9=7,C9=6,D9=5,C9=6,D9=8)</f>
        <v>0</v>
      </c>
      <c r="O9" s="15" t="str">
        <f t="shared" si="0"/>
        <v/>
      </c>
    </row>
    <row r="10" spans="1:15" x14ac:dyDescent="0.4">
      <c r="A10" s="16" t="s">
        <v>145</v>
      </c>
      <c r="B10" s="15">
        <v>3</v>
      </c>
      <c r="C10" s="15">
        <v>2</v>
      </c>
      <c r="D10" s="15">
        <v>3</v>
      </c>
      <c r="E10" s="15">
        <v>3</v>
      </c>
      <c r="F10" s="15">
        <v>1</v>
      </c>
      <c r="G10" s="15">
        <v>3</v>
      </c>
      <c r="H10" s="15"/>
      <c r="I10" s="15">
        <v>0</v>
      </c>
      <c r="J10" s="15">
        <v>0</v>
      </c>
      <c r="N10" s="15" t="b" cm="1">
        <f t="array" ref="N10">_xlfn.IFS(C10=1,D10=3,C10=1,D10=6,C10=2,D10=8,C10=3,D10=4,C10=4,D10=6,C10=5,D10=3,C10=5,D10=7,C10=6,D10=5,C10=6,D10=8)</f>
        <v>0</v>
      </c>
      <c r="O10" s="15" t="str">
        <f t="shared" si="0"/>
        <v/>
      </c>
    </row>
    <row r="11" spans="1:15" x14ac:dyDescent="0.4">
      <c r="A11" s="16" t="s">
        <v>146</v>
      </c>
      <c r="B11" s="5">
        <v>3</v>
      </c>
      <c r="C11" s="15">
        <v>2</v>
      </c>
      <c r="D11" s="15">
        <v>3</v>
      </c>
      <c r="E11" s="5">
        <v>3</v>
      </c>
      <c r="F11" s="5">
        <v>1</v>
      </c>
      <c r="G11" s="5">
        <v>3</v>
      </c>
      <c r="I11" s="5">
        <v>0</v>
      </c>
      <c r="J11" s="5">
        <v>0</v>
      </c>
      <c r="N11" s="15" t="b" cm="1">
        <f t="array" ref="N11">_xlfn.IFS(C11=1,D11=3,C11=1,D11=6,C11=2,D11=8,C11=3,D11=4,C11=4,D11=6,C11=5,D11=3,C11=5,D11=7,C11=6,D11=5,C11=6,D11=8)</f>
        <v>0</v>
      </c>
      <c r="O11" s="15" t="str">
        <f t="shared" si="0"/>
        <v/>
      </c>
    </row>
    <row r="12" spans="1:15" x14ac:dyDescent="0.4">
      <c r="A12" s="16" t="s">
        <v>147</v>
      </c>
      <c r="B12" s="15">
        <v>4</v>
      </c>
      <c r="C12" s="15">
        <v>2</v>
      </c>
      <c r="D12" s="15">
        <v>3</v>
      </c>
      <c r="E12" s="15">
        <v>3</v>
      </c>
      <c r="F12" s="15">
        <v>1</v>
      </c>
      <c r="G12" s="15">
        <v>3</v>
      </c>
      <c r="H12" s="15"/>
      <c r="I12" s="15">
        <v>0</v>
      </c>
      <c r="J12" s="15">
        <v>0</v>
      </c>
      <c r="N12" s="15" t="b" cm="1">
        <f t="array" ref="N12">_xlfn.IFS(C12=1,D12=3,C12=1,D12=6,C12=2,D12=8,C12=3,D12=4,C12=4,D12=6,C12=5,D12=3,C12=5,D12=7,C12=6,D12=5,C12=6,D12=8)</f>
        <v>0</v>
      </c>
      <c r="O12" s="15" t="str">
        <f t="shared" si="0"/>
        <v/>
      </c>
    </row>
    <row r="13" spans="1:15" x14ac:dyDescent="0.4">
      <c r="A13" s="16" t="s">
        <v>148</v>
      </c>
      <c r="B13" s="5">
        <v>4</v>
      </c>
      <c r="C13" s="15">
        <v>2</v>
      </c>
      <c r="D13" s="15">
        <v>3</v>
      </c>
      <c r="E13" s="5">
        <v>3</v>
      </c>
      <c r="F13" s="5">
        <v>1</v>
      </c>
      <c r="G13" s="5">
        <v>3</v>
      </c>
      <c r="I13" s="5">
        <v>0</v>
      </c>
      <c r="J13" s="5">
        <v>0</v>
      </c>
      <c r="N13" s="15" t="b" cm="1">
        <f t="array" ref="N13">_xlfn.IFS(C13=1,D13=3,C13=1,D13=6,C13=2,D13=8,C13=3,D13=4,C13=4,D13=6,C13=5,D13=3,C13=5,D13=7,C13=6,D13=5,C13=6,D13=8)</f>
        <v>0</v>
      </c>
      <c r="O13" s="15" t="str">
        <f t="shared" si="0"/>
        <v/>
      </c>
    </row>
    <row r="14" spans="1:15" x14ac:dyDescent="0.4">
      <c r="A14" s="16" t="s">
        <v>149</v>
      </c>
      <c r="B14" s="15">
        <v>5</v>
      </c>
      <c r="C14" s="15">
        <v>2</v>
      </c>
      <c r="D14" s="15">
        <v>3</v>
      </c>
      <c r="E14" s="15">
        <v>3</v>
      </c>
      <c r="F14" s="15">
        <v>1</v>
      </c>
      <c r="G14" s="15">
        <v>3</v>
      </c>
      <c r="H14" s="15"/>
      <c r="I14" s="15">
        <v>0</v>
      </c>
      <c r="J14" s="15">
        <v>0</v>
      </c>
      <c r="N14" s="15" t="b" cm="1">
        <f t="array" ref="N14">_xlfn.IFS(C14=1,D14=3,C14=1,D14=6,C14=2,D14=8,C14=3,D14=4,C14=4,D14=6,C14=5,D14=3,C14=5,D14=7,C14=6,D14=5,C14=6,D14=8)</f>
        <v>0</v>
      </c>
      <c r="O14" s="15" t="str">
        <f t="shared" si="0"/>
        <v/>
      </c>
    </row>
    <row r="15" spans="1:15" x14ac:dyDescent="0.4">
      <c r="A15" s="16" t="s">
        <v>150</v>
      </c>
      <c r="B15" s="5">
        <v>5</v>
      </c>
      <c r="C15" s="15">
        <v>2</v>
      </c>
      <c r="D15" s="15">
        <v>3</v>
      </c>
      <c r="E15" s="5">
        <v>3</v>
      </c>
      <c r="F15" s="5">
        <v>1</v>
      </c>
      <c r="G15" s="5">
        <v>3</v>
      </c>
      <c r="I15" s="5">
        <v>0</v>
      </c>
      <c r="J15" s="5">
        <v>0</v>
      </c>
      <c r="N15" s="15" t="b" cm="1">
        <f t="array" ref="N15">_xlfn.IFS(C15=1,D15=3,C15=1,D15=6,C15=2,D15=8,C15=3,D15=4,C15=4,D15=6,C15=5,D15=3,C15=5,D15=7,C15=6,D15=5,C15=6,D15=8)</f>
        <v>0</v>
      </c>
      <c r="O15" s="15" t="str">
        <f t="shared" si="0"/>
        <v/>
      </c>
    </row>
    <row r="16" spans="1:15" x14ac:dyDescent="0.4">
      <c r="A16" s="16" t="s">
        <v>151</v>
      </c>
      <c r="B16" s="15">
        <v>4</v>
      </c>
      <c r="C16" s="15">
        <v>2</v>
      </c>
      <c r="D16" s="15">
        <v>3</v>
      </c>
      <c r="E16" s="15">
        <v>3</v>
      </c>
      <c r="F16" s="15">
        <v>1</v>
      </c>
      <c r="G16" s="15">
        <v>3</v>
      </c>
      <c r="H16" s="15"/>
      <c r="I16" s="15">
        <v>0</v>
      </c>
      <c r="J16" s="15">
        <v>0</v>
      </c>
      <c r="N16" s="15" t="b" cm="1">
        <f t="array" ref="N16">_xlfn.IFS(C16=1,D16=3,C16=1,D16=6,C16=2,D16=8,C16=3,D16=4,C16=4,D16=6,C16=5,D16=3,C16=5,D16=7,C16=6,D16=5,C16=6,D16=8)</f>
        <v>0</v>
      </c>
      <c r="O16" s="15" t="str">
        <f t="shared" si="0"/>
        <v/>
      </c>
    </row>
    <row r="17" spans="1:15" x14ac:dyDescent="0.4">
      <c r="A17" s="16" t="s">
        <v>152</v>
      </c>
      <c r="B17" s="5">
        <v>3</v>
      </c>
      <c r="C17" s="15">
        <v>2</v>
      </c>
      <c r="D17" s="15">
        <v>3</v>
      </c>
      <c r="E17" s="5">
        <v>3</v>
      </c>
      <c r="F17" s="5">
        <v>1</v>
      </c>
      <c r="G17" s="5">
        <v>3</v>
      </c>
      <c r="I17" s="5">
        <v>0</v>
      </c>
      <c r="J17" s="5">
        <v>0</v>
      </c>
      <c r="N17" s="15" t="b" cm="1">
        <f t="array" ref="N17">_xlfn.IFS(C17=1,D17=3,C17=1,D17=6,C17=2,D17=8,C17=3,D17=4,C17=4,D17=6,C17=5,D17=3,C17=5,D17=7,C17=6,D17=5,C17=6,D17=8)</f>
        <v>0</v>
      </c>
      <c r="O17" s="15" t="str">
        <f t="shared" si="0"/>
        <v/>
      </c>
    </row>
    <row r="18" spans="1:15" x14ac:dyDescent="0.4">
      <c r="A18" s="16" t="s">
        <v>153</v>
      </c>
      <c r="B18" s="15">
        <v>4</v>
      </c>
      <c r="C18" s="15">
        <v>2</v>
      </c>
      <c r="D18" s="15">
        <v>3</v>
      </c>
      <c r="E18" s="15">
        <v>3</v>
      </c>
      <c r="F18" s="15">
        <v>1</v>
      </c>
      <c r="G18" s="15">
        <v>3</v>
      </c>
      <c r="H18" s="15"/>
      <c r="I18" s="15">
        <v>0</v>
      </c>
      <c r="J18" s="15">
        <v>0</v>
      </c>
      <c r="N18" s="15" t="b" cm="1">
        <f t="array" ref="N18">_xlfn.IFS(C18=1,D18=3,C18=1,D18=6,C18=2,D18=8,C18=3,D18=4,C18=4,D18=6,C18=5,D18=3,C18=5,D18=7,C18=6,D18=5,C18=6,D18=8)</f>
        <v>0</v>
      </c>
      <c r="O18" s="15" t="str">
        <f t="shared" si="0"/>
        <v/>
      </c>
    </row>
    <row r="19" spans="1:15" x14ac:dyDescent="0.4">
      <c r="A19" s="16" t="s">
        <v>154</v>
      </c>
      <c r="B19" s="5">
        <v>4</v>
      </c>
      <c r="C19" s="15">
        <v>2</v>
      </c>
      <c r="D19" s="15">
        <v>3</v>
      </c>
      <c r="E19" s="5">
        <v>3</v>
      </c>
      <c r="F19" s="5">
        <v>1</v>
      </c>
      <c r="G19" s="5">
        <v>3</v>
      </c>
      <c r="I19" s="5">
        <v>0</v>
      </c>
      <c r="J19" s="5">
        <v>0</v>
      </c>
      <c r="N19" s="15" t="b" cm="1">
        <f t="array" ref="N19">_xlfn.IFS(C19=1,D19=3,C19=1,D19=6,C19=2,D19=8,C19=3,D19=4,C19=4,D19=6,C19=5,D19=3,C19=5,D19=7,C19=6,D19=5,C19=6,D19=8)</f>
        <v>0</v>
      </c>
      <c r="O19" s="15" t="str">
        <f t="shared" si="0"/>
        <v/>
      </c>
    </row>
    <row r="20" spans="1:15" x14ac:dyDescent="0.4">
      <c r="A20" s="16" t="s">
        <v>155</v>
      </c>
      <c r="B20" s="15">
        <v>2</v>
      </c>
      <c r="C20" s="15">
        <v>2</v>
      </c>
      <c r="D20" s="15">
        <v>3</v>
      </c>
      <c r="E20" s="15">
        <v>3</v>
      </c>
      <c r="F20" s="15">
        <v>1</v>
      </c>
      <c r="G20" s="15">
        <v>3</v>
      </c>
      <c r="H20" s="15"/>
      <c r="I20" s="15">
        <v>0</v>
      </c>
      <c r="J20" s="15">
        <v>0</v>
      </c>
      <c r="N20" s="15" t="b" cm="1">
        <f t="array" ref="N20">_xlfn.IFS(C20=1,D20=3,C20=1,D20=6,C20=2,D20=8,C20=3,D20=4,C20=4,D20=6,C20=5,D20=3,C20=5,D20=7,C20=6,D20=5,C20=6,D20=8)</f>
        <v>0</v>
      </c>
      <c r="O20" s="15" t="str">
        <f t="shared" si="0"/>
        <v/>
      </c>
    </row>
    <row r="21" spans="1:15" x14ac:dyDescent="0.4">
      <c r="A21" s="16" t="s">
        <v>156</v>
      </c>
      <c r="B21" s="5">
        <v>3</v>
      </c>
      <c r="C21" s="15">
        <v>2</v>
      </c>
      <c r="D21" s="15">
        <v>3</v>
      </c>
      <c r="E21" s="5">
        <v>3</v>
      </c>
      <c r="F21" s="5">
        <v>1</v>
      </c>
      <c r="G21" s="5">
        <v>3</v>
      </c>
      <c r="I21" s="5">
        <v>0</v>
      </c>
      <c r="J21" s="5">
        <v>0</v>
      </c>
      <c r="N21" s="15" t="b" cm="1">
        <f t="array" ref="N21">_xlfn.IFS(C21=1,D21=3,C21=1,D21=6,C21=2,D21=8,C21=3,D21=4,C21=4,D21=6,C21=5,D21=3,C21=5,D21=7,C21=6,D21=5,C21=6,D21=8)</f>
        <v>0</v>
      </c>
      <c r="O21" s="15" t="str">
        <f t="shared" si="0"/>
        <v/>
      </c>
    </row>
    <row r="22" spans="1:15" x14ac:dyDescent="0.4">
      <c r="A22" s="16" t="s">
        <v>157</v>
      </c>
      <c r="B22" s="15">
        <v>1</v>
      </c>
      <c r="C22" s="15">
        <v>2</v>
      </c>
      <c r="D22" s="15">
        <v>3</v>
      </c>
      <c r="E22" s="15">
        <v>3</v>
      </c>
      <c r="F22" s="15">
        <v>1</v>
      </c>
      <c r="G22" s="15">
        <v>3</v>
      </c>
      <c r="H22" s="15"/>
      <c r="I22" s="15">
        <v>0</v>
      </c>
      <c r="J22" s="15">
        <v>0</v>
      </c>
      <c r="N22" s="15" t="b" cm="1">
        <f t="array" ref="N22">_xlfn.IFS(C22=1,D22=3,C22=1,D22=6,C22=2,D22=8,C22=3,D22=4,C22=4,D22=6,C22=5,D22=3,C22=5,D22=7,C22=6,D22=5,C22=6,D22=8)</f>
        <v>0</v>
      </c>
      <c r="O22" s="15" t="str">
        <f t="shared" si="0"/>
        <v/>
      </c>
    </row>
    <row r="23" spans="1:15" x14ac:dyDescent="0.4">
      <c r="A23" s="16" t="s">
        <v>158</v>
      </c>
      <c r="B23" s="5">
        <v>2</v>
      </c>
      <c r="C23" s="15">
        <v>2</v>
      </c>
      <c r="D23" s="15">
        <v>3</v>
      </c>
      <c r="E23" s="5">
        <v>3</v>
      </c>
      <c r="F23" s="5">
        <v>1</v>
      </c>
      <c r="G23" s="5">
        <v>3</v>
      </c>
      <c r="I23" s="5">
        <v>0</v>
      </c>
      <c r="J23" s="5">
        <v>0</v>
      </c>
      <c r="N23" s="15" t="b" cm="1">
        <f t="array" ref="N23">_xlfn.IFS(C23=1,D23=3,C23=1,D23=6,C23=2,D23=8,C23=3,D23=4,C23=4,D23=6,C23=5,D23=3,C23=5,D23=7,C23=6,D23=5,C23=6,D23=8)</f>
        <v>0</v>
      </c>
      <c r="O23" s="15" t="str">
        <f t="shared" si="0"/>
        <v/>
      </c>
    </row>
    <row r="24" spans="1:15" x14ac:dyDescent="0.4">
      <c r="A24" s="16" t="s">
        <v>159</v>
      </c>
      <c r="B24" s="15">
        <v>3</v>
      </c>
      <c r="C24" s="15">
        <v>2</v>
      </c>
      <c r="D24" s="15">
        <v>3</v>
      </c>
      <c r="E24" s="15">
        <v>3</v>
      </c>
      <c r="F24" s="15">
        <v>1</v>
      </c>
      <c r="G24" s="15">
        <v>3</v>
      </c>
      <c r="H24" s="15"/>
      <c r="I24" s="15">
        <v>0</v>
      </c>
      <c r="J24" s="15">
        <v>0</v>
      </c>
      <c r="N24" s="15" t="b" cm="1">
        <f t="array" ref="N24">_xlfn.IFS(C24=1,D24=3,C24=1,D24=6,C24=2,D24=8,C24=3,D24=4,C24=4,D24=6,C24=5,D24=3,C24=5,D24=7,C24=6,D24=5,C24=6,D24=8)</f>
        <v>0</v>
      </c>
      <c r="O24" s="15" t="str">
        <f t="shared" si="0"/>
        <v/>
      </c>
    </row>
    <row r="25" spans="1:15" x14ac:dyDescent="0.4">
      <c r="A25" s="16" t="s">
        <v>160</v>
      </c>
      <c r="B25" s="5">
        <v>4</v>
      </c>
      <c r="C25" s="15">
        <v>2</v>
      </c>
      <c r="D25" s="15">
        <v>3</v>
      </c>
      <c r="E25" s="5">
        <v>3</v>
      </c>
      <c r="F25" s="5">
        <v>1</v>
      </c>
      <c r="G25" s="5">
        <v>3</v>
      </c>
      <c r="I25" s="5">
        <v>0</v>
      </c>
      <c r="J25" s="5">
        <v>0</v>
      </c>
      <c r="N25" s="15" t="b" cm="1">
        <f t="array" ref="N25">_xlfn.IFS(C25=1,D25=3,C25=1,D25=6,C25=2,D25=8,C25=3,D25=4,C25=4,D25=6,C25=5,D25=3,C25=5,D25=7,C25=6,D25=5,C25=6,D25=8)</f>
        <v>0</v>
      </c>
      <c r="O25" s="15" t="str">
        <f t="shared" si="0"/>
        <v/>
      </c>
    </row>
    <row r="26" spans="1:15" x14ac:dyDescent="0.4">
      <c r="A26" s="16" t="s">
        <v>161</v>
      </c>
      <c r="B26" s="15">
        <v>4</v>
      </c>
      <c r="C26" s="15">
        <v>2</v>
      </c>
      <c r="D26" s="15">
        <v>3</v>
      </c>
      <c r="E26" s="15">
        <v>3</v>
      </c>
      <c r="F26" s="15">
        <v>1</v>
      </c>
      <c r="G26" s="15">
        <v>3</v>
      </c>
      <c r="H26" s="15"/>
      <c r="I26" s="15">
        <v>0</v>
      </c>
      <c r="J26" s="15">
        <v>0</v>
      </c>
      <c r="N26" s="15" t="b" cm="1">
        <f t="array" ref="N26">_xlfn.IFS(C26=1,D26=3,C26=1,D26=6,C26=2,D26=8,C26=3,D26=4,C26=4,D26=6,C26=5,D26=3,C26=5,D26=7,C26=6,D26=5,C26=6,D26=8)</f>
        <v>0</v>
      </c>
      <c r="O26" s="15" t="str">
        <f t="shared" si="0"/>
        <v/>
      </c>
    </row>
    <row r="27" spans="1:15" x14ac:dyDescent="0.4">
      <c r="A27" s="16" t="s">
        <v>162</v>
      </c>
      <c r="B27" s="5">
        <v>2</v>
      </c>
      <c r="C27" s="15">
        <v>2</v>
      </c>
      <c r="D27" s="15">
        <v>3</v>
      </c>
      <c r="E27" s="5">
        <v>3</v>
      </c>
      <c r="F27" s="5">
        <v>1</v>
      </c>
      <c r="G27" s="5">
        <v>3</v>
      </c>
      <c r="I27" s="5">
        <v>0</v>
      </c>
      <c r="J27" s="5">
        <v>0</v>
      </c>
      <c r="N27" s="15" t="b" cm="1">
        <f t="array" ref="N27">_xlfn.IFS(C27=1,D27=3,C27=1,D27=6,C27=2,D27=8,C27=3,D27=4,C27=4,D27=6,C27=5,D27=3,C27=5,D27=7,C27=6,D27=5,C27=6,D27=8)</f>
        <v>0</v>
      </c>
      <c r="O27" s="15" t="str">
        <f t="shared" si="0"/>
        <v/>
      </c>
    </row>
    <row r="28" spans="1:15" x14ac:dyDescent="0.4">
      <c r="A28" s="16" t="s">
        <v>163</v>
      </c>
      <c r="B28" s="15">
        <v>2</v>
      </c>
      <c r="C28" s="15">
        <v>2</v>
      </c>
      <c r="D28" s="15">
        <v>3</v>
      </c>
      <c r="E28" s="15">
        <v>3</v>
      </c>
      <c r="F28" s="15">
        <v>1</v>
      </c>
      <c r="G28" s="15">
        <v>3</v>
      </c>
      <c r="H28" s="15"/>
      <c r="I28" s="15">
        <v>0</v>
      </c>
      <c r="J28" s="15">
        <v>0</v>
      </c>
      <c r="N28" s="15" t="b" cm="1">
        <f t="array" ref="N28">_xlfn.IFS(C28=1,D28=3,C28=1,D28=6,C28=2,D28=8,C28=3,D28=4,C28=4,D28=6,C28=5,D28=3,C28=5,D28=7,C28=6,D28=5,C28=6,D28=8)</f>
        <v>0</v>
      </c>
      <c r="O28" s="15" t="str">
        <f t="shared" si="0"/>
        <v/>
      </c>
    </row>
    <row r="29" spans="1:15" x14ac:dyDescent="0.4">
      <c r="A29" s="16" t="s">
        <v>164</v>
      </c>
      <c r="B29" s="5">
        <v>1</v>
      </c>
      <c r="C29" s="15">
        <v>2</v>
      </c>
      <c r="D29" s="15">
        <v>3</v>
      </c>
      <c r="E29" s="5">
        <v>3</v>
      </c>
      <c r="F29" s="5">
        <v>1</v>
      </c>
      <c r="G29" s="5">
        <v>3</v>
      </c>
      <c r="I29" s="5">
        <v>0</v>
      </c>
      <c r="J29" s="5">
        <v>0</v>
      </c>
      <c r="M29" s="5">
        <v>0</v>
      </c>
      <c r="N29" s="15" t="b" cm="1">
        <f t="array" ref="N29">_xlfn.IFS(C29=1,D29=3,C29=1,D29=6,C29=2,D29=8,C29=3,D29=4,C29=4,D29=6,C29=5,D29=3,C29=5,D29=7,C29=6,D29=5,C29=6,D29=8)</f>
        <v>0</v>
      </c>
      <c r="O29" s="15" t="str">
        <f t="shared" si="0"/>
        <v/>
      </c>
    </row>
    <row r="30" spans="1:15" x14ac:dyDescent="0.4">
      <c r="A30" s="16" t="s">
        <v>165</v>
      </c>
      <c r="B30" s="15">
        <v>3</v>
      </c>
      <c r="C30" s="15">
        <v>2</v>
      </c>
      <c r="D30" s="15">
        <v>3</v>
      </c>
      <c r="E30" s="15">
        <v>3</v>
      </c>
      <c r="F30" s="15">
        <v>1</v>
      </c>
      <c r="G30" s="15">
        <v>3</v>
      </c>
      <c r="H30" s="15"/>
      <c r="I30" s="15">
        <v>0</v>
      </c>
      <c r="J30" s="15">
        <v>0</v>
      </c>
      <c r="N30" s="15" t="b" cm="1">
        <f t="array" ref="N30">_xlfn.IFS(C30=1,D30=3,C30=1,D30=6,C30=2,D30=8,C30=3,D30=4,C30=4,D30=6,C30=5,D30=3,C30=5,D30=7,C30=6,D30=5,C30=6,D30=8)</f>
        <v>0</v>
      </c>
      <c r="O30" s="15" t="str">
        <f t="shared" si="0"/>
        <v/>
      </c>
    </row>
    <row r="31" spans="1:15" x14ac:dyDescent="0.4">
      <c r="A31" s="16" t="s">
        <v>166</v>
      </c>
      <c r="B31" s="5">
        <v>3</v>
      </c>
      <c r="C31" s="15">
        <v>2</v>
      </c>
      <c r="D31" s="15">
        <v>3</v>
      </c>
      <c r="E31" s="5">
        <v>3</v>
      </c>
      <c r="F31" s="5">
        <v>1</v>
      </c>
      <c r="G31" s="5">
        <v>3</v>
      </c>
      <c r="I31" s="5">
        <v>0</v>
      </c>
      <c r="J31" s="5">
        <v>0</v>
      </c>
      <c r="N31" s="15" t="b" cm="1">
        <f t="array" ref="N31">_xlfn.IFS(C31=1,D31=3,C31=1,D31=6,C31=2,D31=8,C31=3,D31=4,C31=4,D31=6,C31=5,D31=3,C31=5,D31=7,C31=6,D31=5,C31=6,D31=8)</f>
        <v>0</v>
      </c>
      <c r="O31" s="15" t="str">
        <f t="shared" si="0"/>
        <v/>
      </c>
    </row>
    <row r="32" spans="1:15" x14ac:dyDescent="0.4">
      <c r="A32" s="16" t="s">
        <v>167</v>
      </c>
      <c r="B32" s="15">
        <v>3</v>
      </c>
      <c r="C32" s="15">
        <v>2</v>
      </c>
      <c r="D32" s="15">
        <v>3</v>
      </c>
      <c r="E32" s="15">
        <v>3</v>
      </c>
      <c r="F32" s="15">
        <v>1</v>
      </c>
      <c r="G32" s="15">
        <v>3</v>
      </c>
      <c r="H32" s="15"/>
      <c r="I32" s="15">
        <v>0</v>
      </c>
      <c r="J32" s="15">
        <v>0</v>
      </c>
      <c r="N32" s="15" t="b" cm="1">
        <f t="array" ref="N32">_xlfn.IFS(C32=1,D32=3,C32=1,D32=6,C32=2,D32=8,C32=3,D32=4,C32=4,D32=6,C32=5,D32=3,C32=5,D32=7,C32=6,D32=5,C32=6,D32=8)</f>
        <v>0</v>
      </c>
      <c r="O32" s="15" t="str">
        <f t="shared" si="0"/>
        <v/>
      </c>
    </row>
    <row r="33" spans="1:15" x14ac:dyDescent="0.4">
      <c r="A33" s="16" t="s">
        <v>168</v>
      </c>
      <c r="B33" s="5">
        <v>3</v>
      </c>
      <c r="C33" s="15">
        <v>2</v>
      </c>
      <c r="D33" s="5">
        <v>4</v>
      </c>
      <c r="E33" s="5">
        <v>3</v>
      </c>
      <c r="F33" s="5">
        <v>1</v>
      </c>
      <c r="G33" s="5">
        <v>3</v>
      </c>
      <c r="I33" s="5">
        <v>0</v>
      </c>
      <c r="J33" s="5">
        <v>0</v>
      </c>
      <c r="N33" s="15" t="b" cm="1">
        <f t="array" ref="N33">_xlfn.IFS(C33=1,D33=3,C33=1,D33=6,C33=2,D33=8,C33=3,D33=4,C33=4,D33=6,C33=5,D33=3,C33=5,D33=7,C33=6,D33=5,C33=6,D33=8)</f>
        <v>0</v>
      </c>
      <c r="O33" s="15" t="str">
        <f t="shared" si="0"/>
        <v/>
      </c>
    </row>
    <row r="34" spans="1:15" x14ac:dyDescent="0.4">
      <c r="A34" s="16" t="s">
        <v>169</v>
      </c>
      <c r="B34" s="15">
        <v>3</v>
      </c>
      <c r="C34" s="15">
        <v>2</v>
      </c>
      <c r="D34" s="5">
        <v>4</v>
      </c>
      <c r="E34" s="15">
        <v>3</v>
      </c>
      <c r="F34" s="15">
        <v>1</v>
      </c>
      <c r="G34" s="15">
        <v>3</v>
      </c>
      <c r="H34" s="15"/>
      <c r="I34" s="15">
        <v>0</v>
      </c>
      <c r="J34" s="15">
        <v>0</v>
      </c>
      <c r="N34" s="15" t="b" cm="1">
        <f t="array" ref="N34">_xlfn.IFS(C34=1,D34=3,C34=1,D34=6,C34=2,D34=8,C34=3,D34=4,C34=4,D34=6,C34=5,D34=3,C34=5,D34=7,C34=6,D34=5,C34=6,D34=8)</f>
        <v>0</v>
      </c>
      <c r="O34" s="15" t="str">
        <f t="shared" si="0"/>
        <v/>
      </c>
    </row>
    <row r="35" spans="1:15" x14ac:dyDescent="0.4">
      <c r="A35" s="16" t="s">
        <v>170</v>
      </c>
      <c r="B35" s="5">
        <v>3</v>
      </c>
      <c r="C35" s="15">
        <v>2</v>
      </c>
      <c r="D35" s="5">
        <v>4</v>
      </c>
      <c r="E35" s="5">
        <v>3</v>
      </c>
      <c r="F35" s="5">
        <v>1</v>
      </c>
      <c r="G35" s="5">
        <v>3</v>
      </c>
      <c r="I35" s="5">
        <v>0</v>
      </c>
      <c r="J35" s="5">
        <v>0</v>
      </c>
      <c r="N35" s="15" t="b" cm="1">
        <f t="array" ref="N35">_xlfn.IFS(C35=1,D35=3,C35=1,D35=6,C35=2,D35=8,C35=3,D35=4,C35=4,D35=6,C35=5,D35=3,C35=5,D35=7,C35=6,D35=5,C35=6,D35=8)</f>
        <v>0</v>
      </c>
      <c r="O35" s="15" t="str">
        <f t="shared" si="0"/>
        <v/>
      </c>
    </row>
    <row r="36" spans="1:15" x14ac:dyDescent="0.4">
      <c r="A36" s="16" t="s">
        <v>171</v>
      </c>
      <c r="B36" s="15">
        <v>5</v>
      </c>
      <c r="C36" s="15">
        <v>2</v>
      </c>
      <c r="D36" s="5">
        <v>5</v>
      </c>
      <c r="E36" s="15">
        <v>3</v>
      </c>
      <c r="F36" s="15">
        <v>1</v>
      </c>
      <c r="G36" s="15">
        <v>3</v>
      </c>
      <c r="H36" s="15"/>
      <c r="I36" s="15">
        <v>0</v>
      </c>
      <c r="J36" s="15">
        <v>0</v>
      </c>
      <c r="M36" s="5">
        <v>0</v>
      </c>
      <c r="N36" s="15" t="b" cm="1">
        <f t="array" ref="N36">_xlfn.IFS(C36=1,D36=3,C36=1,D36=6,C36=2,D36=8,C36=3,D36=4,C36=4,D36=6,C36=5,D36=3,C36=5,D36=7,C36=6,D36=5,C36=6,D36=8)</f>
        <v>0</v>
      </c>
      <c r="O36" s="15" t="str">
        <f t="shared" si="0"/>
        <v/>
      </c>
    </row>
    <row r="37" spans="1:15" x14ac:dyDescent="0.4">
      <c r="A37" s="16" t="s">
        <v>172</v>
      </c>
      <c r="B37" s="5">
        <v>1</v>
      </c>
      <c r="C37" s="15">
        <v>2</v>
      </c>
      <c r="D37" s="5">
        <v>5</v>
      </c>
      <c r="E37" s="5">
        <v>3</v>
      </c>
      <c r="F37" s="5">
        <v>1</v>
      </c>
      <c r="G37" s="5">
        <v>3</v>
      </c>
      <c r="I37" s="5">
        <v>0</v>
      </c>
      <c r="J37" s="5">
        <v>0</v>
      </c>
      <c r="M37" s="5">
        <v>0</v>
      </c>
      <c r="N37" s="15" t="b" cm="1">
        <f t="array" ref="N37">_xlfn.IFS(C37=1,D37=3,C37=1,D37=6,C37=2,D37=8,C37=3,D37=4,C37=4,D37=6,C37=5,D37=3,C37=5,D37=7,C37=6,D37=5,C37=6,D37=8)</f>
        <v>0</v>
      </c>
      <c r="O37" s="15" t="str">
        <f t="shared" si="0"/>
        <v/>
      </c>
    </row>
    <row r="38" spans="1:15" x14ac:dyDescent="0.4">
      <c r="A38" s="16" t="s">
        <v>173</v>
      </c>
      <c r="B38" s="15">
        <v>3</v>
      </c>
      <c r="C38" s="15">
        <v>2</v>
      </c>
      <c r="D38" s="5">
        <v>5</v>
      </c>
      <c r="E38" s="15">
        <v>3</v>
      </c>
      <c r="F38" s="15">
        <v>1</v>
      </c>
      <c r="G38" s="15">
        <v>3</v>
      </c>
      <c r="H38" s="15"/>
      <c r="I38" s="15">
        <v>0</v>
      </c>
      <c r="J38" s="15">
        <v>0</v>
      </c>
      <c r="M38" s="5">
        <v>0</v>
      </c>
      <c r="N38" s="15" t="b" cm="1">
        <f t="array" ref="N38">_xlfn.IFS(C38=1,D38=3,C38=1,D38=6,C38=2,D38=8,C38=3,D38=4,C38=4,D38=6,C38=5,D38=3,C38=5,D38=7,C38=6,D38=5,C38=6,D38=8)</f>
        <v>0</v>
      </c>
      <c r="O38" s="15" t="str">
        <f t="shared" si="0"/>
        <v/>
      </c>
    </row>
    <row r="39" spans="1:15" x14ac:dyDescent="0.4">
      <c r="A39" s="16" t="s">
        <v>174</v>
      </c>
      <c r="B39" s="5">
        <v>3</v>
      </c>
      <c r="C39" s="15">
        <v>2</v>
      </c>
      <c r="D39" s="5">
        <v>5</v>
      </c>
      <c r="E39" s="5">
        <v>3</v>
      </c>
      <c r="F39" s="5">
        <v>1</v>
      </c>
      <c r="G39" s="5">
        <v>3</v>
      </c>
      <c r="I39" s="5">
        <v>0</v>
      </c>
      <c r="J39" s="5">
        <v>0</v>
      </c>
      <c r="M39" s="5">
        <v>0</v>
      </c>
      <c r="N39" s="15" t="b" cm="1">
        <f t="array" ref="N39">_xlfn.IFS(C39=1,D39=3,C39=1,D39=6,C39=2,D39=8,C39=3,D39=4,C39=4,D39=6,C39=5,D39=3,C39=5,D39=7,C39=6,D39=5,C39=6,D39=8)</f>
        <v>0</v>
      </c>
      <c r="O39" s="15" t="str">
        <f t="shared" si="0"/>
        <v/>
      </c>
    </row>
    <row r="40" spans="1:15" x14ac:dyDescent="0.4">
      <c r="A40" s="16" t="s">
        <v>175</v>
      </c>
      <c r="B40" s="15">
        <v>4</v>
      </c>
      <c r="C40" s="15">
        <v>2</v>
      </c>
      <c r="D40" s="5">
        <v>5</v>
      </c>
      <c r="E40" s="15">
        <v>3</v>
      </c>
      <c r="F40" s="15">
        <v>1</v>
      </c>
      <c r="G40" s="15">
        <v>3</v>
      </c>
      <c r="H40" s="15"/>
      <c r="I40" s="15">
        <v>0</v>
      </c>
      <c r="J40" s="15">
        <v>0</v>
      </c>
      <c r="N40" s="15" t="b" cm="1">
        <f t="array" ref="N40">_xlfn.IFS(C40=1,D40=3,C40=1,D40=6,C40=2,D40=8,C40=3,D40=4,C40=4,D40=6,C40=5,D40=3,C40=5,D40=7,C40=6,D40=5,C40=6,D40=8)</f>
        <v>0</v>
      </c>
      <c r="O40" s="15" t="str">
        <f t="shared" si="0"/>
        <v/>
      </c>
    </row>
    <row r="41" spans="1:15" x14ac:dyDescent="0.4">
      <c r="A41" s="16" t="s">
        <v>176</v>
      </c>
      <c r="B41" s="5">
        <v>3</v>
      </c>
      <c r="C41" s="15">
        <v>2</v>
      </c>
      <c r="D41" s="5">
        <v>5</v>
      </c>
      <c r="E41" s="5">
        <v>3</v>
      </c>
      <c r="F41" s="5">
        <v>1</v>
      </c>
      <c r="G41" s="5">
        <v>3</v>
      </c>
      <c r="I41" s="5">
        <v>0</v>
      </c>
      <c r="J41" s="5">
        <v>0</v>
      </c>
      <c r="N41" s="15" t="b" cm="1">
        <f t="array" ref="N41">_xlfn.IFS(C41=1,D41=3,C41=1,D41=6,C41=2,D41=8,C41=3,D41=4,C41=4,D41=6,C41=5,D41=3,C41=5,D41=7,C41=6,D41=5,C41=6,D41=8)</f>
        <v>0</v>
      </c>
      <c r="O41" s="15" t="str">
        <f t="shared" si="0"/>
        <v/>
      </c>
    </row>
    <row r="42" spans="1:15" x14ac:dyDescent="0.4">
      <c r="A42" s="16" t="s">
        <v>177</v>
      </c>
      <c r="B42" s="15">
        <v>4</v>
      </c>
      <c r="C42" s="15">
        <v>2</v>
      </c>
      <c r="D42" s="5">
        <v>6</v>
      </c>
      <c r="E42" s="15">
        <v>3</v>
      </c>
      <c r="F42" s="15">
        <v>1</v>
      </c>
      <c r="G42" s="15">
        <v>3</v>
      </c>
      <c r="H42" s="15"/>
      <c r="I42" s="15">
        <v>0</v>
      </c>
      <c r="J42" s="15">
        <v>0</v>
      </c>
      <c r="M42" s="5">
        <v>0</v>
      </c>
      <c r="N42" s="15" t="b" cm="1">
        <f t="array" ref="N42">_xlfn.IFS(C42=1,D42=3,C42=1,D42=6,C42=2,D42=8,C42=3,D42=4,C42=4,D42=6,C42=5,D42=3,C42=5,D42=7,C42=6,D42=5,C42=6,D42=8)</f>
        <v>0</v>
      </c>
      <c r="O42" s="15" t="str">
        <f t="shared" si="0"/>
        <v/>
      </c>
    </row>
    <row r="43" spans="1:15" x14ac:dyDescent="0.4">
      <c r="A43" s="16" t="s">
        <v>178</v>
      </c>
      <c r="B43" s="5">
        <v>3</v>
      </c>
      <c r="C43" s="15">
        <v>2</v>
      </c>
      <c r="D43" s="5">
        <v>6</v>
      </c>
      <c r="E43" s="5">
        <v>3</v>
      </c>
      <c r="F43" s="5">
        <v>1</v>
      </c>
      <c r="G43" s="5">
        <v>3</v>
      </c>
      <c r="I43" s="5">
        <v>0</v>
      </c>
      <c r="J43" s="5">
        <v>0</v>
      </c>
      <c r="M43" s="5">
        <v>0</v>
      </c>
      <c r="N43" s="15" t="b" cm="1">
        <f t="array" ref="N43">_xlfn.IFS(C43=1,D43=3,C43=1,D43=6,C43=2,D43=8,C43=3,D43=4,C43=4,D43=6,C43=5,D43=3,C43=5,D43=7,C43=6,D43=5,C43=6,D43=8)</f>
        <v>0</v>
      </c>
      <c r="O43" s="15" t="str">
        <f t="shared" si="0"/>
        <v/>
      </c>
    </row>
    <row r="44" spans="1:15" x14ac:dyDescent="0.4">
      <c r="A44" s="16" t="s">
        <v>179</v>
      </c>
      <c r="B44" s="15">
        <v>2</v>
      </c>
      <c r="C44" s="15">
        <v>2</v>
      </c>
      <c r="D44" s="5">
        <v>6</v>
      </c>
      <c r="E44" s="15">
        <v>3</v>
      </c>
      <c r="F44" s="15">
        <v>1</v>
      </c>
      <c r="G44" s="15">
        <v>3</v>
      </c>
      <c r="H44" s="15"/>
      <c r="I44" s="15">
        <v>0</v>
      </c>
      <c r="J44" s="15">
        <v>0</v>
      </c>
      <c r="M44" s="5">
        <v>0</v>
      </c>
      <c r="N44" s="15" t="b" cm="1">
        <f t="array" ref="N44">_xlfn.IFS(C44=1,D44=3,C44=1,D44=6,C44=2,D44=8,C44=3,D44=4,C44=4,D44=6,C44=5,D44=3,C44=5,D44=7,C44=6,D44=5,C44=6,D44=8)</f>
        <v>0</v>
      </c>
      <c r="O44" s="15" t="str">
        <f t="shared" si="0"/>
        <v/>
      </c>
    </row>
    <row r="45" spans="1:15" x14ac:dyDescent="0.4">
      <c r="A45" s="16" t="s">
        <v>180</v>
      </c>
      <c r="B45" s="5">
        <v>2</v>
      </c>
      <c r="C45" s="15">
        <v>2</v>
      </c>
      <c r="D45" s="5">
        <v>6</v>
      </c>
      <c r="E45" s="5">
        <v>3</v>
      </c>
      <c r="F45" s="5">
        <v>1</v>
      </c>
      <c r="G45" s="5">
        <v>3</v>
      </c>
      <c r="I45" s="5">
        <v>0</v>
      </c>
      <c r="J45" s="5">
        <v>0</v>
      </c>
      <c r="M45" s="5">
        <v>0</v>
      </c>
      <c r="N45" s="15" t="b" cm="1">
        <f t="array" ref="N45">_xlfn.IFS(C45=1,D45=3,C45=1,D45=6,C45=2,D45=8,C45=3,D45=4,C45=4,D45=6,C45=5,D45=3,C45=5,D45=7,C45=6,D45=5,C45=6,D45=8)</f>
        <v>0</v>
      </c>
      <c r="O45" s="15" t="str">
        <f t="shared" si="0"/>
        <v/>
      </c>
    </row>
    <row r="46" spans="1:15" x14ac:dyDescent="0.4">
      <c r="A46" s="16" t="s">
        <v>181</v>
      </c>
      <c r="B46" s="15">
        <v>3</v>
      </c>
      <c r="C46" s="15">
        <v>2</v>
      </c>
      <c r="D46" s="5">
        <v>6</v>
      </c>
      <c r="E46" s="15">
        <v>3</v>
      </c>
      <c r="F46" s="15">
        <v>1</v>
      </c>
      <c r="G46" s="15">
        <v>3</v>
      </c>
      <c r="H46" s="15"/>
      <c r="I46" s="15">
        <v>0</v>
      </c>
      <c r="J46" s="15">
        <v>0</v>
      </c>
      <c r="N46" s="15" t="b" cm="1">
        <f t="array" ref="N46">_xlfn.IFS(C46=1,D46=3,C46=1,D46=6,C46=2,D46=8,C46=3,D46=4,C46=4,D46=6,C46=5,D46=3,C46=5,D46=7,C46=6,D46=5,C46=6,D46=8)</f>
        <v>0</v>
      </c>
      <c r="O46" s="15" t="str">
        <f t="shared" si="0"/>
        <v/>
      </c>
    </row>
    <row r="47" spans="1:15" x14ac:dyDescent="0.4">
      <c r="A47" s="16" t="s">
        <v>182</v>
      </c>
      <c r="B47" s="5">
        <v>3</v>
      </c>
      <c r="C47" s="15">
        <v>2</v>
      </c>
      <c r="D47" s="5">
        <v>6</v>
      </c>
      <c r="E47" s="5">
        <v>3</v>
      </c>
      <c r="F47" s="5">
        <v>1</v>
      </c>
      <c r="G47" s="5">
        <v>3</v>
      </c>
      <c r="I47" s="5">
        <v>0</v>
      </c>
      <c r="J47" s="5">
        <v>0</v>
      </c>
      <c r="M47" s="5">
        <v>0</v>
      </c>
      <c r="N47" s="15" t="b" cm="1">
        <f t="array" ref="N47">_xlfn.IFS(C47=1,D47=3,C47=1,D47=6,C47=2,D47=8,C47=3,D47=4,C47=4,D47=6,C47=5,D47=3,C47=5,D47=7,C47=6,D47=5,C47=6,D47=8)</f>
        <v>0</v>
      </c>
      <c r="O47" s="15" t="str">
        <f t="shared" si="0"/>
        <v/>
      </c>
    </row>
    <row r="48" spans="1:15" x14ac:dyDescent="0.4">
      <c r="A48" s="16" t="s">
        <v>183</v>
      </c>
      <c r="B48" s="15">
        <v>2</v>
      </c>
      <c r="C48" s="15">
        <v>2</v>
      </c>
      <c r="D48" s="5">
        <v>6</v>
      </c>
      <c r="E48" s="15">
        <v>3</v>
      </c>
      <c r="F48" s="15">
        <v>1</v>
      </c>
      <c r="G48" s="15">
        <v>3</v>
      </c>
      <c r="H48" s="15"/>
      <c r="I48" s="15">
        <v>0</v>
      </c>
      <c r="J48" s="15">
        <v>0</v>
      </c>
      <c r="M48" s="5">
        <v>0</v>
      </c>
      <c r="N48" s="15" t="b" cm="1">
        <f t="array" ref="N48">_xlfn.IFS(C48=1,D48=3,C48=1,D48=6,C48=2,D48=8,C48=3,D48=4,C48=4,D48=6,C48=5,D48=3,C48=5,D48=7,C48=6,D48=5,C48=6,D48=8)</f>
        <v>0</v>
      </c>
      <c r="O48" s="15" t="str">
        <f t="shared" si="0"/>
        <v/>
      </c>
    </row>
    <row r="49" spans="1:15" x14ac:dyDescent="0.4">
      <c r="A49" s="16" t="s">
        <v>184</v>
      </c>
      <c r="B49" s="5">
        <v>4</v>
      </c>
      <c r="C49" s="15">
        <v>2</v>
      </c>
      <c r="D49" s="5">
        <v>6</v>
      </c>
      <c r="E49" s="5">
        <v>3</v>
      </c>
      <c r="F49" s="5">
        <v>1</v>
      </c>
      <c r="G49" s="5">
        <v>3</v>
      </c>
      <c r="I49" s="5">
        <v>0</v>
      </c>
      <c r="J49" s="5">
        <v>0</v>
      </c>
      <c r="N49" s="15" t="b" cm="1">
        <f t="array" ref="N49">_xlfn.IFS(C49=1,D49=3,C49=1,D49=6,C49=2,D49=8,C49=3,D49=4,C49=4,D49=6,C49=5,D49=3,C49=5,D49=7,C49=6,D49=5,C49=6,D49=8)</f>
        <v>0</v>
      </c>
      <c r="O49" s="15" t="str">
        <f t="shared" si="0"/>
        <v/>
      </c>
    </row>
    <row r="50" spans="1:15" x14ac:dyDescent="0.4">
      <c r="A50" s="16" t="s">
        <v>185</v>
      </c>
      <c r="B50" s="15">
        <v>2</v>
      </c>
      <c r="C50" s="15">
        <v>2</v>
      </c>
      <c r="D50" s="5">
        <v>7</v>
      </c>
      <c r="E50" s="15">
        <v>3</v>
      </c>
      <c r="F50" s="15">
        <v>1</v>
      </c>
      <c r="G50" s="15">
        <v>3</v>
      </c>
      <c r="H50" s="15"/>
      <c r="I50" s="15">
        <v>0</v>
      </c>
      <c r="J50" s="15">
        <v>0</v>
      </c>
      <c r="M50" s="5">
        <v>0</v>
      </c>
      <c r="N50" s="15" t="b" cm="1">
        <f t="array" ref="N50">_xlfn.IFS(C50=1,D50=3,C50=1,D50=6,C50=2,D50=8,C50=3,D50=4,C50=4,D50=6,C50=5,D50=3,C50=5,D50=7,C50=6,D50=5,C50=6,D50=8)</f>
        <v>0</v>
      </c>
      <c r="O50" s="15" t="str">
        <f t="shared" si="0"/>
        <v/>
      </c>
    </row>
    <row r="51" spans="1:15" x14ac:dyDescent="0.4">
      <c r="A51" s="16" t="s">
        <v>186</v>
      </c>
      <c r="B51" s="5">
        <v>3</v>
      </c>
      <c r="C51" s="15">
        <v>2</v>
      </c>
      <c r="D51" s="5">
        <v>7</v>
      </c>
      <c r="E51" s="5">
        <v>3</v>
      </c>
      <c r="F51" s="5">
        <v>1</v>
      </c>
      <c r="G51" s="5">
        <v>3</v>
      </c>
      <c r="I51" s="5">
        <v>0</v>
      </c>
      <c r="J51" s="5">
        <v>0</v>
      </c>
      <c r="N51" s="15" t="b" cm="1">
        <f t="array" ref="N51">_xlfn.IFS(C51=1,D51=3,C51=1,D51=6,C51=2,D51=8,C51=3,D51=4,C51=4,D51=6,C51=5,D51=3,C51=5,D51=7,C51=6,D51=5,C51=6,D51=8)</f>
        <v>0</v>
      </c>
      <c r="O51" s="15" t="str">
        <f t="shared" si="0"/>
        <v/>
      </c>
    </row>
    <row r="52" spans="1:15" x14ac:dyDescent="0.4">
      <c r="A52" s="16" t="s">
        <v>187</v>
      </c>
      <c r="B52" s="15">
        <v>4</v>
      </c>
      <c r="C52" s="15">
        <v>2</v>
      </c>
      <c r="D52" s="5">
        <v>7</v>
      </c>
      <c r="E52" s="15">
        <v>3</v>
      </c>
      <c r="F52" s="15">
        <v>1</v>
      </c>
      <c r="G52" s="15">
        <v>3</v>
      </c>
      <c r="H52" s="15"/>
      <c r="I52" s="15">
        <v>0</v>
      </c>
      <c r="J52" s="15">
        <v>0</v>
      </c>
      <c r="M52" s="5">
        <v>0</v>
      </c>
      <c r="N52" s="15" t="b" cm="1">
        <f t="array" ref="N52">_xlfn.IFS(C52=1,D52=3,C52=1,D52=6,C52=2,D52=8,C52=3,D52=4,C52=4,D52=6,C52=5,D52=3,C52=5,D52=7,C52=6,D52=5,C52=6,D52=8)</f>
        <v>0</v>
      </c>
      <c r="O52" s="15" t="str">
        <f t="shared" si="0"/>
        <v/>
      </c>
    </row>
    <row r="53" spans="1:15" x14ac:dyDescent="0.4">
      <c r="A53" s="16" t="s">
        <v>188</v>
      </c>
      <c r="B53" s="5">
        <v>2</v>
      </c>
      <c r="C53" s="15">
        <v>2</v>
      </c>
      <c r="D53" s="5">
        <v>7</v>
      </c>
      <c r="E53" s="5">
        <v>3</v>
      </c>
      <c r="F53" s="5">
        <v>1</v>
      </c>
      <c r="G53" s="5">
        <v>3</v>
      </c>
      <c r="I53" s="5">
        <v>0</v>
      </c>
      <c r="J53" s="5">
        <v>0</v>
      </c>
      <c r="M53" s="5">
        <v>0</v>
      </c>
      <c r="N53" s="15" t="b" cm="1">
        <f t="array" ref="N53">_xlfn.IFS(C53=1,D53=3,C53=1,D53=6,C53=2,D53=8,C53=3,D53=4,C53=4,D53=6,C53=5,D53=3,C53=5,D53=7,C53=6,D53=5,C53=6,D53=8)</f>
        <v>0</v>
      </c>
      <c r="O53" s="15" t="str">
        <f t="shared" si="0"/>
        <v/>
      </c>
    </row>
    <row r="54" spans="1:15" x14ac:dyDescent="0.4">
      <c r="A54" s="16" t="s">
        <v>189</v>
      </c>
      <c r="B54" s="15">
        <v>4</v>
      </c>
      <c r="C54" s="15">
        <v>2</v>
      </c>
      <c r="D54" s="15">
        <v>7</v>
      </c>
      <c r="E54" s="15">
        <v>3</v>
      </c>
      <c r="F54" s="15">
        <v>1</v>
      </c>
      <c r="G54" s="15">
        <v>3</v>
      </c>
      <c r="H54" s="15"/>
      <c r="I54" s="15">
        <v>0</v>
      </c>
      <c r="J54" s="15">
        <v>0</v>
      </c>
      <c r="M54" s="5">
        <v>0</v>
      </c>
      <c r="N54" s="15" t="b" cm="1">
        <f t="array" ref="N54">_xlfn.IFS(C54=1,D54=3,C54=1,D54=6,C54=2,D54=8,C54=3,D54=4,C54=4,D54=6,C54=5,D54=3,C54=5,D54=7,C54=6,D54=5,C54=6,D54=8)</f>
        <v>0</v>
      </c>
      <c r="O54" s="15" t="str">
        <f t="shared" si="0"/>
        <v/>
      </c>
    </row>
    <row r="55" spans="1:15" x14ac:dyDescent="0.4">
      <c r="A55" s="16" t="s">
        <v>190</v>
      </c>
      <c r="B55" s="5">
        <v>2</v>
      </c>
      <c r="C55" s="15">
        <v>2</v>
      </c>
      <c r="D55" s="5">
        <v>7</v>
      </c>
      <c r="E55" s="5">
        <v>3</v>
      </c>
      <c r="F55" s="5">
        <v>1</v>
      </c>
      <c r="G55" s="5">
        <v>3</v>
      </c>
      <c r="I55" s="5">
        <v>0</v>
      </c>
      <c r="J55" s="5">
        <v>0</v>
      </c>
      <c r="M55" s="5">
        <v>0</v>
      </c>
      <c r="N55" s="15" t="b" cm="1">
        <f t="array" ref="N55">_xlfn.IFS(C55=1,D55=3,C55=1,D55=6,C55=2,D55=8,C55=3,D55=4,C55=4,D55=6,C55=5,D55=3,C55=5,D55=7,C55=6,D55=5,C55=6,D55=8)</f>
        <v>0</v>
      </c>
      <c r="O55" s="15" t="str">
        <f t="shared" si="0"/>
        <v/>
      </c>
    </row>
    <row r="56" spans="1:15" x14ac:dyDescent="0.4">
      <c r="A56" s="16" t="s">
        <v>191</v>
      </c>
      <c r="B56" s="15">
        <v>4</v>
      </c>
      <c r="C56" s="15">
        <v>2</v>
      </c>
      <c r="D56" s="5">
        <v>7</v>
      </c>
      <c r="E56" s="15">
        <v>3</v>
      </c>
      <c r="F56" s="15">
        <v>1</v>
      </c>
      <c r="G56" s="15">
        <v>3</v>
      </c>
      <c r="H56" s="15"/>
      <c r="I56" s="15">
        <v>0</v>
      </c>
      <c r="J56" s="15">
        <v>0</v>
      </c>
      <c r="M56" s="5">
        <v>0</v>
      </c>
      <c r="N56" s="15" t="b" cm="1">
        <f t="array" ref="N56">_xlfn.IFS(C56=1,D56=3,C56=1,D56=6,C56=2,D56=8,C56=3,D56=4,C56=4,D56=6,C56=5,D56=3,C56=5,D56=7,C56=6,D56=5,C56=6,D56=8)</f>
        <v>0</v>
      </c>
      <c r="O56" s="15" t="str">
        <f t="shared" si="0"/>
        <v/>
      </c>
    </row>
    <row r="57" spans="1:15" x14ac:dyDescent="0.4">
      <c r="A57" s="16" t="s">
        <v>192</v>
      </c>
      <c r="B57" s="5">
        <v>4</v>
      </c>
      <c r="C57" s="15">
        <v>2</v>
      </c>
      <c r="D57" s="5">
        <v>7</v>
      </c>
      <c r="E57" s="5">
        <v>3</v>
      </c>
      <c r="F57" s="5">
        <v>1</v>
      </c>
      <c r="G57" s="5">
        <v>3</v>
      </c>
      <c r="I57" s="5">
        <v>0</v>
      </c>
      <c r="J57" s="5">
        <v>0</v>
      </c>
      <c r="M57" s="5">
        <v>0</v>
      </c>
      <c r="N57" s="15" t="b" cm="1">
        <f t="array" ref="N57">_xlfn.IFS(C57=1,D57=3,C57=1,D57=6,C57=2,D57=8,C57=3,D57=4,C57=4,D57=6,C57=5,D57=3,C57=5,D57=7,C57=6,D57=5,C57=6,D57=8)</f>
        <v>0</v>
      </c>
      <c r="O57" s="15" t="str">
        <f t="shared" si="0"/>
        <v/>
      </c>
    </row>
    <row r="58" spans="1:15" x14ac:dyDescent="0.4">
      <c r="A58" s="16" t="s">
        <v>193</v>
      </c>
      <c r="B58" s="15">
        <v>4</v>
      </c>
      <c r="C58" s="15">
        <v>2</v>
      </c>
      <c r="D58" s="5">
        <v>7</v>
      </c>
      <c r="E58" s="15">
        <v>3</v>
      </c>
      <c r="F58" s="15">
        <v>1</v>
      </c>
      <c r="G58" s="15">
        <v>3</v>
      </c>
      <c r="H58" s="15"/>
      <c r="I58" s="15">
        <v>0</v>
      </c>
      <c r="J58" s="15">
        <v>0</v>
      </c>
      <c r="M58" s="5">
        <v>0</v>
      </c>
      <c r="N58" s="15" t="b" cm="1">
        <f t="array" ref="N58">_xlfn.IFS(C58=1,D58=3,C58=1,D58=6,C58=2,D58=8,C58=3,D58=4,C58=4,D58=6,C58=5,D58=3,C58=5,D58=7,C58=6,D58=5,C58=6,D58=8)</f>
        <v>0</v>
      </c>
      <c r="O58" s="15" t="str">
        <f t="shared" si="0"/>
        <v/>
      </c>
    </row>
    <row r="59" spans="1:15" x14ac:dyDescent="0.4">
      <c r="A59" s="16" t="s">
        <v>194</v>
      </c>
      <c r="B59" s="5">
        <v>2</v>
      </c>
      <c r="C59" s="15">
        <v>2</v>
      </c>
      <c r="D59" s="5">
        <v>7</v>
      </c>
      <c r="E59" s="5">
        <v>3</v>
      </c>
      <c r="F59" s="5">
        <v>1</v>
      </c>
      <c r="G59" s="5">
        <v>3</v>
      </c>
      <c r="I59" s="5">
        <v>0</v>
      </c>
      <c r="J59" s="5">
        <v>0</v>
      </c>
      <c r="N59" s="15" t="b" cm="1">
        <f t="array" ref="N59">_xlfn.IFS(C59=1,D59=3,C59=1,D59=6,C59=2,D59=8,C59=3,D59=4,C59=4,D59=6,C59=5,D59=3,C59=5,D59=7,C59=6,D59=5,C59=6,D59=8)</f>
        <v>0</v>
      </c>
      <c r="O59" s="15" t="str">
        <f t="shared" si="0"/>
        <v/>
      </c>
    </row>
    <row r="60" spans="1:15" x14ac:dyDescent="0.4">
      <c r="A60" s="16" t="s">
        <v>195</v>
      </c>
      <c r="B60" s="15">
        <v>5</v>
      </c>
      <c r="C60" s="15">
        <v>2</v>
      </c>
      <c r="D60" s="5">
        <v>7</v>
      </c>
      <c r="E60" s="15">
        <v>3</v>
      </c>
      <c r="F60" s="15">
        <v>1</v>
      </c>
      <c r="G60" s="15">
        <v>3</v>
      </c>
      <c r="H60" s="15"/>
      <c r="I60" s="15">
        <v>0</v>
      </c>
      <c r="J60" s="15">
        <v>0</v>
      </c>
      <c r="M60" s="5">
        <v>0</v>
      </c>
      <c r="N60" s="15" t="b" cm="1">
        <f t="array" ref="N60">_xlfn.IFS(C60=1,D60=3,C60=1,D60=6,C60=2,D60=8,C60=3,D60=4,C60=4,D60=6,C60=5,D60=3,C60=5,D60=7,C60=6,D60=5,C60=6,D60=8)</f>
        <v>0</v>
      </c>
      <c r="O60" s="15" t="str">
        <f t="shared" si="0"/>
        <v/>
      </c>
    </row>
    <row r="61" spans="1:15" x14ac:dyDescent="0.4">
      <c r="A61" s="16" t="s">
        <v>196</v>
      </c>
      <c r="B61" s="5">
        <v>3</v>
      </c>
      <c r="C61" s="15">
        <v>2</v>
      </c>
      <c r="D61" s="5">
        <v>7</v>
      </c>
      <c r="E61" s="5">
        <v>3</v>
      </c>
      <c r="F61" s="5">
        <v>1</v>
      </c>
      <c r="G61" s="5">
        <v>3</v>
      </c>
      <c r="I61" s="5">
        <v>0</v>
      </c>
      <c r="J61" s="5">
        <v>0</v>
      </c>
      <c r="N61" s="15" t="b" cm="1">
        <f t="array" ref="N61">_xlfn.IFS(C61=1,D61=3,C61=1,D61=6,C61=2,D61=8,C61=3,D61=4,C61=4,D61=6,C61=5,D61=3,C61=5,D61=7,C61=6,D61=5,C61=6,D61=8)</f>
        <v>0</v>
      </c>
      <c r="O61" s="15" t="str">
        <f t="shared" si="0"/>
        <v/>
      </c>
    </row>
    <row r="62" spans="1:15" x14ac:dyDescent="0.4">
      <c r="A62" s="16" t="s">
        <v>197</v>
      </c>
      <c r="B62" s="15">
        <v>5</v>
      </c>
      <c r="C62" s="15">
        <v>2</v>
      </c>
      <c r="D62" s="5">
        <v>7</v>
      </c>
      <c r="E62" s="15">
        <v>3</v>
      </c>
      <c r="F62" s="15">
        <v>1</v>
      </c>
      <c r="G62" s="15">
        <v>3</v>
      </c>
      <c r="H62" s="15"/>
      <c r="I62" s="15">
        <v>0</v>
      </c>
      <c r="J62" s="15">
        <v>0</v>
      </c>
      <c r="M62" s="5">
        <v>0</v>
      </c>
      <c r="N62" s="15" t="b" cm="1">
        <f t="array" ref="N62">_xlfn.IFS(C62=1,D62=3,C62=1,D62=6,C62=2,D62=8,C62=3,D62=4,C62=4,D62=6,C62=5,D62=3,C62=5,D62=7,C62=6,D62=5,C62=6,D62=8)</f>
        <v>0</v>
      </c>
      <c r="O62" s="15" t="str">
        <f t="shared" si="0"/>
        <v/>
      </c>
    </row>
    <row r="63" spans="1:15" x14ac:dyDescent="0.4">
      <c r="A63" s="16" t="s">
        <v>198</v>
      </c>
      <c r="B63" s="5">
        <v>1</v>
      </c>
      <c r="C63" s="15">
        <v>2</v>
      </c>
      <c r="D63" s="5">
        <v>7</v>
      </c>
      <c r="E63" s="5">
        <v>3</v>
      </c>
      <c r="F63" s="5">
        <v>1</v>
      </c>
      <c r="G63" s="5">
        <v>3</v>
      </c>
      <c r="I63" s="5">
        <v>0</v>
      </c>
      <c r="J63" s="5">
        <v>0</v>
      </c>
      <c r="M63" s="5">
        <v>0</v>
      </c>
      <c r="N63" s="15" t="b" cm="1">
        <f t="array" ref="N63">_xlfn.IFS(C63=1,D63=3,C63=1,D63=6,C63=2,D63=8,C63=3,D63=4,C63=4,D63=6,C63=5,D63=3,C63=5,D63=7,C63=6,D63=5,C63=6,D63=8)</f>
        <v>0</v>
      </c>
      <c r="O63" s="15" t="str">
        <f t="shared" si="0"/>
        <v/>
      </c>
    </row>
    <row r="64" spans="1:15" x14ac:dyDescent="0.4">
      <c r="A64" s="16" t="s">
        <v>199</v>
      </c>
      <c r="B64" s="15">
        <v>3</v>
      </c>
      <c r="C64" s="15">
        <v>2</v>
      </c>
      <c r="D64" s="5">
        <v>7</v>
      </c>
      <c r="E64" s="15">
        <v>3</v>
      </c>
      <c r="F64" s="15">
        <v>1</v>
      </c>
      <c r="G64" s="15">
        <v>3</v>
      </c>
      <c r="H64" s="15"/>
      <c r="I64" s="15">
        <v>0</v>
      </c>
      <c r="J64" s="15">
        <v>0</v>
      </c>
      <c r="M64" s="5">
        <v>0</v>
      </c>
      <c r="N64" s="15" t="b" cm="1">
        <f t="array" ref="N64">_xlfn.IFS(C64=1,D64=3,C64=1,D64=6,C64=2,D64=8,C64=3,D64=4,C64=4,D64=6,C64=5,D64=3,C64=5,D64=7,C64=6,D64=5,C64=6,D64=8)</f>
        <v>0</v>
      </c>
      <c r="O64" s="15" t="str">
        <f t="shared" si="0"/>
        <v/>
      </c>
    </row>
    <row r="65" spans="1:15" x14ac:dyDescent="0.4">
      <c r="A65" s="16" t="s">
        <v>200</v>
      </c>
      <c r="B65" s="5">
        <v>2</v>
      </c>
      <c r="C65" s="15">
        <v>2</v>
      </c>
      <c r="D65" s="5">
        <v>7</v>
      </c>
      <c r="E65" s="5">
        <v>3</v>
      </c>
      <c r="F65" s="5">
        <v>1</v>
      </c>
      <c r="G65" s="5">
        <v>3</v>
      </c>
      <c r="I65" s="5">
        <v>0</v>
      </c>
      <c r="J65" s="5">
        <v>0</v>
      </c>
      <c r="N65" s="15" t="b" cm="1">
        <f t="array" ref="N65">_xlfn.IFS(C65=1,D65=3,C65=1,D65=6,C65=2,D65=8,C65=3,D65=4,C65=4,D65=6,C65=5,D65=3,C65=5,D65=7,C65=6,D65=5,C65=6,D65=8)</f>
        <v>0</v>
      </c>
      <c r="O65" s="15" t="str">
        <f t="shared" si="0"/>
        <v/>
      </c>
    </row>
    <row r="66" spans="1:15" x14ac:dyDescent="0.4">
      <c r="A66" s="16" t="s">
        <v>201</v>
      </c>
      <c r="B66" s="15">
        <v>1</v>
      </c>
      <c r="C66" s="15">
        <v>2</v>
      </c>
      <c r="D66" s="5">
        <v>7</v>
      </c>
      <c r="E66" s="15">
        <v>3</v>
      </c>
      <c r="F66" s="15">
        <v>1</v>
      </c>
      <c r="G66" s="15">
        <v>3</v>
      </c>
      <c r="H66" s="15"/>
      <c r="I66" s="15">
        <v>0</v>
      </c>
      <c r="J66" s="15">
        <v>0</v>
      </c>
      <c r="M66" s="5">
        <v>0</v>
      </c>
      <c r="N66" s="15" t="b" cm="1">
        <f t="array" ref="N66">_xlfn.IFS(C66=1,D66=3,C66=1,D66=6,C66=2,D66=8,C66=3,D66=4,C66=4,D66=6,C66=5,D66=3,C66=5,D66=7,C66=6,D66=5,C66=6,D66=8)</f>
        <v>0</v>
      </c>
      <c r="O66" s="15" t="str">
        <f t="shared" si="0"/>
        <v/>
      </c>
    </row>
    <row r="67" spans="1:15" x14ac:dyDescent="0.4">
      <c r="A67" s="16" t="s">
        <v>202</v>
      </c>
      <c r="B67" s="5">
        <v>4</v>
      </c>
      <c r="C67" s="15">
        <v>2</v>
      </c>
      <c r="D67" s="5">
        <v>7</v>
      </c>
      <c r="E67" s="5">
        <v>3</v>
      </c>
      <c r="F67" s="5">
        <v>1</v>
      </c>
      <c r="G67" s="5">
        <v>3</v>
      </c>
      <c r="I67" s="5">
        <v>0</v>
      </c>
      <c r="J67" s="5">
        <v>0</v>
      </c>
      <c r="M67" s="5">
        <v>0</v>
      </c>
      <c r="N67" s="15" t="b" cm="1">
        <f t="array" ref="N67">_xlfn.IFS(C67=1,D67=3,C67=1,D67=6,C67=2,D67=8,C67=3,D67=4,C67=4,D67=6,C67=5,D67=3,C67=5,D67=7,C67=6,D67=5,C67=6,D67=8)</f>
        <v>0</v>
      </c>
      <c r="O67" s="15" t="str">
        <f t="shared" ref="O67:O130" si="1">IF(N67=FALSE,"",0)</f>
        <v/>
      </c>
    </row>
    <row r="68" spans="1:15" x14ac:dyDescent="0.4">
      <c r="A68" s="16" t="s">
        <v>203</v>
      </c>
      <c r="B68" s="15">
        <v>5</v>
      </c>
      <c r="C68" s="15">
        <v>2</v>
      </c>
      <c r="D68" s="5">
        <v>7</v>
      </c>
      <c r="E68" s="15">
        <v>3</v>
      </c>
      <c r="F68" s="15">
        <v>1</v>
      </c>
      <c r="G68" s="15">
        <v>3</v>
      </c>
      <c r="H68" s="15"/>
      <c r="I68" s="15">
        <v>0</v>
      </c>
      <c r="J68" s="15">
        <v>0</v>
      </c>
      <c r="M68" s="5">
        <v>0</v>
      </c>
      <c r="N68" s="15" t="b" cm="1">
        <f t="array" ref="N68">_xlfn.IFS(C68=1,D68=3,C68=1,D68=6,C68=2,D68=8,C68=3,D68=4,C68=4,D68=6,C68=5,D68=3,C68=5,D68=7,C68=6,D68=5,C68=6,D68=8)</f>
        <v>0</v>
      </c>
      <c r="O68" s="15" t="str">
        <f t="shared" si="1"/>
        <v/>
      </c>
    </row>
    <row r="69" spans="1:15" x14ac:dyDescent="0.4">
      <c r="A69" s="16" t="s">
        <v>204</v>
      </c>
      <c r="B69" s="5">
        <v>4</v>
      </c>
      <c r="C69" s="15">
        <v>2</v>
      </c>
      <c r="D69" s="5">
        <v>7</v>
      </c>
      <c r="E69" s="5">
        <v>3</v>
      </c>
      <c r="F69" s="5">
        <v>1</v>
      </c>
      <c r="G69" s="5">
        <v>3</v>
      </c>
      <c r="I69" s="5">
        <v>0</v>
      </c>
      <c r="J69" s="5">
        <v>0</v>
      </c>
      <c r="M69" s="5">
        <v>0</v>
      </c>
      <c r="N69" s="15" t="b" cm="1">
        <f t="array" ref="N69">_xlfn.IFS(C69=1,D69=3,C69=1,D69=6,C69=2,D69=8,C69=3,D69=4,C69=4,D69=6,C69=5,D69=3,C69=5,D69=7,C69=6,D69=5,C69=6,D69=8)</f>
        <v>0</v>
      </c>
      <c r="O69" s="15" t="str">
        <f t="shared" si="1"/>
        <v/>
      </c>
    </row>
    <row r="70" spans="1:15" x14ac:dyDescent="0.4">
      <c r="A70" s="16" t="s">
        <v>205</v>
      </c>
      <c r="B70" s="15">
        <v>4</v>
      </c>
      <c r="C70" s="15">
        <v>2</v>
      </c>
      <c r="D70" s="5">
        <v>7</v>
      </c>
      <c r="E70" s="15">
        <v>3</v>
      </c>
      <c r="F70" s="15">
        <v>1</v>
      </c>
      <c r="G70" s="15">
        <v>3</v>
      </c>
      <c r="H70" s="15"/>
      <c r="I70" s="15">
        <v>0</v>
      </c>
      <c r="J70" s="15">
        <v>0</v>
      </c>
      <c r="M70" s="5">
        <v>0</v>
      </c>
      <c r="N70" s="15" t="b" cm="1">
        <f t="array" ref="N70">_xlfn.IFS(C70=1,D70=3,C70=1,D70=6,C70=2,D70=8,C70=3,D70=4,C70=4,D70=6,C70=5,D70=3,C70=5,D70=7,C70=6,D70=5,C70=6,D70=8)</f>
        <v>0</v>
      </c>
      <c r="O70" s="15" t="str">
        <f t="shared" si="1"/>
        <v/>
      </c>
    </row>
    <row r="71" spans="1:15" x14ac:dyDescent="0.4">
      <c r="A71" s="16" t="s">
        <v>206</v>
      </c>
      <c r="B71" s="5">
        <v>4</v>
      </c>
      <c r="C71" s="15">
        <v>2</v>
      </c>
      <c r="D71" s="5">
        <v>7</v>
      </c>
      <c r="E71" s="5">
        <v>3</v>
      </c>
      <c r="F71" s="5">
        <v>1</v>
      </c>
      <c r="G71" s="5">
        <v>3</v>
      </c>
      <c r="I71" s="5">
        <v>0</v>
      </c>
      <c r="J71" s="5">
        <v>0</v>
      </c>
      <c r="M71" s="5">
        <v>0</v>
      </c>
      <c r="N71" s="15" t="b" cm="1">
        <f t="array" ref="N71">_xlfn.IFS(C71=1,D71=3,C71=1,D71=6,C71=2,D71=8,C71=3,D71=4,C71=4,D71=6,C71=5,D71=3,C71=5,D71=7,C71=6,D71=5,C71=6,D71=8)</f>
        <v>0</v>
      </c>
      <c r="O71" s="15" t="str">
        <f t="shared" si="1"/>
        <v/>
      </c>
    </row>
    <row r="72" spans="1:15" x14ac:dyDescent="0.4">
      <c r="A72" s="16" t="s">
        <v>207</v>
      </c>
      <c r="B72" s="15">
        <v>3</v>
      </c>
      <c r="C72" s="15">
        <v>2</v>
      </c>
      <c r="D72" s="5">
        <v>7</v>
      </c>
      <c r="E72" s="15">
        <v>3</v>
      </c>
      <c r="F72" s="15">
        <v>1</v>
      </c>
      <c r="G72" s="15">
        <v>3</v>
      </c>
      <c r="H72" s="15"/>
      <c r="I72" s="15">
        <v>0</v>
      </c>
      <c r="J72" s="15">
        <v>0</v>
      </c>
      <c r="M72" s="5">
        <v>0</v>
      </c>
      <c r="N72" s="15" t="b" cm="1">
        <f t="array" ref="N72">_xlfn.IFS(C72=1,D72=3,C72=1,D72=6,C72=2,D72=8,C72=3,D72=4,C72=4,D72=6,C72=5,D72=3,C72=5,D72=7,C72=6,D72=5,C72=6,D72=8)</f>
        <v>0</v>
      </c>
      <c r="O72" s="15" t="str">
        <f t="shared" si="1"/>
        <v/>
      </c>
    </row>
    <row r="73" spans="1:15" x14ac:dyDescent="0.4">
      <c r="A73" s="16" t="s">
        <v>208</v>
      </c>
      <c r="B73" s="5">
        <v>2</v>
      </c>
      <c r="C73" s="15">
        <v>2</v>
      </c>
      <c r="D73" s="5">
        <v>8</v>
      </c>
      <c r="E73" s="5">
        <v>3</v>
      </c>
      <c r="F73" s="5">
        <v>1</v>
      </c>
      <c r="G73" s="5">
        <v>3</v>
      </c>
      <c r="I73" s="5">
        <v>0</v>
      </c>
      <c r="J73" s="5">
        <v>0</v>
      </c>
      <c r="N73" s="15" t="b" cm="1">
        <f t="array" ref="N73">_xlfn.IFS(C73=1,D73=3,C73=1,D73=6,C73=2,D73=8,C73=3,D73=4,C73=4,D73=6,C73=5,D73=3,C73=5,D73=7,C73=6,D73=5,C73=6,D73=8)</f>
        <v>1</v>
      </c>
      <c r="O73" s="15">
        <f t="shared" si="1"/>
        <v>0</v>
      </c>
    </row>
    <row r="74" spans="1:15" x14ac:dyDescent="0.4">
      <c r="A74" s="16" t="s">
        <v>209</v>
      </c>
      <c r="B74" s="15">
        <v>2</v>
      </c>
      <c r="C74" s="15">
        <v>2</v>
      </c>
      <c r="D74" s="15">
        <v>8</v>
      </c>
      <c r="E74" s="15">
        <v>3</v>
      </c>
      <c r="F74" s="15">
        <v>1</v>
      </c>
      <c r="G74" s="15">
        <v>3</v>
      </c>
      <c r="H74" s="15"/>
      <c r="I74" s="15">
        <v>0</v>
      </c>
      <c r="J74" s="15">
        <v>0</v>
      </c>
      <c r="N74" s="15" t="b" cm="1">
        <f t="array" ref="N74">_xlfn.IFS(C74=1,D74=3,C74=1,D74=6,C74=2,D74=8,C74=3,D74=4,C74=4,D74=6,C74=5,D74=3,C74=5,D74=7,C74=6,D74=5,C74=6,D74=8)</f>
        <v>1</v>
      </c>
      <c r="O74" s="15">
        <f t="shared" si="1"/>
        <v>0</v>
      </c>
    </row>
    <row r="75" spans="1:15" x14ac:dyDescent="0.4">
      <c r="A75" s="16" t="s">
        <v>210</v>
      </c>
      <c r="B75" s="5">
        <v>1</v>
      </c>
      <c r="C75" s="5">
        <v>3</v>
      </c>
      <c r="D75" s="5">
        <v>1</v>
      </c>
      <c r="E75" s="5">
        <v>3</v>
      </c>
      <c r="F75" s="5">
        <v>1</v>
      </c>
      <c r="G75" s="5">
        <v>3</v>
      </c>
      <c r="I75" s="5">
        <v>0</v>
      </c>
      <c r="J75" s="5">
        <v>0</v>
      </c>
      <c r="N75" s="15" t="b" cm="1">
        <f t="array" ref="N75">_xlfn.IFS(C75=1,D75=3,C75=1,D75=6,C75=2,D75=8,C75=3,D75=4,C75=4,D75=6,C75=5,D75=3,C75=5,D75=7,C75=6,D75=5,C75=6,D75=8)</f>
        <v>0</v>
      </c>
      <c r="O75" s="15" t="str">
        <f t="shared" si="1"/>
        <v/>
      </c>
    </row>
    <row r="76" spans="1:15" x14ac:dyDescent="0.4">
      <c r="A76" s="16" t="s">
        <v>211</v>
      </c>
      <c r="B76" s="15">
        <v>3</v>
      </c>
      <c r="C76" s="5">
        <v>3</v>
      </c>
      <c r="D76" s="5">
        <v>3</v>
      </c>
      <c r="E76" s="15">
        <v>3</v>
      </c>
      <c r="F76" s="15">
        <v>1</v>
      </c>
      <c r="G76" s="15">
        <v>3</v>
      </c>
      <c r="H76" s="15"/>
      <c r="I76" s="15">
        <v>0</v>
      </c>
      <c r="J76" s="15">
        <v>0</v>
      </c>
      <c r="N76" s="15" t="b" cm="1">
        <f t="array" ref="N76">_xlfn.IFS(C76=1,D76=3,C76=1,D76=6,C76=2,D76=8,C76=3,D76=4,C76=4,D76=6,C76=5,D76=3,C76=5,D76=7,C76=6,D76=5,C76=6,D76=8)</f>
        <v>0</v>
      </c>
      <c r="O76" s="15" t="str">
        <f t="shared" si="1"/>
        <v/>
      </c>
    </row>
    <row r="77" spans="1:15" x14ac:dyDescent="0.4">
      <c r="A77" s="16" t="s">
        <v>212</v>
      </c>
      <c r="B77" s="5">
        <v>1</v>
      </c>
      <c r="C77" s="5">
        <v>3</v>
      </c>
      <c r="D77" s="5">
        <v>3</v>
      </c>
      <c r="E77" s="5">
        <v>3</v>
      </c>
      <c r="F77" s="5">
        <v>1</v>
      </c>
      <c r="G77" s="5">
        <v>3</v>
      </c>
      <c r="I77" s="5">
        <v>0</v>
      </c>
      <c r="J77" s="5">
        <v>0</v>
      </c>
      <c r="N77" s="15" t="b" cm="1">
        <f t="array" ref="N77">_xlfn.IFS(C77=1,D77=3,C77=1,D77=6,C77=2,D77=8,C77=3,D77=4,C77=4,D77=6,C77=5,D77=3,C77=5,D77=7,C77=6,D77=5,C77=6,D77=8)</f>
        <v>0</v>
      </c>
      <c r="O77" s="15" t="str">
        <f t="shared" si="1"/>
        <v/>
      </c>
    </row>
    <row r="78" spans="1:15" x14ac:dyDescent="0.4">
      <c r="A78" s="16" t="s">
        <v>213</v>
      </c>
      <c r="B78" s="15">
        <v>2</v>
      </c>
      <c r="C78" s="5">
        <v>3</v>
      </c>
      <c r="D78" s="5">
        <v>3</v>
      </c>
      <c r="E78" s="15">
        <v>3</v>
      </c>
      <c r="F78" s="15">
        <v>1</v>
      </c>
      <c r="G78" s="15">
        <v>3</v>
      </c>
      <c r="H78" s="15"/>
      <c r="I78" s="15">
        <v>0</v>
      </c>
      <c r="J78" s="15">
        <v>0</v>
      </c>
      <c r="N78" s="15" t="b" cm="1">
        <f t="array" ref="N78">_xlfn.IFS(C78=1,D78=3,C78=1,D78=6,C78=2,D78=8,C78=3,D78=4,C78=4,D78=6,C78=5,D78=3,C78=5,D78=7,C78=6,D78=5,C78=6,D78=8)</f>
        <v>0</v>
      </c>
      <c r="O78" s="15" t="str">
        <f t="shared" si="1"/>
        <v/>
      </c>
    </row>
    <row r="79" spans="1:15" x14ac:dyDescent="0.4">
      <c r="A79" s="16" t="s">
        <v>214</v>
      </c>
      <c r="B79" s="5">
        <v>3</v>
      </c>
      <c r="C79" s="5">
        <v>3</v>
      </c>
      <c r="D79" s="5">
        <v>3</v>
      </c>
      <c r="E79" s="5">
        <v>3</v>
      </c>
      <c r="F79" s="5">
        <v>1</v>
      </c>
      <c r="G79" s="5">
        <v>3</v>
      </c>
      <c r="I79" s="5">
        <v>0</v>
      </c>
      <c r="J79" s="5">
        <v>0</v>
      </c>
      <c r="N79" s="15" t="b" cm="1">
        <f t="array" ref="N79">_xlfn.IFS(C79=1,D79=3,C79=1,D79=6,C79=2,D79=8,C79=3,D79=4,C79=4,D79=6,C79=5,D79=3,C79=5,D79=7,C79=6,D79=5,C79=6,D79=8)</f>
        <v>0</v>
      </c>
      <c r="O79" s="15" t="str">
        <f t="shared" si="1"/>
        <v/>
      </c>
    </row>
    <row r="80" spans="1:15" x14ac:dyDescent="0.4">
      <c r="A80" s="16" t="s">
        <v>215</v>
      </c>
      <c r="B80" s="15">
        <v>4</v>
      </c>
      <c r="C80" s="5">
        <v>3</v>
      </c>
      <c r="D80" s="5">
        <v>3</v>
      </c>
      <c r="E80" s="15">
        <v>3</v>
      </c>
      <c r="F80" s="15">
        <v>1</v>
      </c>
      <c r="G80" s="15">
        <v>3</v>
      </c>
      <c r="H80" s="15"/>
      <c r="I80" s="15">
        <v>0</v>
      </c>
      <c r="J80" s="15">
        <v>0</v>
      </c>
      <c r="N80" s="15" t="b" cm="1">
        <f t="array" ref="N80">_xlfn.IFS(C80=1,D80=3,C80=1,D80=6,C80=2,D80=8,C80=3,D80=4,C80=4,D80=6,C80=5,D80=3,C80=5,D80=7,C80=6,D80=5,C80=6,D80=8)</f>
        <v>0</v>
      </c>
      <c r="O80" s="15" t="str">
        <f t="shared" si="1"/>
        <v/>
      </c>
    </row>
    <row r="81" spans="1:15" x14ac:dyDescent="0.4">
      <c r="A81" s="16" t="s">
        <v>216</v>
      </c>
      <c r="B81" s="5">
        <v>4</v>
      </c>
      <c r="C81" s="5">
        <v>3</v>
      </c>
      <c r="D81" s="5">
        <v>3</v>
      </c>
      <c r="E81" s="5">
        <v>3</v>
      </c>
      <c r="F81" s="5">
        <v>1</v>
      </c>
      <c r="G81" s="5">
        <v>3</v>
      </c>
      <c r="I81" s="5">
        <v>0</v>
      </c>
      <c r="J81" s="5">
        <v>0</v>
      </c>
      <c r="N81" s="15" t="b" cm="1">
        <f t="array" ref="N81">_xlfn.IFS(C81=1,D81=3,C81=1,D81=6,C81=2,D81=8,C81=3,D81=4,C81=4,D81=6,C81=5,D81=3,C81=5,D81=7,C81=6,D81=5,C81=6,D81=8)</f>
        <v>0</v>
      </c>
      <c r="O81" s="15" t="str">
        <f t="shared" si="1"/>
        <v/>
      </c>
    </row>
    <row r="82" spans="1:15" x14ac:dyDescent="0.4">
      <c r="A82" s="16" t="s">
        <v>217</v>
      </c>
      <c r="B82" s="15">
        <v>5</v>
      </c>
      <c r="C82" s="5">
        <v>3</v>
      </c>
      <c r="D82" s="5">
        <v>3</v>
      </c>
      <c r="E82" s="15">
        <v>3</v>
      </c>
      <c r="F82" s="15">
        <v>1</v>
      </c>
      <c r="G82" s="15">
        <v>3</v>
      </c>
      <c r="H82" s="15"/>
      <c r="I82" s="15">
        <v>0</v>
      </c>
      <c r="J82" s="15">
        <v>0</v>
      </c>
      <c r="N82" s="15" t="b" cm="1">
        <f t="array" ref="N82">_xlfn.IFS(C82=1,D82=3,C82=1,D82=6,C82=2,D82=8,C82=3,D82=4,C82=4,D82=6,C82=5,D82=3,C82=5,D82=7,C82=6,D82=5,C82=6,D82=8)</f>
        <v>0</v>
      </c>
      <c r="O82" s="15" t="str">
        <f t="shared" si="1"/>
        <v/>
      </c>
    </row>
    <row r="83" spans="1:15" x14ac:dyDescent="0.4">
      <c r="A83" s="16" t="s">
        <v>218</v>
      </c>
      <c r="B83" s="5">
        <v>2</v>
      </c>
      <c r="C83" s="5">
        <v>3</v>
      </c>
      <c r="D83" s="5">
        <v>3</v>
      </c>
      <c r="E83" s="5">
        <v>3</v>
      </c>
      <c r="F83" s="5">
        <v>1</v>
      </c>
      <c r="G83" s="5">
        <v>3</v>
      </c>
      <c r="I83" s="5">
        <v>0</v>
      </c>
      <c r="J83" s="5">
        <v>0</v>
      </c>
      <c r="N83" s="15" t="b" cm="1">
        <f t="array" ref="N83">_xlfn.IFS(C83=1,D83=3,C83=1,D83=6,C83=2,D83=8,C83=3,D83=4,C83=4,D83=6,C83=5,D83=3,C83=5,D83=7,C83=6,D83=5,C83=6,D83=8)</f>
        <v>0</v>
      </c>
      <c r="O83" s="15" t="str">
        <f t="shared" si="1"/>
        <v/>
      </c>
    </row>
    <row r="84" spans="1:15" x14ac:dyDescent="0.4">
      <c r="A84" s="16" t="s">
        <v>219</v>
      </c>
      <c r="B84" s="15">
        <v>4</v>
      </c>
      <c r="C84" s="5">
        <v>3</v>
      </c>
      <c r="D84" s="5">
        <v>3</v>
      </c>
      <c r="E84" s="15">
        <v>3</v>
      </c>
      <c r="F84" s="15">
        <v>1</v>
      </c>
      <c r="G84" s="15">
        <v>3</v>
      </c>
      <c r="H84" s="15"/>
      <c r="I84" s="15">
        <v>0</v>
      </c>
      <c r="J84" s="15">
        <v>0</v>
      </c>
      <c r="N84" s="15" t="b" cm="1">
        <f t="array" ref="N84">_xlfn.IFS(C84=1,D84=3,C84=1,D84=6,C84=2,D84=8,C84=3,D84=4,C84=4,D84=6,C84=5,D84=3,C84=5,D84=7,C84=6,D84=5,C84=6,D84=8)</f>
        <v>0</v>
      </c>
      <c r="O84" s="15" t="str">
        <f t="shared" si="1"/>
        <v/>
      </c>
    </row>
    <row r="85" spans="1:15" x14ac:dyDescent="0.4">
      <c r="A85" s="16" t="s">
        <v>220</v>
      </c>
      <c r="B85" s="5">
        <v>2</v>
      </c>
      <c r="C85" s="5">
        <v>3</v>
      </c>
      <c r="D85" s="5">
        <v>3</v>
      </c>
      <c r="E85" s="5">
        <v>3</v>
      </c>
      <c r="F85" s="5">
        <v>1</v>
      </c>
      <c r="G85" s="5">
        <v>3</v>
      </c>
      <c r="I85" s="5">
        <v>0</v>
      </c>
      <c r="J85" s="5">
        <v>0</v>
      </c>
      <c r="N85" s="15" t="b" cm="1">
        <f t="array" ref="N85">_xlfn.IFS(C85=1,D85=3,C85=1,D85=6,C85=2,D85=8,C85=3,D85=4,C85=4,D85=6,C85=5,D85=3,C85=5,D85=7,C85=6,D85=5,C85=6,D85=8)</f>
        <v>0</v>
      </c>
      <c r="O85" s="15" t="str">
        <f t="shared" si="1"/>
        <v/>
      </c>
    </row>
    <row r="86" spans="1:15" x14ac:dyDescent="0.4">
      <c r="A86" s="16" t="s">
        <v>221</v>
      </c>
      <c r="B86" s="15">
        <v>2</v>
      </c>
      <c r="C86" s="5">
        <v>3</v>
      </c>
      <c r="D86" s="5">
        <v>3</v>
      </c>
      <c r="E86" s="15">
        <v>3</v>
      </c>
      <c r="F86" s="15">
        <v>1</v>
      </c>
      <c r="G86" s="15">
        <v>3</v>
      </c>
      <c r="H86" s="15"/>
      <c r="I86" s="15">
        <v>0</v>
      </c>
      <c r="J86" s="15">
        <v>0</v>
      </c>
      <c r="N86" s="15" t="b" cm="1">
        <f t="array" ref="N86">_xlfn.IFS(C86=1,D86=3,C86=1,D86=6,C86=2,D86=8,C86=3,D86=4,C86=4,D86=6,C86=5,D86=3,C86=5,D86=7,C86=6,D86=5,C86=6,D86=8)</f>
        <v>0</v>
      </c>
      <c r="O86" s="15" t="str">
        <f t="shared" si="1"/>
        <v/>
      </c>
    </row>
    <row r="87" spans="1:15" x14ac:dyDescent="0.4">
      <c r="A87" s="16" t="s">
        <v>222</v>
      </c>
      <c r="B87" s="5">
        <v>5</v>
      </c>
      <c r="C87" s="5">
        <v>3</v>
      </c>
      <c r="D87" s="5">
        <v>3</v>
      </c>
      <c r="E87" s="5">
        <v>3</v>
      </c>
      <c r="F87" s="5">
        <v>1</v>
      </c>
      <c r="G87" s="5">
        <v>3</v>
      </c>
      <c r="I87" s="5">
        <v>0</v>
      </c>
      <c r="J87" s="5">
        <v>0</v>
      </c>
      <c r="N87" s="15" t="b" cm="1">
        <f t="array" ref="N87">_xlfn.IFS(C87=1,D87=3,C87=1,D87=6,C87=2,D87=8,C87=3,D87=4,C87=4,D87=6,C87=5,D87=3,C87=5,D87=7,C87=6,D87=5,C87=6,D87=8)</f>
        <v>0</v>
      </c>
      <c r="O87" s="15" t="str">
        <f t="shared" si="1"/>
        <v/>
      </c>
    </row>
    <row r="88" spans="1:15" x14ac:dyDescent="0.4">
      <c r="A88" s="16" t="s">
        <v>223</v>
      </c>
      <c r="B88" s="15">
        <v>3</v>
      </c>
      <c r="C88" s="5">
        <v>3</v>
      </c>
      <c r="D88" s="5">
        <v>3</v>
      </c>
      <c r="E88" s="15">
        <v>3</v>
      </c>
      <c r="F88" s="15">
        <v>1</v>
      </c>
      <c r="G88" s="15">
        <v>3</v>
      </c>
      <c r="H88" s="15"/>
      <c r="I88" s="15">
        <v>0</v>
      </c>
      <c r="J88" s="15">
        <v>0</v>
      </c>
      <c r="N88" s="15" t="b" cm="1">
        <f t="array" ref="N88">_xlfn.IFS(C88=1,D88=3,C88=1,D88=6,C88=2,D88=8,C88=3,D88=4,C88=4,D88=6,C88=5,D88=3,C88=5,D88=7,C88=6,D88=5,C88=6,D88=8)</f>
        <v>0</v>
      </c>
      <c r="O88" s="15" t="str">
        <f t="shared" si="1"/>
        <v/>
      </c>
    </row>
    <row r="89" spans="1:15" x14ac:dyDescent="0.4">
      <c r="A89" s="16" t="s">
        <v>224</v>
      </c>
      <c r="B89" s="5">
        <v>4</v>
      </c>
      <c r="C89" s="5">
        <v>3</v>
      </c>
      <c r="D89" s="5">
        <v>3</v>
      </c>
      <c r="E89" s="5">
        <v>3</v>
      </c>
      <c r="F89" s="5">
        <v>1</v>
      </c>
      <c r="G89" s="5">
        <v>3</v>
      </c>
      <c r="I89" s="5">
        <v>0</v>
      </c>
      <c r="J89" s="5">
        <v>0</v>
      </c>
      <c r="N89" s="15" t="b" cm="1">
        <f t="array" ref="N89">_xlfn.IFS(C89=1,D89=3,C89=1,D89=6,C89=2,D89=8,C89=3,D89=4,C89=4,D89=6,C89=5,D89=3,C89=5,D89=7,C89=6,D89=5,C89=6,D89=8)</f>
        <v>0</v>
      </c>
      <c r="O89" s="15" t="str">
        <f t="shared" si="1"/>
        <v/>
      </c>
    </row>
    <row r="90" spans="1:15" x14ac:dyDescent="0.4">
      <c r="A90" s="16" t="s">
        <v>225</v>
      </c>
      <c r="B90" s="15">
        <v>3</v>
      </c>
      <c r="C90" s="5">
        <v>3</v>
      </c>
      <c r="D90" s="5">
        <v>3</v>
      </c>
      <c r="E90" s="15">
        <v>3</v>
      </c>
      <c r="F90" s="15">
        <v>1</v>
      </c>
      <c r="G90" s="15">
        <v>3</v>
      </c>
      <c r="H90" s="15"/>
      <c r="I90" s="15">
        <v>0</v>
      </c>
      <c r="J90" s="15">
        <v>0</v>
      </c>
      <c r="N90" s="15" t="b" cm="1">
        <f t="array" ref="N90">_xlfn.IFS(C90=1,D90=3,C90=1,D90=6,C90=2,D90=8,C90=3,D90=4,C90=4,D90=6,C90=5,D90=3,C90=5,D90=7,C90=6,D90=5,C90=6,D90=8)</f>
        <v>0</v>
      </c>
      <c r="O90" s="15" t="str">
        <f t="shared" si="1"/>
        <v/>
      </c>
    </row>
    <row r="91" spans="1:15" x14ac:dyDescent="0.4">
      <c r="A91" s="16" t="s">
        <v>226</v>
      </c>
      <c r="B91" s="5">
        <v>1</v>
      </c>
      <c r="C91" s="5">
        <v>3</v>
      </c>
      <c r="D91" s="5">
        <v>3</v>
      </c>
      <c r="E91" s="5">
        <v>3</v>
      </c>
      <c r="F91" s="5">
        <v>1</v>
      </c>
      <c r="G91" s="5">
        <v>3</v>
      </c>
      <c r="I91" s="5">
        <v>0</v>
      </c>
      <c r="J91" s="5">
        <v>0</v>
      </c>
      <c r="N91" s="15" t="b" cm="1">
        <f t="array" ref="N91">_xlfn.IFS(C91=1,D91=3,C91=1,D91=6,C91=2,D91=8,C91=3,D91=4,C91=4,D91=6,C91=5,D91=3,C91=5,D91=7,C91=6,D91=5,C91=6,D91=8)</f>
        <v>0</v>
      </c>
      <c r="O91" s="15" t="str">
        <f t="shared" si="1"/>
        <v/>
      </c>
    </row>
    <row r="92" spans="1:15" x14ac:dyDescent="0.4">
      <c r="A92" s="16" t="s">
        <v>227</v>
      </c>
      <c r="B92" s="15">
        <v>2</v>
      </c>
      <c r="C92" s="5">
        <v>3</v>
      </c>
      <c r="D92" s="15">
        <v>4</v>
      </c>
      <c r="E92" s="15">
        <v>3</v>
      </c>
      <c r="F92" s="15">
        <v>1</v>
      </c>
      <c r="G92" s="15">
        <v>3</v>
      </c>
      <c r="H92" s="15"/>
      <c r="I92" s="15">
        <v>0</v>
      </c>
      <c r="J92" s="15">
        <v>0</v>
      </c>
      <c r="N92" s="15" t="b" cm="1">
        <f t="array" ref="N92">_xlfn.IFS(C92=1,D92=3,C92=1,D92=6,C92=2,D92=8,C92=3,D92=4,C92=4,D92=6,C92=5,D92=3,C92=5,D92=7,C92=6,D92=5,C92=6,D92=8)</f>
        <v>1</v>
      </c>
      <c r="O92" s="15">
        <f t="shared" si="1"/>
        <v>0</v>
      </c>
    </row>
    <row r="93" spans="1:15" x14ac:dyDescent="0.4">
      <c r="A93" s="16" t="s">
        <v>228</v>
      </c>
      <c r="B93" s="5">
        <v>5</v>
      </c>
      <c r="C93" s="5">
        <v>4</v>
      </c>
      <c r="D93" s="15">
        <v>1</v>
      </c>
      <c r="E93" s="5">
        <v>3</v>
      </c>
      <c r="F93" s="5">
        <v>1</v>
      </c>
      <c r="G93" s="5">
        <v>3</v>
      </c>
      <c r="I93" s="5">
        <v>0</v>
      </c>
      <c r="J93" s="5">
        <v>0</v>
      </c>
      <c r="N93" s="15" t="b" cm="1">
        <f t="array" ref="N93">_xlfn.IFS(C93=1,D93=3,C93=1,D93=6,C93=2,D93=8,C93=3,D93=4,C93=4,D93=6,C93=5,D93=3,C93=5,D93=7,C93=6,D93=5,C93=6,D93=8)</f>
        <v>0</v>
      </c>
      <c r="O93" s="15" t="str">
        <f t="shared" si="1"/>
        <v/>
      </c>
    </row>
    <row r="94" spans="1:15" x14ac:dyDescent="0.4">
      <c r="A94" s="16" t="s">
        <v>229</v>
      </c>
      <c r="B94" s="15">
        <v>4</v>
      </c>
      <c r="C94" s="5">
        <v>4</v>
      </c>
      <c r="D94" s="15">
        <v>1</v>
      </c>
      <c r="E94" s="15">
        <v>3</v>
      </c>
      <c r="F94" s="15">
        <v>1</v>
      </c>
      <c r="G94" s="15">
        <v>3</v>
      </c>
      <c r="H94" s="15"/>
      <c r="I94" s="15">
        <v>0</v>
      </c>
      <c r="J94" s="15">
        <v>0</v>
      </c>
      <c r="N94" s="15" t="b" cm="1">
        <f t="array" ref="N94">_xlfn.IFS(C94=1,D94=3,C94=1,D94=6,C94=2,D94=8,C94=3,D94=4,C94=4,D94=6,C94=5,D94=3,C94=5,D94=7,C94=6,D94=5,C94=6,D94=8)</f>
        <v>0</v>
      </c>
      <c r="O94" s="15" t="str">
        <f t="shared" si="1"/>
        <v/>
      </c>
    </row>
    <row r="95" spans="1:15" x14ac:dyDescent="0.4">
      <c r="A95" s="16" t="s">
        <v>230</v>
      </c>
      <c r="B95" s="5">
        <v>4</v>
      </c>
      <c r="C95" s="5">
        <v>4</v>
      </c>
      <c r="D95" s="15">
        <v>1</v>
      </c>
      <c r="E95" s="5">
        <v>3</v>
      </c>
      <c r="F95" s="5">
        <v>1</v>
      </c>
      <c r="G95" s="5">
        <v>3</v>
      </c>
      <c r="I95" s="5">
        <v>0</v>
      </c>
      <c r="J95" s="5">
        <v>0</v>
      </c>
      <c r="N95" s="15" t="b" cm="1">
        <f t="array" ref="N95">_xlfn.IFS(C95=1,D95=3,C95=1,D95=6,C95=2,D95=8,C95=3,D95=4,C95=4,D95=6,C95=5,D95=3,C95=5,D95=7,C95=6,D95=5,C95=6,D95=8)</f>
        <v>0</v>
      </c>
      <c r="O95" s="15" t="str">
        <f t="shared" si="1"/>
        <v/>
      </c>
    </row>
    <row r="96" spans="1:15" x14ac:dyDescent="0.4">
      <c r="A96" s="16" t="s">
        <v>231</v>
      </c>
      <c r="B96" s="15">
        <v>5</v>
      </c>
      <c r="C96" s="5">
        <v>4</v>
      </c>
      <c r="D96" s="15">
        <v>1</v>
      </c>
      <c r="E96" s="15">
        <v>3</v>
      </c>
      <c r="F96" s="15">
        <v>1</v>
      </c>
      <c r="G96" s="15">
        <v>3</v>
      </c>
      <c r="H96" s="15"/>
      <c r="I96" s="15">
        <v>0</v>
      </c>
      <c r="J96" s="15">
        <v>0</v>
      </c>
      <c r="N96" s="15" t="b" cm="1">
        <f t="array" ref="N96">_xlfn.IFS(C96=1,D96=3,C96=1,D96=6,C96=2,D96=8,C96=3,D96=4,C96=4,D96=6,C96=5,D96=3,C96=5,D96=7,C96=6,D96=5,C96=6,D96=8)</f>
        <v>0</v>
      </c>
      <c r="O96" s="15" t="str">
        <f t="shared" si="1"/>
        <v/>
      </c>
    </row>
    <row r="97" spans="1:15" x14ac:dyDescent="0.4">
      <c r="A97" s="16" t="s">
        <v>232</v>
      </c>
      <c r="B97" s="5">
        <v>4</v>
      </c>
      <c r="C97" s="5">
        <v>4</v>
      </c>
      <c r="D97" s="15">
        <v>2</v>
      </c>
      <c r="E97" s="5">
        <v>3</v>
      </c>
      <c r="F97" s="5">
        <v>1</v>
      </c>
      <c r="G97" s="5">
        <v>3</v>
      </c>
      <c r="I97" s="5">
        <v>0</v>
      </c>
      <c r="J97" s="5">
        <v>0</v>
      </c>
      <c r="N97" s="15" t="b" cm="1">
        <f t="array" ref="N97">_xlfn.IFS(C97=1,D97=3,C97=1,D97=6,C97=2,D97=8,C97=3,D97=4,C97=4,D97=6,C97=5,D97=3,C97=5,D97=7,C97=6,D97=5,C97=6,D97=8)</f>
        <v>0</v>
      </c>
      <c r="O97" s="15" t="str">
        <f t="shared" si="1"/>
        <v/>
      </c>
    </row>
    <row r="98" spans="1:15" x14ac:dyDescent="0.4">
      <c r="A98" s="16" t="s">
        <v>233</v>
      </c>
      <c r="B98" s="15">
        <v>1</v>
      </c>
      <c r="C98" s="5">
        <v>4</v>
      </c>
      <c r="D98" s="15">
        <v>2</v>
      </c>
      <c r="E98" s="15">
        <v>3</v>
      </c>
      <c r="F98" s="15">
        <v>1</v>
      </c>
      <c r="G98" s="15">
        <v>3</v>
      </c>
      <c r="H98" s="15"/>
      <c r="I98" s="15">
        <v>0</v>
      </c>
      <c r="J98" s="15">
        <v>0</v>
      </c>
      <c r="N98" s="15" t="b" cm="1">
        <f t="array" ref="N98">_xlfn.IFS(C98=1,D98=3,C98=1,D98=6,C98=2,D98=8,C98=3,D98=4,C98=4,D98=6,C98=5,D98=3,C98=5,D98=7,C98=6,D98=5,C98=6,D98=8)</f>
        <v>0</v>
      </c>
      <c r="O98" s="15" t="str">
        <f t="shared" si="1"/>
        <v/>
      </c>
    </row>
    <row r="99" spans="1:15" x14ac:dyDescent="0.4">
      <c r="A99" s="16" t="s">
        <v>234</v>
      </c>
      <c r="B99" s="5">
        <v>1</v>
      </c>
      <c r="C99" s="5">
        <v>4</v>
      </c>
      <c r="D99" s="15">
        <v>2</v>
      </c>
      <c r="E99" s="5">
        <v>3</v>
      </c>
      <c r="F99" s="5">
        <v>1</v>
      </c>
      <c r="G99" s="5">
        <v>3</v>
      </c>
      <c r="I99" s="5">
        <v>0</v>
      </c>
      <c r="J99" s="5">
        <v>0</v>
      </c>
      <c r="N99" s="15" t="b" cm="1">
        <f t="array" ref="N99">_xlfn.IFS(C99=1,D99=3,C99=1,D99=6,C99=2,D99=8,C99=3,D99=4,C99=4,D99=6,C99=5,D99=3,C99=5,D99=7,C99=6,D99=5,C99=6,D99=8)</f>
        <v>0</v>
      </c>
      <c r="O99" s="15" t="str">
        <f t="shared" si="1"/>
        <v/>
      </c>
    </row>
    <row r="100" spans="1:15" x14ac:dyDescent="0.4">
      <c r="A100" s="16" t="s">
        <v>235</v>
      </c>
      <c r="B100" s="15">
        <v>2</v>
      </c>
      <c r="C100" s="5">
        <v>4</v>
      </c>
      <c r="D100" s="15">
        <v>2</v>
      </c>
      <c r="E100" s="15">
        <v>3</v>
      </c>
      <c r="F100" s="15">
        <v>1</v>
      </c>
      <c r="G100" s="15">
        <v>3</v>
      </c>
      <c r="H100" s="15"/>
      <c r="I100" s="15">
        <v>0</v>
      </c>
      <c r="J100" s="15">
        <v>0</v>
      </c>
      <c r="N100" s="15" t="b" cm="1">
        <f t="array" ref="N100">_xlfn.IFS(C100=1,D100=3,C100=1,D100=6,C100=2,D100=8,C100=3,D100=4,C100=4,D100=6,C100=5,D100=3,C100=5,D100=7,C100=6,D100=5,C100=6,D100=8)</f>
        <v>0</v>
      </c>
      <c r="O100" s="15" t="str">
        <f t="shared" si="1"/>
        <v/>
      </c>
    </row>
    <row r="101" spans="1:15" x14ac:dyDescent="0.4">
      <c r="A101" s="16" t="s">
        <v>236</v>
      </c>
      <c r="B101" s="5">
        <v>4</v>
      </c>
      <c r="C101" s="5">
        <v>4</v>
      </c>
      <c r="D101" s="15">
        <v>3</v>
      </c>
      <c r="E101" s="5">
        <v>3</v>
      </c>
      <c r="F101" s="5">
        <v>1</v>
      </c>
      <c r="G101" s="5">
        <v>3</v>
      </c>
      <c r="I101" s="5">
        <v>0</v>
      </c>
      <c r="J101" s="5">
        <v>0</v>
      </c>
      <c r="N101" s="15" t="b" cm="1">
        <f t="array" ref="N101">_xlfn.IFS(C101=1,D101=3,C101=1,D101=6,C101=2,D101=8,C101=3,D101=4,C101=4,D101=6,C101=5,D101=3,C101=5,D101=7,C101=6,D101=5,C101=6,D101=8)</f>
        <v>0</v>
      </c>
      <c r="O101" s="15" t="str">
        <f t="shared" si="1"/>
        <v/>
      </c>
    </row>
    <row r="102" spans="1:15" x14ac:dyDescent="0.4">
      <c r="A102" s="16" t="s">
        <v>237</v>
      </c>
      <c r="B102" s="5">
        <v>3</v>
      </c>
      <c r="C102" s="5">
        <v>4</v>
      </c>
      <c r="D102" s="15">
        <v>3</v>
      </c>
      <c r="E102" s="5">
        <v>3</v>
      </c>
      <c r="F102" s="5">
        <v>1</v>
      </c>
      <c r="G102" s="5">
        <v>3</v>
      </c>
      <c r="I102" s="5">
        <v>0</v>
      </c>
      <c r="J102" s="5">
        <v>0</v>
      </c>
      <c r="N102" s="15" t="b" cm="1">
        <f t="array" ref="N102">_xlfn.IFS(C102=1,D102=3,C102=1,D102=6,C102=2,D102=8,C102=3,D102=4,C102=4,D102=6,C102=5,D102=3,C102=5,D102=7,C102=6,D102=5,C102=6,D102=8)</f>
        <v>0</v>
      </c>
      <c r="O102" s="15" t="str">
        <f t="shared" si="1"/>
        <v/>
      </c>
    </row>
    <row r="103" spans="1:15" x14ac:dyDescent="0.4">
      <c r="A103" s="16" t="s">
        <v>238</v>
      </c>
      <c r="B103" s="15">
        <v>3</v>
      </c>
      <c r="C103" s="5">
        <v>4</v>
      </c>
      <c r="D103" s="15">
        <v>3</v>
      </c>
      <c r="E103" s="5">
        <v>3</v>
      </c>
      <c r="F103" s="5">
        <v>1</v>
      </c>
      <c r="G103" s="5">
        <v>3</v>
      </c>
      <c r="I103" s="5">
        <v>0</v>
      </c>
      <c r="J103" s="5">
        <v>0</v>
      </c>
      <c r="N103" s="15" t="b" cm="1">
        <f t="array" ref="N103">_xlfn.IFS(C103=1,D103=3,C103=1,D103=6,C103=2,D103=8,C103=3,D103=4,C103=4,D103=6,C103=5,D103=3,C103=5,D103=7,C103=6,D103=5,C103=6,D103=8)</f>
        <v>0</v>
      </c>
      <c r="O103" s="15" t="str">
        <f t="shared" si="1"/>
        <v/>
      </c>
    </row>
    <row r="104" spans="1:15" x14ac:dyDescent="0.4">
      <c r="A104" s="16" t="s">
        <v>369</v>
      </c>
      <c r="B104" s="5">
        <v>4</v>
      </c>
      <c r="C104" s="5">
        <v>4</v>
      </c>
      <c r="D104" s="15">
        <v>3</v>
      </c>
      <c r="E104" s="5">
        <v>3</v>
      </c>
      <c r="F104" s="5">
        <v>1</v>
      </c>
      <c r="G104" s="5">
        <v>3</v>
      </c>
      <c r="I104" s="5">
        <v>0</v>
      </c>
      <c r="J104" s="5">
        <v>0</v>
      </c>
      <c r="N104" s="15" t="b" cm="1">
        <f t="array" ref="N104">_xlfn.IFS(C104=1,D104=3,C104=1,D104=6,C104=2,D104=8,C104=3,D104=4,C104=4,D104=6,C104=5,D104=3,C104=5,D104=7,C104=6,D104=5,C104=6,D104=8)</f>
        <v>0</v>
      </c>
      <c r="O104" s="15" t="str">
        <f t="shared" si="1"/>
        <v/>
      </c>
    </row>
    <row r="105" spans="1:15" x14ac:dyDescent="0.4">
      <c r="A105" s="16" t="s">
        <v>370</v>
      </c>
      <c r="B105" s="15">
        <v>5</v>
      </c>
      <c r="C105" s="5">
        <v>4</v>
      </c>
      <c r="D105" s="15">
        <v>3</v>
      </c>
      <c r="E105" s="5">
        <v>3</v>
      </c>
      <c r="F105" s="5">
        <v>1</v>
      </c>
      <c r="G105" s="5">
        <v>3</v>
      </c>
      <c r="I105" s="5">
        <v>0</v>
      </c>
      <c r="J105" s="5">
        <v>0</v>
      </c>
      <c r="N105" s="15" t="b" cm="1">
        <f t="array" ref="N105">_xlfn.IFS(C105=1,D105=3,C105=1,D105=6,C105=2,D105=8,C105=3,D105=4,C105=4,D105=6,C105=5,D105=3,C105=5,D105=7,C105=6,D105=5,C105=6,D105=8)</f>
        <v>0</v>
      </c>
      <c r="O105" s="15" t="str">
        <f t="shared" si="1"/>
        <v/>
      </c>
    </row>
    <row r="106" spans="1:15" x14ac:dyDescent="0.4">
      <c r="A106" s="16" t="s">
        <v>371</v>
      </c>
      <c r="B106" s="5">
        <v>4</v>
      </c>
      <c r="C106" s="5">
        <v>4</v>
      </c>
      <c r="D106" s="15">
        <v>3</v>
      </c>
      <c r="E106" s="5">
        <v>3</v>
      </c>
      <c r="F106" s="5">
        <v>1</v>
      </c>
      <c r="G106" s="5">
        <v>3</v>
      </c>
      <c r="I106" s="5">
        <v>0</v>
      </c>
      <c r="J106" s="5">
        <v>0</v>
      </c>
      <c r="N106" s="15" t="b" cm="1">
        <f t="array" ref="N106">_xlfn.IFS(C106=1,D106=3,C106=1,D106=6,C106=2,D106=8,C106=3,D106=4,C106=4,D106=6,C106=5,D106=3,C106=5,D106=7,C106=6,D106=5,C106=6,D106=8)</f>
        <v>0</v>
      </c>
      <c r="O106" s="15" t="str">
        <f t="shared" si="1"/>
        <v/>
      </c>
    </row>
    <row r="107" spans="1:15" x14ac:dyDescent="0.4">
      <c r="A107" s="16" t="s">
        <v>372</v>
      </c>
      <c r="B107" s="15">
        <v>3</v>
      </c>
      <c r="C107" s="5">
        <v>4</v>
      </c>
      <c r="D107" s="15">
        <v>3</v>
      </c>
      <c r="E107" s="5">
        <v>3</v>
      </c>
      <c r="F107" s="5">
        <v>1</v>
      </c>
      <c r="G107" s="5">
        <v>3</v>
      </c>
      <c r="I107" s="5">
        <v>0</v>
      </c>
      <c r="J107" s="5">
        <v>0</v>
      </c>
      <c r="N107" s="15" t="b" cm="1">
        <f t="array" ref="N107">_xlfn.IFS(C107=1,D107=3,C107=1,D107=6,C107=2,D107=8,C107=3,D107=4,C107=4,D107=6,C107=5,D107=3,C107=5,D107=7,C107=6,D107=5,C107=6,D107=8)</f>
        <v>0</v>
      </c>
      <c r="O107" s="15" t="str">
        <f t="shared" si="1"/>
        <v/>
      </c>
    </row>
    <row r="108" spans="1:15" x14ac:dyDescent="0.4">
      <c r="A108" s="16" t="s">
        <v>373</v>
      </c>
      <c r="B108" s="5">
        <v>3</v>
      </c>
      <c r="C108" s="5">
        <v>4</v>
      </c>
      <c r="D108" s="15">
        <v>3</v>
      </c>
      <c r="E108" s="5">
        <v>3</v>
      </c>
      <c r="F108" s="5">
        <v>1</v>
      </c>
      <c r="G108" s="5">
        <v>3</v>
      </c>
      <c r="I108" s="5">
        <v>0</v>
      </c>
      <c r="J108" s="5">
        <v>0</v>
      </c>
      <c r="N108" s="15" t="b" cm="1">
        <f t="array" ref="N108">_xlfn.IFS(C108=1,D108=3,C108=1,D108=6,C108=2,D108=8,C108=3,D108=4,C108=4,D108=6,C108=5,D108=3,C108=5,D108=7,C108=6,D108=5,C108=6,D108=8)</f>
        <v>0</v>
      </c>
      <c r="O108" s="15" t="str">
        <f t="shared" si="1"/>
        <v/>
      </c>
    </row>
    <row r="109" spans="1:15" x14ac:dyDescent="0.4">
      <c r="A109" s="16" t="s">
        <v>374</v>
      </c>
      <c r="B109" s="15">
        <v>2</v>
      </c>
      <c r="C109" s="5">
        <v>4</v>
      </c>
      <c r="D109" s="15">
        <v>3</v>
      </c>
      <c r="E109" s="5">
        <v>3</v>
      </c>
      <c r="F109" s="5">
        <v>1</v>
      </c>
      <c r="G109" s="5">
        <v>3</v>
      </c>
      <c r="I109" s="5">
        <v>0</v>
      </c>
      <c r="J109" s="5">
        <v>0</v>
      </c>
      <c r="N109" s="15" t="b" cm="1">
        <f t="array" ref="N109">_xlfn.IFS(C109=1,D109=3,C109=1,D109=6,C109=2,D109=8,C109=3,D109=4,C109=4,D109=6,C109=5,D109=3,C109=5,D109=7,C109=6,D109=5,C109=6,D109=8)</f>
        <v>0</v>
      </c>
      <c r="O109" s="15" t="str">
        <f t="shared" si="1"/>
        <v/>
      </c>
    </row>
    <row r="110" spans="1:15" x14ac:dyDescent="0.4">
      <c r="A110" s="16" t="s">
        <v>375</v>
      </c>
      <c r="B110" s="5">
        <v>2</v>
      </c>
      <c r="C110" s="5">
        <v>4</v>
      </c>
      <c r="D110" s="15">
        <v>3</v>
      </c>
      <c r="E110" s="5">
        <v>3</v>
      </c>
      <c r="F110" s="5">
        <v>1</v>
      </c>
      <c r="G110" s="5">
        <v>3</v>
      </c>
      <c r="I110" s="5">
        <v>0</v>
      </c>
      <c r="J110" s="5">
        <v>0</v>
      </c>
      <c r="N110" s="15" t="b" cm="1">
        <f t="array" ref="N110">_xlfn.IFS(C110=1,D110=3,C110=1,D110=6,C110=2,D110=8,C110=3,D110=4,C110=4,D110=6,C110=5,D110=3,C110=5,D110=7,C110=6,D110=5,C110=6,D110=8)</f>
        <v>0</v>
      </c>
      <c r="O110" s="15" t="str">
        <f t="shared" si="1"/>
        <v/>
      </c>
    </row>
    <row r="111" spans="1:15" x14ac:dyDescent="0.4">
      <c r="A111" s="16" t="s">
        <v>376</v>
      </c>
      <c r="B111" s="5">
        <v>2</v>
      </c>
      <c r="C111" s="5">
        <v>5</v>
      </c>
      <c r="D111" s="15">
        <v>1</v>
      </c>
      <c r="E111" s="5">
        <v>3</v>
      </c>
      <c r="F111" s="5">
        <v>1</v>
      </c>
      <c r="G111" s="5">
        <v>3</v>
      </c>
      <c r="I111" s="5">
        <v>0</v>
      </c>
      <c r="J111" s="5">
        <v>0</v>
      </c>
      <c r="N111" s="15" t="b" cm="1">
        <f t="array" ref="N111">_xlfn.IFS(C111=1,D111=3,C111=1,D111=6,C111=2,D111=8,C111=3,D111=4,C111=4,D111=6,C111=5,D111=3,C111=5,D111=7,C111=6,D111=5,C111=6,D111=8)</f>
        <v>0</v>
      </c>
      <c r="O111" s="15" t="str">
        <f t="shared" si="1"/>
        <v/>
      </c>
    </row>
    <row r="112" spans="1:15" x14ac:dyDescent="0.4">
      <c r="A112" s="16" t="s">
        <v>377</v>
      </c>
      <c r="B112" s="15">
        <v>2</v>
      </c>
      <c r="C112" s="5">
        <v>5</v>
      </c>
      <c r="D112" s="15">
        <v>1</v>
      </c>
      <c r="E112" s="5">
        <v>3</v>
      </c>
      <c r="F112" s="5">
        <v>1</v>
      </c>
      <c r="G112" s="5">
        <v>3</v>
      </c>
      <c r="I112" s="5">
        <v>0</v>
      </c>
      <c r="J112" s="5">
        <v>0</v>
      </c>
      <c r="N112" s="15" t="b" cm="1">
        <f t="array" ref="N112">_xlfn.IFS(C112=1,D112=3,C112=1,D112=6,C112=2,D112=8,C112=3,D112=4,C112=4,D112=6,C112=5,D112=3,C112=5,D112=7,C112=6,D112=5,C112=6,D112=8)</f>
        <v>0</v>
      </c>
      <c r="O112" s="15" t="str">
        <f t="shared" si="1"/>
        <v/>
      </c>
    </row>
    <row r="113" spans="1:15" x14ac:dyDescent="0.4">
      <c r="A113" s="16" t="s">
        <v>378</v>
      </c>
      <c r="B113" s="5">
        <v>3</v>
      </c>
      <c r="C113" s="5">
        <v>5</v>
      </c>
      <c r="D113" s="15">
        <v>1</v>
      </c>
      <c r="E113" s="5">
        <v>3</v>
      </c>
      <c r="F113" s="5">
        <v>1</v>
      </c>
      <c r="G113" s="5">
        <v>3</v>
      </c>
      <c r="I113" s="5">
        <v>0</v>
      </c>
      <c r="J113" s="5">
        <v>0</v>
      </c>
      <c r="N113" s="15" t="b" cm="1">
        <f t="array" ref="N113">_xlfn.IFS(C113=1,D113=3,C113=1,D113=6,C113=2,D113=8,C113=3,D113=4,C113=4,D113=6,C113=5,D113=3,C113=5,D113=7,C113=6,D113=5,C113=6,D113=8)</f>
        <v>0</v>
      </c>
      <c r="O113" s="15" t="str">
        <f t="shared" si="1"/>
        <v/>
      </c>
    </row>
    <row r="114" spans="1:15" x14ac:dyDescent="0.4">
      <c r="A114" s="16" t="s">
        <v>379</v>
      </c>
      <c r="B114" s="15">
        <v>4</v>
      </c>
      <c r="C114" s="5">
        <v>5</v>
      </c>
      <c r="D114" s="15">
        <v>2</v>
      </c>
      <c r="E114" s="5">
        <v>3</v>
      </c>
      <c r="F114" s="5">
        <v>1</v>
      </c>
      <c r="G114" s="5">
        <v>3</v>
      </c>
      <c r="I114" s="5">
        <v>0</v>
      </c>
      <c r="J114" s="5">
        <v>0</v>
      </c>
      <c r="N114" s="15" t="b" cm="1">
        <f t="array" ref="N114">_xlfn.IFS(C114=1,D114=3,C114=1,D114=6,C114=2,D114=8,C114=3,D114=4,C114=4,D114=6,C114=5,D114=3,C114=5,D114=7,C114=6,D114=5,C114=6,D114=8)</f>
        <v>0</v>
      </c>
      <c r="O114" s="15" t="str">
        <f t="shared" si="1"/>
        <v/>
      </c>
    </row>
    <row r="115" spans="1:15" x14ac:dyDescent="0.4">
      <c r="A115" s="16" t="s">
        <v>380</v>
      </c>
      <c r="B115" s="5">
        <v>3</v>
      </c>
      <c r="C115" s="5">
        <v>5</v>
      </c>
      <c r="D115" s="15">
        <v>2</v>
      </c>
      <c r="E115" s="5">
        <v>3</v>
      </c>
      <c r="F115" s="5">
        <v>1</v>
      </c>
      <c r="G115" s="5">
        <v>3</v>
      </c>
      <c r="I115" s="5">
        <v>0</v>
      </c>
      <c r="J115" s="5">
        <v>0</v>
      </c>
      <c r="N115" s="15" t="b" cm="1">
        <f t="array" ref="N115">_xlfn.IFS(C115=1,D115=3,C115=1,D115=6,C115=2,D115=8,C115=3,D115=4,C115=4,D115=6,C115=5,D115=3,C115=5,D115=7,C115=6,D115=5,C115=6,D115=8)</f>
        <v>0</v>
      </c>
      <c r="O115" s="15" t="str">
        <f t="shared" si="1"/>
        <v/>
      </c>
    </row>
    <row r="116" spans="1:15" x14ac:dyDescent="0.4">
      <c r="A116" s="16" t="s">
        <v>381</v>
      </c>
      <c r="B116" s="15">
        <v>3</v>
      </c>
      <c r="C116" s="5">
        <v>5</v>
      </c>
      <c r="D116" s="15">
        <v>3</v>
      </c>
      <c r="E116" s="5">
        <v>3</v>
      </c>
      <c r="F116" s="5">
        <v>1</v>
      </c>
      <c r="G116" s="5">
        <v>3</v>
      </c>
      <c r="I116" s="5">
        <v>0</v>
      </c>
      <c r="J116" s="5">
        <v>0</v>
      </c>
      <c r="N116" s="15" t="b" cm="1">
        <f t="array" ref="N116">_xlfn.IFS(C116=1,D116=3,C116=1,D116=6,C116=2,D116=8,C116=3,D116=4,C116=4,D116=6,C116=5,D116=3,C116=5,D116=7,C116=6,D116=5,C116=6,D116=8)</f>
        <v>1</v>
      </c>
      <c r="O116" s="15">
        <f t="shared" si="1"/>
        <v>0</v>
      </c>
    </row>
    <row r="117" spans="1:15" x14ac:dyDescent="0.4">
      <c r="A117" s="16" t="s">
        <v>382</v>
      </c>
      <c r="B117" s="5">
        <v>2</v>
      </c>
      <c r="C117" s="5">
        <v>5</v>
      </c>
      <c r="D117" s="15">
        <v>3</v>
      </c>
      <c r="E117" s="5">
        <v>3</v>
      </c>
      <c r="F117" s="5">
        <v>1</v>
      </c>
      <c r="G117" s="5">
        <v>3</v>
      </c>
      <c r="I117" s="5">
        <v>0</v>
      </c>
      <c r="J117" s="5">
        <v>0</v>
      </c>
      <c r="N117" s="15" t="b" cm="1">
        <f t="array" ref="N117">_xlfn.IFS(C117=1,D117=3,C117=1,D117=6,C117=2,D117=8,C117=3,D117=4,C117=4,D117=6,C117=5,D117=3,C117=5,D117=7,C117=6,D117=5,C117=6,D117=8)</f>
        <v>1</v>
      </c>
      <c r="O117" s="15">
        <f t="shared" si="1"/>
        <v>0</v>
      </c>
    </row>
    <row r="118" spans="1:15" x14ac:dyDescent="0.4">
      <c r="A118" s="16" t="s">
        <v>383</v>
      </c>
      <c r="B118" s="15">
        <v>4</v>
      </c>
      <c r="C118" s="5">
        <v>5</v>
      </c>
      <c r="D118" s="15">
        <v>3</v>
      </c>
      <c r="E118" s="5">
        <v>3</v>
      </c>
      <c r="F118" s="5">
        <v>1</v>
      </c>
      <c r="G118" s="5">
        <v>3</v>
      </c>
      <c r="I118" s="5">
        <v>0</v>
      </c>
      <c r="J118" s="5">
        <v>0</v>
      </c>
      <c r="N118" s="15" t="b" cm="1">
        <f t="array" ref="N118">_xlfn.IFS(C118=1,D118=3,C118=1,D118=6,C118=2,D118=8,C118=3,D118=4,C118=4,D118=6,C118=5,D118=3,C118=5,D118=7,C118=6,D118=5,C118=6,D118=8)</f>
        <v>1</v>
      </c>
      <c r="O118" s="15">
        <f t="shared" si="1"/>
        <v>0</v>
      </c>
    </row>
    <row r="119" spans="1:15" x14ac:dyDescent="0.4">
      <c r="A119" s="16" t="s">
        <v>384</v>
      </c>
      <c r="B119" s="5">
        <v>3</v>
      </c>
      <c r="C119" s="5">
        <v>5</v>
      </c>
      <c r="D119" s="15">
        <v>3</v>
      </c>
      <c r="E119" s="5">
        <v>3</v>
      </c>
      <c r="F119" s="5">
        <v>1</v>
      </c>
      <c r="G119" s="5">
        <v>3</v>
      </c>
      <c r="I119" s="5">
        <v>0</v>
      </c>
      <c r="J119" s="5">
        <v>0</v>
      </c>
      <c r="N119" s="15" t="b" cm="1">
        <f t="array" ref="N119">_xlfn.IFS(C119=1,D119=3,C119=1,D119=6,C119=2,D119=8,C119=3,D119=4,C119=4,D119=6,C119=5,D119=3,C119=5,D119=7,C119=6,D119=5,C119=6,D119=8)</f>
        <v>1</v>
      </c>
      <c r="O119" s="15">
        <f t="shared" si="1"/>
        <v>0</v>
      </c>
    </row>
    <row r="120" spans="1:15" x14ac:dyDescent="0.4">
      <c r="A120" s="16" t="s">
        <v>385</v>
      </c>
      <c r="B120" s="5">
        <v>5</v>
      </c>
      <c r="C120" s="5">
        <v>5</v>
      </c>
      <c r="D120" s="15">
        <v>3</v>
      </c>
      <c r="E120" s="5">
        <v>3</v>
      </c>
      <c r="F120" s="5">
        <v>1</v>
      </c>
      <c r="G120" s="5">
        <v>3</v>
      </c>
      <c r="I120" s="5">
        <v>0</v>
      </c>
      <c r="J120" s="5">
        <v>0</v>
      </c>
      <c r="N120" s="15" t="b" cm="1">
        <f t="array" ref="N120">_xlfn.IFS(C120=1,D120=3,C120=1,D120=6,C120=2,D120=8,C120=3,D120=4,C120=4,D120=6,C120=5,D120=3,C120=5,D120=7,C120=6,D120=5,C120=6,D120=8)</f>
        <v>1</v>
      </c>
      <c r="O120" s="15">
        <f t="shared" si="1"/>
        <v>0</v>
      </c>
    </row>
    <row r="121" spans="1:15" x14ac:dyDescent="0.4">
      <c r="A121" s="16" t="s">
        <v>386</v>
      </c>
      <c r="B121" s="15">
        <v>5</v>
      </c>
      <c r="C121" s="5">
        <v>5</v>
      </c>
      <c r="D121" s="15">
        <v>4</v>
      </c>
      <c r="E121" s="5">
        <v>3</v>
      </c>
      <c r="F121" s="5">
        <v>1</v>
      </c>
      <c r="G121" s="5">
        <v>3</v>
      </c>
      <c r="I121" s="5">
        <v>0</v>
      </c>
      <c r="J121" s="5">
        <v>0</v>
      </c>
      <c r="N121" s="15" t="b" cm="1">
        <f t="array" ref="N121">_xlfn.IFS(C121=1,D121=3,C121=1,D121=6,C121=2,D121=8,C121=3,D121=4,C121=4,D121=6,C121=5,D121=3,C121=5,D121=7,C121=6,D121=5,C121=6,D121=8)</f>
        <v>0</v>
      </c>
      <c r="O121" s="15" t="str">
        <f t="shared" si="1"/>
        <v/>
      </c>
    </row>
    <row r="122" spans="1:15" x14ac:dyDescent="0.4">
      <c r="A122" s="16" t="s">
        <v>387</v>
      </c>
      <c r="B122" s="5">
        <v>3</v>
      </c>
      <c r="C122" s="5">
        <v>5</v>
      </c>
      <c r="D122" s="15">
        <v>4</v>
      </c>
      <c r="E122" s="5">
        <v>3</v>
      </c>
      <c r="F122" s="5">
        <v>1</v>
      </c>
      <c r="G122" s="5">
        <v>3</v>
      </c>
      <c r="I122" s="5">
        <v>0</v>
      </c>
      <c r="J122" s="5">
        <v>0</v>
      </c>
      <c r="N122" s="15" t="b" cm="1">
        <f t="array" ref="N122">_xlfn.IFS(C122=1,D122=3,C122=1,D122=6,C122=2,D122=8,C122=3,D122=4,C122=4,D122=6,C122=5,D122=3,C122=5,D122=7,C122=6,D122=5,C122=6,D122=8)</f>
        <v>0</v>
      </c>
      <c r="O122" s="15" t="str">
        <f t="shared" si="1"/>
        <v/>
      </c>
    </row>
    <row r="123" spans="1:15" x14ac:dyDescent="0.4">
      <c r="A123" s="16" t="s">
        <v>388</v>
      </c>
      <c r="B123" s="15">
        <v>3</v>
      </c>
      <c r="C123" s="5">
        <v>5</v>
      </c>
      <c r="D123" s="15">
        <v>4</v>
      </c>
      <c r="E123" s="5">
        <v>3</v>
      </c>
      <c r="F123" s="5">
        <v>1</v>
      </c>
      <c r="G123" s="5">
        <v>3</v>
      </c>
      <c r="I123" s="5">
        <v>0</v>
      </c>
      <c r="J123" s="5">
        <v>0</v>
      </c>
      <c r="N123" s="15" t="b" cm="1">
        <f t="array" ref="N123">_xlfn.IFS(C123=1,D123=3,C123=1,D123=6,C123=2,D123=8,C123=3,D123=4,C123=4,D123=6,C123=5,D123=3,C123=5,D123=7,C123=6,D123=5,C123=6,D123=8)</f>
        <v>0</v>
      </c>
      <c r="O123" s="15" t="str">
        <f t="shared" si="1"/>
        <v/>
      </c>
    </row>
    <row r="124" spans="1:15" x14ac:dyDescent="0.4">
      <c r="A124" s="16" t="s">
        <v>389</v>
      </c>
      <c r="B124" s="5">
        <v>3</v>
      </c>
      <c r="C124" s="5">
        <v>5</v>
      </c>
      <c r="D124" s="15">
        <v>4</v>
      </c>
      <c r="E124" s="5">
        <v>3</v>
      </c>
      <c r="F124" s="5">
        <v>1</v>
      </c>
      <c r="G124" s="5">
        <v>3</v>
      </c>
      <c r="I124" s="5">
        <v>0</v>
      </c>
      <c r="J124" s="5">
        <v>0</v>
      </c>
      <c r="N124" s="15" t="b" cm="1">
        <f t="array" ref="N124">_xlfn.IFS(C124=1,D124=3,C124=1,D124=6,C124=2,D124=8,C124=3,D124=4,C124=4,D124=6,C124=5,D124=3,C124=5,D124=7,C124=6,D124=5,C124=6,D124=8)</f>
        <v>0</v>
      </c>
      <c r="O124" s="15" t="str">
        <f t="shared" si="1"/>
        <v/>
      </c>
    </row>
    <row r="125" spans="1:15" x14ac:dyDescent="0.4">
      <c r="A125" s="16" t="s">
        <v>390</v>
      </c>
      <c r="B125" s="15">
        <v>3</v>
      </c>
      <c r="C125" s="5">
        <v>5</v>
      </c>
      <c r="D125" s="15">
        <v>4</v>
      </c>
      <c r="E125" s="5">
        <v>3</v>
      </c>
      <c r="F125" s="5">
        <v>1</v>
      </c>
      <c r="G125" s="5">
        <v>3</v>
      </c>
      <c r="I125" s="5">
        <v>0</v>
      </c>
      <c r="J125" s="5">
        <v>0</v>
      </c>
      <c r="N125" s="15" t="b" cm="1">
        <f t="array" ref="N125">_xlfn.IFS(C125=1,D125=3,C125=1,D125=6,C125=2,D125=8,C125=3,D125=4,C125=4,D125=6,C125=5,D125=3,C125=5,D125=7,C125=6,D125=5,C125=6,D125=8)</f>
        <v>0</v>
      </c>
      <c r="O125" s="15" t="str">
        <f t="shared" si="1"/>
        <v/>
      </c>
    </row>
    <row r="126" spans="1:15" x14ac:dyDescent="0.4">
      <c r="A126" s="16" t="s">
        <v>391</v>
      </c>
      <c r="B126" s="5">
        <v>5</v>
      </c>
      <c r="C126" s="5">
        <v>5</v>
      </c>
      <c r="D126" s="15">
        <v>5</v>
      </c>
      <c r="E126" s="5">
        <v>3</v>
      </c>
      <c r="F126" s="5">
        <v>1</v>
      </c>
      <c r="G126" s="5">
        <v>3</v>
      </c>
      <c r="I126" s="5">
        <v>0</v>
      </c>
      <c r="J126" s="5">
        <v>0</v>
      </c>
      <c r="N126" s="15" t="b" cm="1">
        <f t="array" ref="N126">_xlfn.IFS(C126=1,D126=3,C126=1,D126=6,C126=2,D126=8,C126=3,D126=4,C126=4,D126=6,C126=5,D126=3,C126=5,D126=7,C126=6,D126=5,C126=6,D126=8)</f>
        <v>0</v>
      </c>
      <c r="O126" s="15" t="str">
        <f t="shared" si="1"/>
        <v/>
      </c>
    </row>
    <row r="127" spans="1:15" x14ac:dyDescent="0.4">
      <c r="A127" s="16" t="s">
        <v>392</v>
      </c>
      <c r="B127" s="15">
        <v>1</v>
      </c>
      <c r="C127" s="5">
        <v>5</v>
      </c>
      <c r="D127" s="15">
        <v>5</v>
      </c>
      <c r="E127" s="5">
        <v>3</v>
      </c>
      <c r="F127" s="5">
        <v>1</v>
      </c>
      <c r="G127" s="5">
        <v>3</v>
      </c>
      <c r="I127" s="5">
        <v>0</v>
      </c>
      <c r="J127" s="5">
        <v>0</v>
      </c>
      <c r="N127" s="15" t="b" cm="1">
        <f t="array" ref="N127">_xlfn.IFS(C127=1,D127=3,C127=1,D127=6,C127=2,D127=8,C127=3,D127=4,C127=4,D127=6,C127=5,D127=3,C127=5,D127=7,C127=6,D127=5,C127=6,D127=8)</f>
        <v>0</v>
      </c>
      <c r="O127" s="15" t="str">
        <f t="shared" si="1"/>
        <v/>
      </c>
    </row>
    <row r="128" spans="1:15" x14ac:dyDescent="0.4">
      <c r="A128" s="16" t="s">
        <v>393</v>
      </c>
      <c r="B128" s="5">
        <v>4</v>
      </c>
      <c r="C128" s="5">
        <v>5</v>
      </c>
      <c r="D128" s="15">
        <v>5</v>
      </c>
      <c r="E128" s="5">
        <v>3</v>
      </c>
      <c r="F128" s="5">
        <v>1</v>
      </c>
      <c r="G128" s="5">
        <v>3</v>
      </c>
      <c r="I128" s="5">
        <v>0</v>
      </c>
      <c r="J128" s="5">
        <v>0</v>
      </c>
      <c r="N128" s="15" t="b" cm="1">
        <f t="array" ref="N128">_xlfn.IFS(C128=1,D128=3,C128=1,D128=6,C128=2,D128=8,C128=3,D128=4,C128=4,D128=6,C128=5,D128=3,C128=5,D128=7,C128=6,D128=5,C128=6,D128=8)</f>
        <v>0</v>
      </c>
      <c r="O128" s="15" t="str">
        <f t="shared" si="1"/>
        <v/>
      </c>
    </row>
    <row r="129" spans="1:15" x14ac:dyDescent="0.4">
      <c r="A129" s="16" t="s">
        <v>394</v>
      </c>
      <c r="B129" s="5">
        <v>3</v>
      </c>
      <c r="C129" s="5">
        <v>5</v>
      </c>
      <c r="D129" s="15">
        <v>7</v>
      </c>
      <c r="E129" s="5">
        <v>3</v>
      </c>
      <c r="F129" s="5">
        <v>1</v>
      </c>
      <c r="G129" s="5">
        <v>3</v>
      </c>
      <c r="I129" s="5">
        <v>0</v>
      </c>
      <c r="J129" s="5">
        <v>0</v>
      </c>
      <c r="N129" s="15" t="b" cm="1">
        <f t="array" ref="N129">_xlfn.IFS(C129=1,D129=3,C129=1,D129=6,C129=2,D129=8,C129=3,D129=4,C129=4,D129=6,C129=5,D129=3,C129=5,D129=7,C129=6,D129=5,C129=6,D129=8)</f>
        <v>0</v>
      </c>
      <c r="O129" s="15" t="str">
        <f t="shared" si="1"/>
        <v/>
      </c>
    </row>
    <row r="130" spans="1:15" x14ac:dyDescent="0.4">
      <c r="A130" s="16" t="s">
        <v>395</v>
      </c>
      <c r="B130" s="15">
        <v>3</v>
      </c>
      <c r="C130" s="5">
        <v>6</v>
      </c>
      <c r="D130" s="15">
        <v>1</v>
      </c>
      <c r="E130" s="5">
        <v>3</v>
      </c>
      <c r="F130" s="5">
        <v>1</v>
      </c>
      <c r="G130" s="5">
        <v>3</v>
      </c>
      <c r="I130" s="5">
        <v>0</v>
      </c>
      <c r="J130" s="5">
        <v>0</v>
      </c>
      <c r="N130" s="15" t="b" cm="1">
        <f t="array" ref="N130">_xlfn.IFS(C130=1,D130=3,C130=1,D130=6,C130=2,D130=8,C130=3,D130=4,C130=4,D130=6,C130=5,D130=3,C130=5,D130=7,C130=6,D130=5,C130=6,D130=8)</f>
        <v>0</v>
      </c>
      <c r="O130" s="15" t="str">
        <f t="shared" si="1"/>
        <v/>
      </c>
    </row>
    <row r="131" spans="1:15" x14ac:dyDescent="0.4">
      <c r="A131" s="16" t="s">
        <v>396</v>
      </c>
      <c r="B131" s="5">
        <v>3</v>
      </c>
      <c r="C131" s="5">
        <v>6</v>
      </c>
      <c r="D131" s="15">
        <v>1</v>
      </c>
      <c r="E131" s="5">
        <v>3</v>
      </c>
      <c r="F131" s="5">
        <v>1</v>
      </c>
      <c r="G131" s="5">
        <v>3</v>
      </c>
      <c r="I131" s="5">
        <v>0</v>
      </c>
      <c r="J131" s="5">
        <v>0</v>
      </c>
      <c r="N131" s="15" t="b" cm="1">
        <f t="array" ref="N131">_xlfn.IFS(C131=1,D131=3,C131=1,D131=6,C131=2,D131=8,C131=3,D131=4,C131=4,D131=6,C131=5,D131=3,C131=5,D131=7,C131=6,D131=5,C131=6,D131=8)</f>
        <v>0</v>
      </c>
      <c r="O131" s="15" t="str">
        <f t="shared" ref="O131:O153" si="2">IF(N131=FALSE,"",0)</f>
        <v/>
      </c>
    </row>
    <row r="132" spans="1:15" x14ac:dyDescent="0.4">
      <c r="A132" s="16" t="s">
        <v>397</v>
      </c>
      <c r="B132" s="15">
        <v>2</v>
      </c>
      <c r="C132" s="5">
        <v>6</v>
      </c>
      <c r="D132" s="15">
        <v>1</v>
      </c>
      <c r="E132" s="5">
        <v>3</v>
      </c>
      <c r="F132" s="5">
        <v>1</v>
      </c>
      <c r="G132" s="5">
        <v>3</v>
      </c>
      <c r="I132" s="5">
        <v>0</v>
      </c>
      <c r="J132" s="5">
        <v>0</v>
      </c>
      <c r="N132" s="15" t="b" cm="1">
        <f t="array" ref="N132">_xlfn.IFS(C132=1,D132=3,C132=1,D132=6,C132=2,D132=8,C132=3,D132=4,C132=4,D132=6,C132=5,D132=3,C132=5,D132=7,C132=6,D132=5,C132=6,D132=8)</f>
        <v>0</v>
      </c>
      <c r="O132" s="15" t="str">
        <f t="shared" si="2"/>
        <v/>
      </c>
    </row>
    <row r="133" spans="1:15" x14ac:dyDescent="0.4">
      <c r="A133" s="16" t="s">
        <v>398</v>
      </c>
      <c r="B133" s="5">
        <v>4</v>
      </c>
      <c r="C133" s="5">
        <v>6</v>
      </c>
      <c r="D133" s="15">
        <v>1</v>
      </c>
      <c r="E133" s="5">
        <v>3</v>
      </c>
      <c r="F133" s="5">
        <v>1</v>
      </c>
      <c r="G133" s="5">
        <v>3</v>
      </c>
      <c r="I133" s="5">
        <v>0</v>
      </c>
      <c r="J133" s="5">
        <v>0</v>
      </c>
      <c r="N133" s="15" t="b" cm="1">
        <f t="array" ref="N133">_xlfn.IFS(C133=1,D133=3,C133=1,D133=6,C133=2,D133=8,C133=3,D133=4,C133=4,D133=6,C133=5,D133=3,C133=5,D133=7,C133=6,D133=5,C133=6,D133=8)</f>
        <v>0</v>
      </c>
      <c r="O133" s="15" t="str">
        <f t="shared" si="2"/>
        <v/>
      </c>
    </row>
    <row r="134" spans="1:15" x14ac:dyDescent="0.4">
      <c r="A134" s="16" t="s">
        <v>399</v>
      </c>
      <c r="B134" s="15">
        <v>2</v>
      </c>
      <c r="C134" s="5">
        <v>6</v>
      </c>
      <c r="D134" s="15">
        <v>2</v>
      </c>
      <c r="E134" s="5">
        <v>3</v>
      </c>
      <c r="F134" s="5">
        <v>1</v>
      </c>
      <c r="G134" s="5">
        <v>3</v>
      </c>
      <c r="I134" s="5">
        <v>0</v>
      </c>
      <c r="J134" s="5">
        <v>0</v>
      </c>
      <c r="N134" s="15" t="b" cm="1">
        <f t="array" ref="N134">_xlfn.IFS(C134=1,D134=3,C134=1,D134=6,C134=2,D134=8,C134=3,D134=4,C134=4,D134=6,C134=5,D134=3,C134=5,D134=7,C134=6,D134=5,C134=6,D134=8)</f>
        <v>0</v>
      </c>
      <c r="O134" s="15" t="str">
        <f t="shared" si="2"/>
        <v/>
      </c>
    </row>
    <row r="135" spans="1:15" x14ac:dyDescent="0.4">
      <c r="A135" s="16" t="s">
        <v>400</v>
      </c>
      <c r="B135" s="5">
        <v>2</v>
      </c>
      <c r="C135" s="5">
        <v>6</v>
      </c>
      <c r="D135" s="15">
        <v>2</v>
      </c>
      <c r="E135" s="5">
        <v>3</v>
      </c>
      <c r="F135" s="5">
        <v>1</v>
      </c>
      <c r="G135" s="5">
        <v>3</v>
      </c>
      <c r="I135" s="5">
        <v>0</v>
      </c>
      <c r="J135" s="5">
        <v>0</v>
      </c>
      <c r="N135" s="15" t="b" cm="1">
        <f t="array" ref="N135">_xlfn.IFS(C135=1,D135=3,C135=1,D135=6,C135=2,D135=8,C135=3,D135=4,C135=4,D135=6,C135=5,D135=3,C135=5,D135=7,C135=6,D135=5,C135=6,D135=8)</f>
        <v>0</v>
      </c>
      <c r="O135" s="15" t="str">
        <f t="shared" si="2"/>
        <v/>
      </c>
    </row>
    <row r="136" spans="1:15" x14ac:dyDescent="0.4">
      <c r="A136" s="16" t="s">
        <v>401</v>
      </c>
      <c r="B136" s="15">
        <v>3</v>
      </c>
      <c r="C136" s="5">
        <v>6</v>
      </c>
      <c r="D136" s="15">
        <v>2</v>
      </c>
      <c r="E136" s="5">
        <v>3</v>
      </c>
      <c r="F136" s="5">
        <v>1</v>
      </c>
      <c r="G136" s="5">
        <v>3</v>
      </c>
      <c r="I136" s="5">
        <v>0</v>
      </c>
      <c r="J136" s="5">
        <v>0</v>
      </c>
      <c r="N136" s="15" t="b" cm="1">
        <f t="array" ref="N136">_xlfn.IFS(C136=1,D136=3,C136=1,D136=6,C136=2,D136=8,C136=3,D136=4,C136=4,D136=6,C136=5,D136=3,C136=5,D136=7,C136=6,D136=5,C136=6,D136=8)</f>
        <v>0</v>
      </c>
      <c r="O136" s="15" t="str">
        <f t="shared" si="2"/>
        <v/>
      </c>
    </row>
    <row r="137" spans="1:15" x14ac:dyDescent="0.4">
      <c r="A137" s="16" t="s">
        <v>402</v>
      </c>
      <c r="B137" s="5">
        <v>3</v>
      </c>
      <c r="C137" s="5">
        <v>6</v>
      </c>
      <c r="D137" s="15">
        <v>2</v>
      </c>
      <c r="E137" s="5">
        <v>3</v>
      </c>
      <c r="F137" s="5">
        <v>1</v>
      </c>
      <c r="G137" s="5">
        <v>3</v>
      </c>
      <c r="I137" s="5">
        <v>0</v>
      </c>
      <c r="J137" s="5">
        <v>0</v>
      </c>
      <c r="N137" s="15" t="b" cm="1">
        <f t="array" ref="N137">_xlfn.IFS(C137=1,D137=3,C137=1,D137=6,C137=2,D137=8,C137=3,D137=4,C137=4,D137=6,C137=5,D137=3,C137=5,D137=7,C137=6,D137=5,C137=6,D137=8)</f>
        <v>0</v>
      </c>
      <c r="O137" s="15" t="str">
        <f t="shared" si="2"/>
        <v/>
      </c>
    </row>
    <row r="138" spans="1:15" x14ac:dyDescent="0.4">
      <c r="A138" s="16" t="s">
        <v>403</v>
      </c>
      <c r="B138" s="5">
        <v>2</v>
      </c>
      <c r="C138" s="5">
        <v>6</v>
      </c>
      <c r="D138" s="15">
        <v>2</v>
      </c>
      <c r="E138" s="5">
        <v>3</v>
      </c>
      <c r="F138" s="5">
        <v>1</v>
      </c>
      <c r="G138" s="5">
        <v>3</v>
      </c>
      <c r="I138" s="5">
        <v>0</v>
      </c>
      <c r="J138" s="5">
        <v>0</v>
      </c>
      <c r="N138" s="15" t="b" cm="1">
        <f t="array" ref="N138">_xlfn.IFS(C138=1,D138=3,C138=1,D138=6,C138=2,D138=8,C138=3,D138=4,C138=4,D138=6,C138=5,D138=3,C138=5,D138=7,C138=6,D138=5,C138=6,D138=8)</f>
        <v>0</v>
      </c>
      <c r="O138" s="15" t="str">
        <f t="shared" si="2"/>
        <v/>
      </c>
    </row>
    <row r="139" spans="1:15" x14ac:dyDescent="0.4">
      <c r="A139" s="16" t="s">
        <v>404</v>
      </c>
      <c r="B139" s="15">
        <v>1</v>
      </c>
      <c r="C139" s="5">
        <v>6</v>
      </c>
      <c r="D139" s="15">
        <v>2</v>
      </c>
      <c r="E139" s="5">
        <v>3</v>
      </c>
      <c r="F139" s="5">
        <v>1</v>
      </c>
      <c r="G139" s="5">
        <v>3</v>
      </c>
      <c r="I139" s="5">
        <v>0</v>
      </c>
      <c r="J139" s="5">
        <v>0</v>
      </c>
      <c r="N139" s="15" t="b" cm="1">
        <f t="array" ref="N139">_xlfn.IFS(C139=1,D139=3,C139=1,D139=6,C139=2,D139=8,C139=3,D139=4,C139=4,D139=6,C139=5,D139=3,C139=5,D139=7,C139=6,D139=5,C139=6,D139=8)</f>
        <v>0</v>
      </c>
      <c r="O139" s="15" t="str">
        <f t="shared" si="2"/>
        <v/>
      </c>
    </row>
    <row r="140" spans="1:15" x14ac:dyDescent="0.4">
      <c r="A140" s="16" t="s">
        <v>405</v>
      </c>
      <c r="B140" s="5">
        <v>3</v>
      </c>
      <c r="C140" s="5">
        <v>6</v>
      </c>
      <c r="D140" s="15">
        <v>3</v>
      </c>
      <c r="E140" s="5">
        <v>3</v>
      </c>
      <c r="F140" s="5">
        <v>1</v>
      </c>
      <c r="G140" s="5">
        <v>3</v>
      </c>
      <c r="I140" s="5">
        <v>0</v>
      </c>
      <c r="J140" s="5">
        <v>0</v>
      </c>
      <c r="N140" s="15" t="b" cm="1">
        <f t="array" ref="N140">_xlfn.IFS(C140=1,D140=3,C140=1,D140=6,C140=2,D140=8,C140=3,D140=4,C140=4,D140=6,C140=5,D140=3,C140=5,D140=7,C140=6,D140=5,C140=6,D140=8)</f>
        <v>0</v>
      </c>
      <c r="O140" s="15" t="str">
        <f t="shared" si="2"/>
        <v/>
      </c>
    </row>
    <row r="141" spans="1:15" x14ac:dyDescent="0.4">
      <c r="A141" s="16" t="s">
        <v>406</v>
      </c>
      <c r="B141" s="15">
        <v>1</v>
      </c>
      <c r="C141" s="5">
        <v>6</v>
      </c>
      <c r="D141" s="15">
        <v>3</v>
      </c>
      <c r="E141" s="5">
        <v>3</v>
      </c>
      <c r="F141" s="5">
        <v>1</v>
      </c>
      <c r="G141" s="5">
        <v>3</v>
      </c>
      <c r="I141" s="5">
        <v>0</v>
      </c>
      <c r="J141" s="5">
        <v>0</v>
      </c>
      <c r="N141" s="15" t="b" cm="1">
        <f t="array" ref="N141">_xlfn.IFS(C141=1,D141=3,C141=1,D141=6,C141=2,D141=8,C141=3,D141=4,C141=4,D141=6,C141=5,D141=3,C141=5,D141=7,C141=6,D141=5,C141=6,D141=8)</f>
        <v>0</v>
      </c>
      <c r="O141" s="15" t="str">
        <f t="shared" si="2"/>
        <v/>
      </c>
    </row>
    <row r="142" spans="1:15" x14ac:dyDescent="0.4">
      <c r="A142" s="16" t="s">
        <v>407</v>
      </c>
      <c r="B142" s="5">
        <v>1</v>
      </c>
      <c r="C142" s="5">
        <v>6</v>
      </c>
      <c r="D142" s="15">
        <v>4</v>
      </c>
      <c r="E142" s="5">
        <v>3</v>
      </c>
      <c r="F142" s="5">
        <v>1</v>
      </c>
      <c r="G142" s="5">
        <v>3</v>
      </c>
      <c r="I142" s="5">
        <v>0</v>
      </c>
      <c r="J142" s="5">
        <v>0</v>
      </c>
      <c r="N142" s="15" t="b" cm="1">
        <f t="array" ref="N142">_xlfn.IFS(C142=1,D142=3,C142=1,D142=6,C142=2,D142=8,C142=3,D142=4,C142=4,D142=6,C142=5,D142=3,C142=5,D142=7,C142=6,D142=5,C142=6,D142=8)</f>
        <v>0</v>
      </c>
      <c r="O142" s="15" t="str">
        <f t="shared" si="2"/>
        <v/>
      </c>
    </row>
    <row r="143" spans="1:15" x14ac:dyDescent="0.4">
      <c r="A143" s="16" t="s">
        <v>408</v>
      </c>
      <c r="B143" s="15">
        <v>4</v>
      </c>
      <c r="C143" s="5">
        <v>6</v>
      </c>
      <c r="D143" s="15">
        <v>4</v>
      </c>
      <c r="E143" s="5">
        <v>3</v>
      </c>
      <c r="F143" s="5">
        <v>1</v>
      </c>
      <c r="G143" s="5">
        <v>3</v>
      </c>
      <c r="I143" s="5">
        <v>0</v>
      </c>
      <c r="J143" s="5">
        <v>0</v>
      </c>
      <c r="N143" s="15" t="b" cm="1">
        <f t="array" ref="N143">_xlfn.IFS(C143=1,D143=3,C143=1,D143=6,C143=2,D143=8,C143=3,D143=4,C143=4,D143=6,C143=5,D143=3,C143=5,D143=7,C143=6,D143=5,C143=6,D143=8)</f>
        <v>0</v>
      </c>
      <c r="O143" s="15" t="str">
        <f t="shared" si="2"/>
        <v/>
      </c>
    </row>
    <row r="144" spans="1:15" x14ac:dyDescent="0.4">
      <c r="A144" s="16" t="s">
        <v>409</v>
      </c>
      <c r="B144" s="5">
        <v>5</v>
      </c>
      <c r="C144" s="5">
        <v>6</v>
      </c>
      <c r="D144" s="15">
        <v>5</v>
      </c>
      <c r="E144" s="5">
        <v>3</v>
      </c>
      <c r="F144" s="5">
        <v>1</v>
      </c>
      <c r="G144" s="5">
        <v>3</v>
      </c>
      <c r="I144" s="5">
        <v>0</v>
      </c>
      <c r="J144" s="5">
        <v>0</v>
      </c>
      <c r="N144" s="15" t="b" cm="1">
        <f t="array" ref="N144">_xlfn.IFS(C144=1,D144=3,C144=1,D144=6,C144=2,D144=8,C144=3,D144=4,C144=4,D144=6,C144=5,D144=3,C144=5,D144=7,C144=6,D144=5,C144=6,D144=8)</f>
        <v>1</v>
      </c>
      <c r="O144" s="15">
        <f t="shared" si="2"/>
        <v>0</v>
      </c>
    </row>
    <row r="145" spans="1:15" x14ac:dyDescent="0.4">
      <c r="A145" s="16" t="s">
        <v>410</v>
      </c>
      <c r="B145" s="15">
        <v>5</v>
      </c>
      <c r="C145" s="5">
        <v>6</v>
      </c>
      <c r="D145" s="15">
        <v>5</v>
      </c>
      <c r="E145" s="5">
        <v>3</v>
      </c>
      <c r="F145" s="5">
        <v>1</v>
      </c>
      <c r="G145" s="5">
        <v>3</v>
      </c>
      <c r="I145" s="5">
        <v>0</v>
      </c>
      <c r="J145" s="5">
        <v>0</v>
      </c>
      <c r="N145" s="15" t="b" cm="1">
        <f t="array" ref="N145">_xlfn.IFS(C145=1,D145=3,C145=1,D145=6,C145=2,D145=8,C145=3,D145=4,C145=4,D145=6,C145=5,D145=3,C145=5,D145=7,C145=6,D145=5,C145=6,D145=8)</f>
        <v>1</v>
      </c>
      <c r="O145" s="15">
        <f t="shared" si="2"/>
        <v>0</v>
      </c>
    </row>
    <row r="146" spans="1:15" x14ac:dyDescent="0.4">
      <c r="A146" s="16" t="s">
        <v>411</v>
      </c>
      <c r="B146" s="5">
        <v>2</v>
      </c>
      <c r="C146" s="5">
        <v>6</v>
      </c>
      <c r="D146" s="15">
        <v>6</v>
      </c>
      <c r="E146" s="5">
        <v>3</v>
      </c>
      <c r="F146" s="5">
        <v>1</v>
      </c>
      <c r="G146" s="5">
        <v>3</v>
      </c>
      <c r="I146" s="5">
        <v>0</v>
      </c>
      <c r="J146" s="5">
        <v>0</v>
      </c>
      <c r="N146" s="15" t="b" cm="1">
        <f t="array" ref="N146">_xlfn.IFS(C146=1,D146=3,C146=1,D146=6,C146=2,D146=8,C146=3,D146=4,C146=4,D146=6,C146=5,D146=3,C146=5,D146=7,C146=6,D146=5,C146=6,D146=8)</f>
        <v>0</v>
      </c>
      <c r="O146" s="15" t="str">
        <f t="shared" si="2"/>
        <v/>
      </c>
    </row>
    <row r="147" spans="1:15" x14ac:dyDescent="0.4">
      <c r="A147" s="16" t="s">
        <v>412</v>
      </c>
      <c r="B147" s="5">
        <v>5</v>
      </c>
      <c r="C147" s="5">
        <v>6</v>
      </c>
      <c r="D147" s="15">
        <v>6</v>
      </c>
      <c r="E147" s="5">
        <v>3</v>
      </c>
      <c r="F147" s="5">
        <v>1</v>
      </c>
      <c r="G147" s="5">
        <v>3</v>
      </c>
      <c r="I147" s="5">
        <v>0</v>
      </c>
      <c r="J147" s="5">
        <v>0</v>
      </c>
      <c r="N147" s="15" t="b" cm="1">
        <f t="array" ref="N147">_xlfn.IFS(C147=1,D147=3,C147=1,D147=6,C147=2,D147=8,C147=3,D147=4,C147=4,D147=6,C147=5,D147=3,C147=5,D147=7,C147=6,D147=5,C147=6,D147=8)</f>
        <v>0</v>
      </c>
      <c r="O147" s="15" t="str">
        <f t="shared" si="2"/>
        <v/>
      </c>
    </row>
    <row r="148" spans="1:15" x14ac:dyDescent="0.4">
      <c r="A148" s="16" t="s">
        <v>413</v>
      </c>
      <c r="B148" s="15">
        <v>5</v>
      </c>
      <c r="C148" s="5">
        <v>6</v>
      </c>
      <c r="D148" s="15">
        <v>6</v>
      </c>
      <c r="E148" s="5">
        <v>3</v>
      </c>
      <c r="F148" s="5">
        <v>1</v>
      </c>
      <c r="G148" s="5">
        <v>3</v>
      </c>
      <c r="I148" s="5">
        <v>0</v>
      </c>
      <c r="J148" s="5">
        <v>0</v>
      </c>
      <c r="N148" s="15" t="b" cm="1">
        <f t="array" ref="N148">_xlfn.IFS(C148=1,D148=3,C148=1,D148=6,C148=2,D148=8,C148=3,D148=4,C148=4,D148=6,C148=5,D148=3,C148=5,D148=7,C148=6,D148=5,C148=6,D148=8)</f>
        <v>0</v>
      </c>
      <c r="O148" s="15" t="str">
        <f t="shared" si="2"/>
        <v/>
      </c>
    </row>
    <row r="149" spans="1:15" x14ac:dyDescent="0.4">
      <c r="A149" s="16" t="s">
        <v>414</v>
      </c>
      <c r="B149" s="5">
        <v>4</v>
      </c>
      <c r="C149" s="5">
        <v>6</v>
      </c>
      <c r="D149" s="15">
        <v>6</v>
      </c>
      <c r="E149" s="5">
        <v>3</v>
      </c>
      <c r="F149" s="5">
        <v>1</v>
      </c>
      <c r="G149" s="5">
        <v>3</v>
      </c>
      <c r="I149" s="5">
        <v>0</v>
      </c>
      <c r="J149" s="5">
        <v>0</v>
      </c>
      <c r="N149" s="15" t="b" cm="1">
        <f t="array" ref="N149">_xlfn.IFS(C149=1,D149=3,C149=1,D149=6,C149=2,D149=8,C149=3,D149=4,C149=4,D149=6,C149=5,D149=3,C149=5,D149=7,C149=6,D149=5,C149=6,D149=8)</f>
        <v>0</v>
      </c>
      <c r="O149" s="15" t="str">
        <f t="shared" si="2"/>
        <v/>
      </c>
    </row>
    <row r="150" spans="1:15" x14ac:dyDescent="0.4">
      <c r="A150" s="16" t="s">
        <v>415</v>
      </c>
      <c r="B150" s="15">
        <v>4</v>
      </c>
      <c r="C150" s="5">
        <v>6</v>
      </c>
      <c r="D150" s="15">
        <v>6</v>
      </c>
      <c r="E150" s="5">
        <v>3</v>
      </c>
      <c r="F150" s="5">
        <v>1</v>
      </c>
      <c r="G150" s="5">
        <v>3</v>
      </c>
      <c r="I150" s="5">
        <v>0</v>
      </c>
      <c r="J150" s="5">
        <v>0</v>
      </c>
      <c r="N150" s="15" t="b" cm="1">
        <f t="array" ref="N150">_xlfn.IFS(C150=1,D150=3,C150=1,D150=6,C150=2,D150=8,C150=3,D150=4,C150=4,D150=6,C150=5,D150=3,C150=5,D150=7,C150=6,D150=5,C150=6,D150=8)</f>
        <v>0</v>
      </c>
      <c r="O150" s="15" t="str">
        <f t="shared" si="2"/>
        <v/>
      </c>
    </row>
    <row r="151" spans="1:15" x14ac:dyDescent="0.4">
      <c r="A151" s="16" t="s">
        <v>416</v>
      </c>
      <c r="B151" s="5">
        <v>3</v>
      </c>
      <c r="C151" s="5">
        <v>6</v>
      </c>
      <c r="D151" s="15">
        <v>6</v>
      </c>
      <c r="E151" s="5">
        <v>3</v>
      </c>
      <c r="F151" s="5">
        <v>1</v>
      </c>
      <c r="G151" s="5">
        <v>3</v>
      </c>
      <c r="I151" s="5">
        <v>0</v>
      </c>
      <c r="J151" s="5">
        <v>0</v>
      </c>
      <c r="N151" s="15" t="b" cm="1">
        <f t="array" ref="N151">_xlfn.IFS(C151=1,D151=3,C151=1,D151=6,C151=2,D151=8,C151=3,D151=4,C151=4,D151=6,C151=5,D151=3,C151=5,D151=7,C151=6,D151=5,C151=6,D151=8)</f>
        <v>0</v>
      </c>
      <c r="O151" s="15" t="str">
        <f t="shared" si="2"/>
        <v/>
      </c>
    </row>
    <row r="152" spans="1:15" x14ac:dyDescent="0.4">
      <c r="A152" s="16" t="s">
        <v>417</v>
      </c>
      <c r="B152" s="15">
        <v>1</v>
      </c>
      <c r="C152" s="5">
        <v>6</v>
      </c>
      <c r="D152" s="15">
        <v>7</v>
      </c>
      <c r="E152" s="5">
        <v>3</v>
      </c>
      <c r="F152" s="5">
        <v>1</v>
      </c>
      <c r="G152" s="5">
        <v>3</v>
      </c>
      <c r="I152" s="5">
        <v>0</v>
      </c>
      <c r="J152" s="5">
        <v>0</v>
      </c>
      <c r="N152" s="15" t="b" cm="1">
        <f t="array" ref="N152">_xlfn.IFS(C152=1,D152=3,C152=1,D152=6,C152=2,D152=8,C152=3,D152=4,C152=4,D152=6,C152=5,D152=3,C152=5,D152=7,C152=6,D152=5,C152=6,D152=8)</f>
        <v>0</v>
      </c>
      <c r="O152" s="15" t="str">
        <f t="shared" si="2"/>
        <v/>
      </c>
    </row>
    <row r="153" spans="1:15" x14ac:dyDescent="0.4">
      <c r="A153" s="16" t="s">
        <v>418</v>
      </c>
      <c r="B153" s="5">
        <v>4</v>
      </c>
      <c r="C153" s="5">
        <v>6</v>
      </c>
      <c r="D153" s="15">
        <v>7</v>
      </c>
      <c r="E153" s="5">
        <v>3</v>
      </c>
      <c r="F153" s="5">
        <v>1</v>
      </c>
      <c r="G153" s="5">
        <v>3</v>
      </c>
      <c r="I153" s="5">
        <v>0</v>
      </c>
      <c r="J153" s="5">
        <v>0</v>
      </c>
      <c r="N153" s="15" t="b" cm="1">
        <f t="array" ref="N153">_xlfn.IFS(C153=1,D153=3,C153=1,D153=6,C153=2,D153=8,C153=3,D153=4,C153=4,D153=6,C153=5,D153=3,C153=5,D153=7,C153=6,D153=5,C153=6,D153=8)</f>
        <v>0</v>
      </c>
      <c r="O153" s="15" t="str">
        <f t="shared" si="2"/>
        <v/>
      </c>
    </row>
    <row r="154" spans="1:15" x14ac:dyDescent="0.4">
      <c r="A154" s="16"/>
      <c r="B154" s="15"/>
      <c r="D154" s="15"/>
    </row>
    <row r="155" spans="1:15" x14ac:dyDescent="0.4">
      <c r="A155" s="16"/>
      <c r="D155" s="15"/>
    </row>
    <row r="156" spans="1:15" x14ac:dyDescent="0.4">
      <c r="A156" s="16"/>
      <c r="D156" s="15"/>
    </row>
    <row r="157" spans="1:15" x14ac:dyDescent="0.4">
      <c r="A157" s="16"/>
      <c r="B157" s="15"/>
      <c r="D157" s="15"/>
    </row>
    <row r="158" spans="1:15" x14ac:dyDescent="0.4">
      <c r="A158" s="16"/>
      <c r="D158" s="15"/>
    </row>
    <row r="159" spans="1:15" x14ac:dyDescent="0.4">
      <c r="A159" s="16"/>
      <c r="B159" s="15"/>
      <c r="D159" s="15"/>
    </row>
    <row r="160" spans="1:15" x14ac:dyDescent="0.4">
      <c r="A160" s="16"/>
      <c r="D160" s="15"/>
    </row>
    <row r="161" spans="1:10" x14ac:dyDescent="0.4">
      <c r="A161" s="16"/>
      <c r="B161" s="15"/>
      <c r="D161" s="15"/>
    </row>
    <row r="162" spans="1:10" x14ac:dyDescent="0.4">
      <c r="A162" s="16"/>
      <c r="D162" s="15"/>
    </row>
    <row r="163" spans="1:10" x14ac:dyDescent="0.4">
      <c r="A163" s="16"/>
      <c r="B163" s="15"/>
      <c r="D163" s="15"/>
    </row>
    <row r="164" spans="1:10" x14ac:dyDescent="0.4">
      <c r="A164" s="16"/>
      <c r="D164" s="15"/>
    </row>
    <row r="165" spans="1:10" x14ac:dyDescent="0.4">
      <c r="A165" s="16"/>
      <c r="D165" s="15"/>
    </row>
    <row r="166" spans="1:10" x14ac:dyDescent="0.4">
      <c r="A166" s="16"/>
      <c r="D166" s="15"/>
    </row>
    <row r="167" spans="1:10" x14ac:dyDescent="0.4">
      <c r="A167" s="16"/>
      <c r="D167" s="15"/>
    </row>
    <row r="168" spans="1:10" x14ac:dyDescent="0.4">
      <c r="A168" s="16"/>
      <c r="D168" s="15"/>
    </row>
    <row r="169" spans="1:10" x14ac:dyDescent="0.4">
      <c r="A169" s="16"/>
    </row>
    <row r="170" spans="1:10" x14ac:dyDescent="0.4">
      <c r="A170" s="16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4">
      <c r="A171" s="16"/>
    </row>
    <row r="172" spans="1:10" x14ac:dyDescent="0.4">
      <c r="A172" s="16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x14ac:dyDescent="0.4">
      <c r="A173" s="16"/>
    </row>
    <row r="174" spans="1:10" x14ac:dyDescent="0.4">
      <c r="A174" s="16"/>
      <c r="B174" s="15"/>
      <c r="C174" s="15"/>
      <c r="D174" s="15"/>
      <c r="E174" s="15"/>
      <c r="F174" s="15"/>
      <c r="G174" s="15"/>
      <c r="H174" s="15"/>
      <c r="I174" s="15"/>
      <c r="J174" s="1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opLeftCell="A190" zoomScaleNormal="100" workbookViewId="0">
      <selection activeCell="M213" sqref="M213"/>
    </sheetView>
  </sheetViews>
  <sheetFormatPr defaultColWidth="9" defaultRowHeight="17.399999999999999" x14ac:dyDescent="0.4"/>
  <cols>
    <col min="1" max="1" width="11.59765625" style="26" customWidth="1"/>
    <col min="2" max="8" width="9" style="26" customWidth="1"/>
    <col min="9" max="9" width="13.69921875" style="26" customWidth="1"/>
    <col min="10" max="10" width="11.3984375" style="26" customWidth="1"/>
    <col min="11" max="11" width="12.19921875" style="26" customWidth="1"/>
    <col min="12" max="12" width="10.09765625" style="26" customWidth="1"/>
    <col min="13" max="13" width="9" style="26"/>
    <col min="14" max="14" width="18.69921875" style="5" customWidth="1"/>
    <col min="15" max="16384" width="9" style="26"/>
  </cols>
  <sheetData>
    <row r="1" spans="1:14" s="15" customFormat="1" x14ac:dyDescent="0.4">
      <c r="A1" s="15" t="s">
        <v>68</v>
      </c>
      <c r="B1" s="15" t="s">
        <v>56</v>
      </c>
      <c r="C1" s="15" t="s">
        <v>59</v>
      </c>
      <c r="D1" s="15" t="s">
        <v>60</v>
      </c>
      <c r="E1" s="15" t="s">
        <v>57</v>
      </c>
      <c r="F1" s="15" t="s">
        <v>58</v>
      </c>
      <c r="G1" s="15" t="s">
        <v>30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  <c r="M1" s="15" t="s">
        <v>66</v>
      </c>
      <c r="N1" s="15" t="s">
        <v>69</v>
      </c>
    </row>
    <row r="2" spans="1:14" s="15" customFormat="1" x14ac:dyDescent="0.4">
      <c r="A2" s="16" t="s">
        <v>239</v>
      </c>
      <c r="B2" s="15">
        <v>3</v>
      </c>
      <c r="C2" s="15">
        <v>1</v>
      </c>
      <c r="D2" s="26">
        <v>3</v>
      </c>
      <c r="E2" s="15">
        <v>3</v>
      </c>
      <c r="F2" s="15">
        <v>1</v>
      </c>
      <c r="G2" s="15">
        <v>4</v>
      </c>
      <c r="I2" s="15">
        <v>0</v>
      </c>
      <c r="J2" s="15">
        <v>0</v>
      </c>
      <c r="K2" s="15">
        <v>0</v>
      </c>
      <c r="N2" s="15" t="b" cm="1">
        <f t="array" ref="N2">_xlfn.IFS(C2=1,D2=3,C2=1,D2=6,C2=2,D2=8,C2=3,D2=4,C2=4,D2=6,C2=5,D2=3,C2=5,D2=7,C2=6,D2=5,C2=6,D2=8)</f>
        <v>1</v>
      </c>
    </row>
    <row r="3" spans="1:14" x14ac:dyDescent="0.4">
      <c r="A3" s="16" t="s">
        <v>138</v>
      </c>
      <c r="B3" s="26">
        <v>1</v>
      </c>
      <c r="C3" s="26">
        <v>1</v>
      </c>
      <c r="D3" s="26">
        <v>3</v>
      </c>
      <c r="E3" s="26">
        <v>3</v>
      </c>
      <c r="F3" s="26">
        <v>1</v>
      </c>
      <c r="G3" s="15">
        <v>4</v>
      </c>
      <c r="I3" s="26">
        <v>0</v>
      </c>
      <c r="J3" s="26">
        <v>0</v>
      </c>
      <c r="K3" s="15">
        <v>0</v>
      </c>
      <c r="N3" s="15" t="b" cm="1">
        <f t="array" ref="N3">_xlfn.IFS(C3=1,D3=3,C3=1,D3=6,C3=2,D3=8,C3=3,D3=4,C3=4,D3=6,C3=5,D3=3,C3=5,D3=7,C3=6,D3=5,C3=6,D3=8)</f>
        <v>1</v>
      </c>
    </row>
    <row r="4" spans="1:14" x14ac:dyDescent="0.4">
      <c r="A4" s="16" t="s">
        <v>139</v>
      </c>
      <c r="B4" s="15">
        <v>1</v>
      </c>
      <c r="C4" s="15">
        <v>1</v>
      </c>
      <c r="D4" s="26">
        <v>3</v>
      </c>
      <c r="E4" s="15">
        <v>3</v>
      </c>
      <c r="F4" s="15">
        <v>1</v>
      </c>
      <c r="G4" s="15">
        <v>4</v>
      </c>
      <c r="H4" s="15"/>
      <c r="I4" s="15">
        <v>0</v>
      </c>
      <c r="J4" s="15">
        <v>0</v>
      </c>
      <c r="K4" s="15">
        <v>0</v>
      </c>
      <c r="N4" s="15" t="b" cm="1">
        <f t="array" ref="N4">_xlfn.IFS(C4=1,D4=3,C4=1,D4=6,C4=2,D4=8,C4=3,D4=4,C4=4,D4=6,C4=5,D4=3,C4=5,D4=7,C4=6,D4=5,C4=6,D4=8)</f>
        <v>1</v>
      </c>
    </row>
    <row r="5" spans="1:14" x14ac:dyDescent="0.4">
      <c r="A5" s="16" t="s">
        <v>140</v>
      </c>
      <c r="B5" s="26">
        <v>1</v>
      </c>
      <c r="C5" s="26">
        <v>1</v>
      </c>
      <c r="D5" s="26">
        <v>3</v>
      </c>
      <c r="E5" s="26">
        <v>3</v>
      </c>
      <c r="F5" s="26">
        <v>1</v>
      </c>
      <c r="G5" s="15">
        <v>4</v>
      </c>
      <c r="I5" s="26">
        <v>0</v>
      </c>
      <c r="J5" s="26">
        <v>0</v>
      </c>
      <c r="K5" s="15">
        <v>0</v>
      </c>
      <c r="N5" s="15" t="b" cm="1">
        <f t="array" ref="N5">_xlfn.IFS(C5=1,D5=3,C5=1,D5=6,C5=2,D5=8,C5=3,D5=4,C5=4,D5=6,C5=5,D5=3,C5=5,D5=7,C5=6,D5=5,C5=6,D5=8)</f>
        <v>1</v>
      </c>
    </row>
    <row r="6" spans="1:14" x14ac:dyDescent="0.4">
      <c r="A6" s="16" t="s">
        <v>141</v>
      </c>
      <c r="B6" s="15">
        <v>4</v>
      </c>
      <c r="C6" s="15">
        <v>1</v>
      </c>
      <c r="D6" s="26">
        <v>3</v>
      </c>
      <c r="E6" s="15">
        <v>3</v>
      </c>
      <c r="F6" s="15">
        <v>1</v>
      </c>
      <c r="G6" s="15">
        <v>4</v>
      </c>
      <c r="H6" s="15"/>
      <c r="I6" s="15">
        <v>0</v>
      </c>
      <c r="J6" s="15">
        <v>0</v>
      </c>
      <c r="K6" s="15">
        <v>0</v>
      </c>
      <c r="N6" s="15" t="b" cm="1">
        <f t="array" ref="N6">_xlfn.IFS(C6=1,D6=3,C6=1,D6=6,C6=2,D6=8,C6=3,D6=4,C6=4,D6=6,C6=5,D6=3,C6=5,D6=7,C6=6,D6=5,C6=6,D6=8)</f>
        <v>1</v>
      </c>
    </row>
    <row r="7" spans="1:14" x14ac:dyDescent="0.4">
      <c r="A7" s="16" t="s">
        <v>142</v>
      </c>
      <c r="B7" s="26">
        <v>2</v>
      </c>
      <c r="C7" s="26">
        <v>1</v>
      </c>
      <c r="D7" s="26">
        <v>3</v>
      </c>
      <c r="E7" s="26">
        <v>3</v>
      </c>
      <c r="F7" s="26">
        <v>1</v>
      </c>
      <c r="G7" s="15">
        <v>4</v>
      </c>
      <c r="I7" s="26">
        <v>0</v>
      </c>
      <c r="J7" s="26">
        <v>0</v>
      </c>
      <c r="K7" s="15">
        <v>0</v>
      </c>
      <c r="N7" s="15" t="b" cm="1">
        <f t="array" ref="N7">_xlfn.IFS(C7=1,D7=3,C7=1,D7=6,C7=2,D7=8,C7=3,D7=4,C7=4,D7=6,C7=5,D7=3,C7=5,D7=7,C7=6,D7=5,C7=6,D7=8)</f>
        <v>1</v>
      </c>
    </row>
    <row r="8" spans="1:14" x14ac:dyDescent="0.4">
      <c r="A8" s="16" t="s">
        <v>143</v>
      </c>
      <c r="B8" s="15">
        <v>3</v>
      </c>
      <c r="C8" s="15">
        <v>1</v>
      </c>
      <c r="D8" s="26">
        <v>3</v>
      </c>
      <c r="E8" s="15">
        <v>3</v>
      </c>
      <c r="F8" s="15">
        <v>1</v>
      </c>
      <c r="G8" s="15">
        <v>4</v>
      </c>
      <c r="H8" s="15"/>
      <c r="I8" s="15">
        <v>0</v>
      </c>
      <c r="J8" s="15">
        <v>0</v>
      </c>
      <c r="K8" s="15">
        <v>0</v>
      </c>
      <c r="N8" s="15" t="b" cm="1">
        <f t="array" ref="N8">_xlfn.IFS(C8=1,D8=3,C8=1,D8=6,C8=2,D8=8,C8=3,D8=4,C8=4,D8=6,C8=5,D8=3,C8=5,D8=7,C8=6,D8=5,C8=6,D8=8)</f>
        <v>1</v>
      </c>
    </row>
    <row r="9" spans="1:14" x14ac:dyDescent="0.4">
      <c r="A9" s="16" t="s">
        <v>144</v>
      </c>
      <c r="B9" s="26">
        <v>1</v>
      </c>
      <c r="C9" s="26">
        <v>1</v>
      </c>
      <c r="D9" s="26">
        <v>3</v>
      </c>
      <c r="E9" s="26">
        <v>3</v>
      </c>
      <c r="F9" s="26">
        <v>1</v>
      </c>
      <c r="G9" s="15">
        <v>4</v>
      </c>
      <c r="I9" s="26">
        <v>0</v>
      </c>
      <c r="J9" s="26">
        <v>0</v>
      </c>
      <c r="K9" s="15">
        <v>0</v>
      </c>
      <c r="N9" s="15" t="b" cm="1">
        <f t="array" ref="N9">_xlfn.IFS(C9=1,D9=3,C9=1,D9=6,C9=2,D9=8,C9=3,D9=4,C9=4,D9=6,C9=5,D9=3,C9=5,D9=7,C9=6,D9=5,C9=6,D9=8)</f>
        <v>1</v>
      </c>
    </row>
    <row r="10" spans="1:14" x14ac:dyDescent="0.4">
      <c r="A10" s="16" t="s">
        <v>145</v>
      </c>
      <c r="B10" s="15">
        <v>4</v>
      </c>
      <c r="C10" s="15">
        <v>1</v>
      </c>
      <c r="D10" s="26">
        <v>3</v>
      </c>
      <c r="E10" s="15">
        <v>3</v>
      </c>
      <c r="F10" s="15">
        <v>1</v>
      </c>
      <c r="G10" s="15">
        <v>4</v>
      </c>
      <c r="H10" s="15"/>
      <c r="I10" s="15">
        <v>0</v>
      </c>
      <c r="J10" s="15">
        <v>0</v>
      </c>
      <c r="K10" s="15">
        <v>0</v>
      </c>
      <c r="N10" s="15" t="b" cm="1">
        <f t="array" ref="N10">_xlfn.IFS(C10=1,D10=3,C10=1,D10=6,C10=2,D10=8,C10=3,D10=4,C10=4,D10=6,C10=5,D10=3,C10=5,D10=7,C10=6,D10=5,C10=6,D10=8)</f>
        <v>1</v>
      </c>
    </row>
    <row r="11" spans="1:14" x14ac:dyDescent="0.4">
      <c r="A11" s="16" t="s">
        <v>146</v>
      </c>
      <c r="B11" s="26">
        <v>4</v>
      </c>
      <c r="C11" s="26">
        <v>1</v>
      </c>
      <c r="D11" s="26">
        <v>3</v>
      </c>
      <c r="E11" s="26">
        <v>3</v>
      </c>
      <c r="F11" s="26">
        <v>1</v>
      </c>
      <c r="G11" s="15">
        <v>4</v>
      </c>
      <c r="I11" s="26">
        <v>0</v>
      </c>
      <c r="J11" s="26">
        <v>0</v>
      </c>
      <c r="K11" s="15">
        <v>0</v>
      </c>
      <c r="N11" s="15" t="b" cm="1">
        <f t="array" ref="N11">_xlfn.IFS(C11=1,D11=3,C11=1,D11=6,C11=2,D11=8,C11=3,D11=4,C11=4,D11=6,C11=5,D11=3,C11=5,D11=7,C11=6,D11=5,C11=6,D11=8)</f>
        <v>1</v>
      </c>
    </row>
    <row r="12" spans="1:14" x14ac:dyDescent="0.4">
      <c r="A12" s="16" t="s">
        <v>147</v>
      </c>
      <c r="B12" s="15">
        <v>5</v>
      </c>
      <c r="C12" s="15">
        <v>1</v>
      </c>
      <c r="D12" s="26">
        <v>3</v>
      </c>
      <c r="E12" s="15">
        <v>3</v>
      </c>
      <c r="F12" s="15">
        <v>1</v>
      </c>
      <c r="G12" s="15">
        <v>4</v>
      </c>
      <c r="H12" s="15"/>
      <c r="I12" s="15">
        <v>0</v>
      </c>
      <c r="J12" s="15">
        <v>0</v>
      </c>
      <c r="K12" s="15">
        <v>0</v>
      </c>
      <c r="N12" s="15" t="b" cm="1">
        <f t="array" ref="N12">_xlfn.IFS(C12=1,D12=3,C12=1,D12=6,C12=2,D12=8,C12=3,D12=4,C12=4,D12=6,C12=5,D12=3,C12=5,D12=7,C12=6,D12=5,C12=6,D12=8)</f>
        <v>1</v>
      </c>
    </row>
    <row r="13" spans="1:14" x14ac:dyDescent="0.4">
      <c r="A13" s="16" t="s">
        <v>148</v>
      </c>
      <c r="B13" s="26">
        <v>2</v>
      </c>
      <c r="C13" s="26">
        <v>1</v>
      </c>
      <c r="D13" s="26">
        <v>3</v>
      </c>
      <c r="E13" s="26">
        <v>3</v>
      </c>
      <c r="F13" s="26">
        <v>1</v>
      </c>
      <c r="G13" s="15">
        <v>4</v>
      </c>
      <c r="I13" s="26">
        <v>0</v>
      </c>
      <c r="J13" s="26">
        <v>0</v>
      </c>
      <c r="K13" s="15">
        <v>0</v>
      </c>
      <c r="N13" s="15" t="b" cm="1">
        <f t="array" ref="N13">_xlfn.IFS(C13=1,D13=3,C13=1,D13=6,C13=2,D13=8,C13=3,D13=4,C13=4,D13=6,C13=5,D13=3,C13=5,D13=7,C13=6,D13=5,C13=6,D13=8)</f>
        <v>1</v>
      </c>
    </row>
    <row r="14" spans="1:14" x14ac:dyDescent="0.4">
      <c r="A14" s="16" t="s">
        <v>149</v>
      </c>
      <c r="B14" s="15">
        <v>3</v>
      </c>
      <c r="C14" s="15">
        <v>1</v>
      </c>
      <c r="D14" s="26">
        <v>3</v>
      </c>
      <c r="E14" s="15">
        <v>3</v>
      </c>
      <c r="F14" s="15">
        <v>1</v>
      </c>
      <c r="G14" s="15">
        <v>4</v>
      </c>
      <c r="H14" s="15"/>
      <c r="I14" s="15">
        <v>0</v>
      </c>
      <c r="J14" s="15">
        <v>0</v>
      </c>
      <c r="K14" s="15">
        <v>0</v>
      </c>
      <c r="N14" s="15" t="b" cm="1">
        <f t="array" ref="N14">_xlfn.IFS(C14=1,D14=3,C14=1,D14=6,C14=2,D14=8,C14=3,D14=4,C14=4,D14=6,C14=5,D14=3,C14=5,D14=7,C14=6,D14=5,C14=6,D14=8)</f>
        <v>1</v>
      </c>
    </row>
    <row r="15" spans="1:14" x14ac:dyDescent="0.4">
      <c r="A15" s="16" t="s">
        <v>150</v>
      </c>
      <c r="B15" s="26">
        <v>4</v>
      </c>
      <c r="C15" s="26">
        <v>1</v>
      </c>
      <c r="D15" s="26">
        <v>3</v>
      </c>
      <c r="E15" s="26">
        <v>3</v>
      </c>
      <c r="F15" s="26">
        <v>1</v>
      </c>
      <c r="G15" s="15">
        <v>4</v>
      </c>
      <c r="I15" s="26">
        <v>0</v>
      </c>
      <c r="J15" s="26">
        <v>0</v>
      </c>
      <c r="K15" s="15">
        <v>0</v>
      </c>
      <c r="N15" s="15" t="b" cm="1">
        <f t="array" ref="N15">_xlfn.IFS(C15=1,D15=3,C15=1,D15=6,C15=2,D15=8,C15=3,D15=4,C15=4,D15=6,C15=5,D15=3,C15=5,D15=7,C15=6,D15=5,C15=6,D15=8)</f>
        <v>1</v>
      </c>
    </row>
    <row r="16" spans="1:14" x14ac:dyDescent="0.4">
      <c r="A16" s="16" t="s">
        <v>151</v>
      </c>
      <c r="B16" s="15">
        <v>2</v>
      </c>
      <c r="C16" s="15">
        <v>1</v>
      </c>
      <c r="D16" s="26">
        <v>3</v>
      </c>
      <c r="E16" s="15">
        <v>3</v>
      </c>
      <c r="F16" s="15">
        <v>1</v>
      </c>
      <c r="G16" s="15">
        <v>4</v>
      </c>
      <c r="H16" s="15"/>
      <c r="I16" s="15">
        <v>0</v>
      </c>
      <c r="J16" s="15">
        <v>0</v>
      </c>
      <c r="K16" s="15">
        <v>0</v>
      </c>
      <c r="N16" s="15" t="b" cm="1">
        <f t="array" ref="N16">_xlfn.IFS(C16=1,D16=3,C16=1,D16=6,C16=2,D16=8,C16=3,D16=4,C16=4,D16=6,C16=5,D16=3,C16=5,D16=7,C16=6,D16=5,C16=6,D16=8)</f>
        <v>1</v>
      </c>
    </row>
    <row r="17" spans="1:14" x14ac:dyDescent="0.4">
      <c r="A17" s="16" t="s">
        <v>152</v>
      </c>
      <c r="B17" s="26">
        <v>5</v>
      </c>
      <c r="C17" s="26">
        <v>1</v>
      </c>
      <c r="D17" s="26">
        <v>3</v>
      </c>
      <c r="E17" s="26">
        <v>3</v>
      </c>
      <c r="F17" s="26">
        <v>1</v>
      </c>
      <c r="G17" s="15">
        <v>4</v>
      </c>
      <c r="I17" s="26">
        <v>0</v>
      </c>
      <c r="J17" s="26">
        <v>0</v>
      </c>
      <c r="K17" s="15">
        <v>0</v>
      </c>
      <c r="N17" s="15" t="b" cm="1">
        <f t="array" ref="N17">_xlfn.IFS(C17=1,D17=3,C17=1,D17=6,C17=2,D17=8,C17=3,D17=4,C17=4,D17=6,C17=5,D17=3,C17=5,D17=7,C17=6,D17=5,C17=6,D17=8)</f>
        <v>1</v>
      </c>
    </row>
    <row r="18" spans="1:14" x14ac:dyDescent="0.4">
      <c r="A18" s="16" t="s">
        <v>153</v>
      </c>
      <c r="B18" s="15">
        <v>3</v>
      </c>
      <c r="C18" s="15">
        <v>1</v>
      </c>
      <c r="D18" s="26">
        <v>3</v>
      </c>
      <c r="E18" s="15">
        <v>3</v>
      </c>
      <c r="F18" s="15">
        <v>1</v>
      </c>
      <c r="G18" s="15">
        <v>4</v>
      </c>
      <c r="H18" s="15"/>
      <c r="I18" s="15">
        <v>0</v>
      </c>
      <c r="J18" s="15">
        <v>0</v>
      </c>
      <c r="K18" s="15">
        <v>0</v>
      </c>
      <c r="N18" s="15" t="b" cm="1">
        <f t="array" ref="N18">_xlfn.IFS(C18=1,D18=3,C18=1,D18=6,C18=2,D18=8,C18=3,D18=4,C18=4,D18=6,C18=5,D18=3,C18=5,D18=7,C18=6,D18=5,C18=6,D18=8)</f>
        <v>1</v>
      </c>
    </row>
    <row r="19" spans="1:14" x14ac:dyDescent="0.4">
      <c r="A19" s="16" t="s">
        <v>154</v>
      </c>
      <c r="B19" s="26">
        <v>3</v>
      </c>
      <c r="C19" s="26">
        <v>1</v>
      </c>
      <c r="D19" s="26">
        <v>3</v>
      </c>
      <c r="E19" s="26">
        <v>3</v>
      </c>
      <c r="F19" s="26">
        <v>1</v>
      </c>
      <c r="G19" s="15">
        <v>4</v>
      </c>
      <c r="I19" s="26">
        <v>0</v>
      </c>
      <c r="J19" s="26">
        <v>0</v>
      </c>
      <c r="K19" s="15">
        <v>0</v>
      </c>
      <c r="N19" s="15" t="b" cm="1">
        <f t="array" ref="N19">_xlfn.IFS(C19=1,D19=3,C19=1,D19=6,C19=2,D19=8,C19=3,D19=4,C19=4,D19=6,C19=5,D19=3,C19=5,D19=7,C19=6,D19=5,C19=6,D19=8)</f>
        <v>1</v>
      </c>
    </row>
    <row r="20" spans="1:14" x14ac:dyDescent="0.4">
      <c r="A20" s="16" t="s">
        <v>155</v>
      </c>
      <c r="B20" s="15">
        <v>3</v>
      </c>
      <c r="C20" s="15">
        <v>1</v>
      </c>
      <c r="D20" s="26">
        <v>3</v>
      </c>
      <c r="E20" s="15">
        <v>3</v>
      </c>
      <c r="F20" s="15">
        <v>1</v>
      </c>
      <c r="G20" s="15">
        <v>4</v>
      </c>
      <c r="H20" s="15"/>
      <c r="I20" s="15">
        <v>0</v>
      </c>
      <c r="J20" s="15">
        <v>0</v>
      </c>
      <c r="K20" s="15">
        <v>0</v>
      </c>
      <c r="N20" s="15" t="b" cm="1">
        <f t="array" ref="N20">_xlfn.IFS(C20=1,D20=3,C20=1,D20=6,C20=2,D20=8,C20=3,D20=4,C20=4,D20=6,C20=5,D20=3,C20=5,D20=7,C20=6,D20=5,C20=6,D20=8)</f>
        <v>1</v>
      </c>
    </row>
    <row r="21" spans="1:14" x14ac:dyDescent="0.4">
      <c r="A21" s="16" t="s">
        <v>156</v>
      </c>
      <c r="B21" s="26">
        <v>5</v>
      </c>
      <c r="C21" s="26">
        <v>1</v>
      </c>
      <c r="D21" s="26">
        <v>3</v>
      </c>
      <c r="E21" s="26">
        <v>3</v>
      </c>
      <c r="F21" s="26">
        <v>1</v>
      </c>
      <c r="G21" s="15">
        <v>4</v>
      </c>
      <c r="I21" s="26">
        <v>0</v>
      </c>
      <c r="J21" s="26">
        <v>0</v>
      </c>
      <c r="K21" s="15">
        <v>0</v>
      </c>
      <c r="N21" s="15" t="b" cm="1">
        <f t="array" ref="N21">_xlfn.IFS(C21=1,D21=3,C21=1,D21=6,C21=2,D21=8,C21=3,D21=4,C21=4,D21=6,C21=5,D21=3,C21=5,D21=7,C21=6,D21=5,C21=6,D21=8)</f>
        <v>1</v>
      </c>
    </row>
    <row r="22" spans="1:14" x14ac:dyDescent="0.4">
      <c r="A22" s="16" t="s">
        <v>157</v>
      </c>
      <c r="B22" s="15">
        <v>5</v>
      </c>
      <c r="C22" s="15">
        <v>1</v>
      </c>
      <c r="D22" s="26">
        <v>3</v>
      </c>
      <c r="E22" s="15">
        <v>3</v>
      </c>
      <c r="F22" s="15">
        <v>1</v>
      </c>
      <c r="G22" s="15">
        <v>4</v>
      </c>
      <c r="H22" s="15"/>
      <c r="I22" s="15">
        <v>0</v>
      </c>
      <c r="J22" s="15">
        <v>0</v>
      </c>
      <c r="K22" s="15">
        <v>0</v>
      </c>
      <c r="N22" s="15" t="b" cm="1">
        <f t="array" ref="N22">_xlfn.IFS(C22=1,D22=3,C22=1,D22=6,C22=2,D22=8,C22=3,D22=4,C22=4,D22=6,C22=5,D22=3,C22=5,D22=7,C22=6,D22=5,C22=6,D22=8)</f>
        <v>1</v>
      </c>
    </row>
    <row r="23" spans="1:14" x14ac:dyDescent="0.4">
      <c r="A23" s="16" t="s">
        <v>158</v>
      </c>
      <c r="B23" s="26">
        <v>2</v>
      </c>
      <c r="C23" s="26">
        <v>1</v>
      </c>
      <c r="D23" s="26">
        <v>3</v>
      </c>
      <c r="E23" s="26">
        <v>3</v>
      </c>
      <c r="F23" s="26">
        <v>1</v>
      </c>
      <c r="G23" s="15">
        <v>4</v>
      </c>
      <c r="I23" s="26">
        <v>0</v>
      </c>
      <c r="J23" s="26">
        <v>0</v>
      </c>
      <c r="K23" s="15">
        <v>0</v>
      </c>
      <c r="N23" s="15" t="b" cm="1">
        <f t="array" ref="N23">_xlfn.IFS(C23=1,D23=3,C23=1,D23=6,C23=2,D23=8,C23=3,D23=4,C23=4,D23=6,C23=5,D23=3,C23=5,D23=7,C23=6,D23=5,C23=6,D23=8)</f>
        <v>1</v>
      </c>
    </row>
    <row r="24" spans="1:14" x14ac:dyDescent="0.4">
      <c r="A24" s="16" t="s">
        <v>159</v>
      </c>
      <c r="B24" s="15">
        <v>4</v>
      </c>
      <c r="C24" s="15">
        <v>1</v>
      </c>
      <c r="D24" s="26">
        <v>3</v>
      </c>
      <c r="E24" s="15">
        <v>3</v>
      </c>
      <c r="F24" s="15">
        <v>1</v>
      </c>
      <c r="G24" s="15">
        <v>4</v>
      </c>
      <c r="H24" s="15"/>
      <c r="I24" s="15">
        <v>0</v>
      </c>
      <c r="J24" s="15">
        <v>0</v>
      </c>
      <c r="K24" s="15">
        <v>0</v>
      </c>
      <c r="N24" s="15" t="b" cm="1">
        <f t="array" ref="N24">_xlfn.IFS(C24=1,D24=3,C24=1,D24=6,C24=2,D24=8,C24=3,D24=4,C24=4,D24=6,C24=5,D24=3,C24=5,D24=7,C24=6,D24=5,C24=6,D24=8)</f>
        <v>1</v>
      </c>
    </row>
    <row r="25" spans="1:14" x14ac:dyDescent="0.4">
      <c r="A25" s="16" t="s">
        <v>160</v>
      </c>
      <c r="B25" s="26">
        <v>4</v>
      </c>
      <c r="C25" s="26">
        <v>1</v>
      </c>
      <c r="D25" s="26">
        <v>3</v>
      </c>
      <c r="E25" s="26">
        <v>3</v>
      </c>
      <c r="F25" s="26">
        <v>1</v>
      </c>
      <c r="G25" s="15">
        <v>4</v>
      </c>
      <c r="I25" s="26">
        <v>0</v>
      </c>
      <c r="J25" s="26">
        <v>0</v>
      </c>
      <c r="K25" s="15">
        <v>0</v>
      </c>
      <c r="N25" s="15" t="b" cm="1">
        <f t="array" ref="N25">_xlfn.IFS(C25=1,D25=3,C25=1,D25=6,C25=2,D25=8,C25=3,D25=4,C25=4,D25=6,C25=5,D25=3,C25=5,D25=7,C25=6,D25=5,C25=6,D25=8)</f>
        <v>1</v>
      </c>
    </row>
    <row r="26" spans="1:14" x14ac:dyDescent="0.4">
      <c r="A26" s="16" t="s">
        <v>161</v>
      </c>
      <c r="B26" s="15">
        <v>2</v>
      </c>
      <c r="C26" s="15">
        <v>1</v>
      </c>
      <c r="D26" s="26">
        <v>3</v>
      </c>
      <c r="E26" s="15">
        <v>3</v>
      </c>
      <c r="F26" s="15">
        <v>1</v>
      </c>
      <c r="G26" s="15">
        <v>4</v>
      </c>
      <c r="H26" s="15"/>
      <c r="I26" s="15">
        <v>0</v>
      </c>
      <c r="J26" s="15">
        <v>0</v>
      </c>
      <c r="K26" s="15">
        <v>0</v>
      </c>
      <c r="M26" s="26">
        <v>0</v>
      </c>
      <c r="N26" s="15" t="b" cm="1">
        <f t="array" ref="N26">_xlfn.IFS(C26=1,D26=3,C26=1,D26=6,C26=2,D26=8,C26=3,D26=4,C26=4,D26=6,C26=5,D26=3,C26=5,D26=7,C26=6,D26=5,C26=6,D26=8)</f>
        <v>1</v>
      </c>
    </row>
    <row r="27" spans="1:14" x14ac:dyDescent="0.4">
      <c r="A27" s="16" t="s">
        <v>162</v>
      </c>
      <c r="B27" s="26">
        <v>5</v>
      </c>
      <c r="C27" s="26">
        <v>1</v>
      </c>
      <c r="D27" s="26">
        <v>3</v>
      </c>
      <c r="E27" s="26">
        <v>3</v>
      </c>
      <c r="F27" s="26">
        <v>1</v>
      </c>
      <c r="G27" s="15">
        <v>4</v>
      </c>
      <c r="I27" s="26">
        <v>0</v>
      </c>
      <c r="J27" s="26">
        <v>0</v>
      </c>
      <c r="K27" s="15">
        <v>0</v>
      </c>
      <c r="M27" s="26">
        <v>0</v>
      </c>
      <c r="N27" s="15" t="b" cm="1">
        <f t="array" ref="N27">_xlfn.IFS(C27=1,D27=3,C27=1,D27=6,C27=2,D27=8,C27=3,D27=4,C27=4,D27=6,C27=5,D27=3,C27=5,D27=7,C27=6,D27=5,C27=6,D27=8)</f>
        <v>1</v>
      </c>
    </row>
    <row r="28" spans="1:14" x14ac:dyDescent="0.4">
      <c r="A28" s="16" t="s">
        <v>163</v>
      </c>
      <c r="B28" s="15">
        <v>4</v>
      </c>
      <c r="C28" s="15">
        <v>1</v>
      </c>
      <c r="D28" s="26">
        <v>3</v>
      </c>
      <c r="E28" s="15">
        <v>3</v>
      </c>
      <c r="F28" s="15">
        <v>1</v>
      </c>
      <c r="G28" s="15">
        <v>4</v>
      </c>
      <c r="H28" s="15"/>
      <c r="I28" s="15">
        <v>0</v>
      </c>
      <c r="J28" s="15">
        <v>0</v>
      </c>
      <c r="K28" s="15">
        <v>0</v>
      </c>
      <c r="M28" s="26">
        <v>0</v>
      </c>
      <c r="N28" s="15" t="b" cm="1">
        <f t="array" ref="N28">_xlfn.IFS(C28=1,D28=3,C28=1,D28=6,C28=2,D28=8,C28=3,D28=4,C28=4,D28=6,C28=5,D28=3,C28=5,D28=7,C28=6,D28=5,C28=6,D28=8)</f>
        <v>1</v>
      </c>
    </row>
    <row r="29" spans="1:14" x14ac:dyDescent="0.4">
      <c r="A29" s="16" t="s">
        <v>164</v>
      </c>
      <c r="B29" s="26">
        <v>3</v>
      </c>
      <c r="C29" s="26">
        <v>1</v>
      </c>
      <c r="D29" s="26">
        <v>6</v>
      </c>
      <c r="E29" s="26">
        <v>3</v>
      </c>
      <c r="F29" s="26">
        <v>1</v>
      </c>
      <c r="G29" s="15">
        <v>4</v>
      </c>
      <c r="I29" s="26">
        <v>0</v>
      </c>
      <c r="J29" s="26">
        <v>0</v>
      </c>
      <c r="K29" s="15">
        <v>0</v>
      </c>
      <c r="N29" s="15" t="b" cm="1">
        <f t="array" ref="N29">_xlfn.IFS(C29=1,D29=3,C29=1,D29=6,C29=2,D29=8,C29=3,D29=4,C29=4,D29=6,C29=5,D29=3,C29=5,D29=7,C29=6,D29=5,C29=6,D29=8)</f>
        <v>0</v>
      </c>
    </row>
    <row r="30" spans="1:14" x14ac:dyDescent="0.4">
      <c r="A30" s="16" t="s">
        <v>165</v>
      </c>
      <c r="B30" s="15">
        <v>1</v>
      </c>
      <c r="C30" s="15">
        <v>1</v>
      </c>
      <c r="D30" s="26">
        <v>6</v>
      </c>
      <c r="E30" s="15">
        <v>3</v>
      </c>
      <c r="F30" s="15">
        <v>1</v>
      </c>
      <c r="G30" s="15">
        <v>4</v>
      </c>
      <c r="H30" s="15"/>
      <c r="I30" s="15">
        <v>0</v>
      </c>
      <c r="J30" s="15">
        <v>0</v>
      </c>
      <c r="K30" s="15">
        <v>0</v>
      </c>
      <c r="N30" s="15" t="b" cm="1">
        <f t="array" ref="N30">_xlfn.IFS(C30=1,D30=3,C30=1,D30=6,C30=2,D30=8,C30=3,D30=4,C30=4,D30=6,C30=5,D30=3,C30=5,D30=7,C30=6,D30=5,C30=6,D30=8)</f>
        <v>0</v>
      </c>
    </row>
    <row r="31" spans="1:14" x14ac:dyDescent="0.4">
      <c r="A31" s="16" t="s">
        <v>166</v>
      </c>
      <c r="B31" s="26">
        <v>4</v>
      </c>
      <c r="C31" s="26">
        <v>1</v>
      </c>
      <c r="D31" s="26">
        <v>6</v>
      </c>
      <c r="E31" s="26">
        <v>3</v>
      </c>
      <c r="F31" s="26">
        <v>1</v>
      </c>
      <c r="G31" s="15">
        <v>4</v>
      </c>
      <c r="I31" s="26">
        <v>0</v>
      </c>
      <c r="J31" s="26">
        <v>0</v>
      </c>
      <c r="K31" s="15">
        <v>0</v>
      </c>
      <c r="N31" s="15" t="b" cm="1">
        <f t="array" ref="N31">_xlfn.IFS(C31=1,D31=3,C31=1,D31=6,C31=2,D31=8,C31=3,D31=4,C31=4,D31=6,C31=5,D31=3,C31=5,D31=7,C31=6,D31=5,C31=6,D31=8)</f>
        <v>0</v>
      </c>
    </row>
    <row r="32" spans="1:14" x14ac:dyDescent="0.4">
      <c r="A32" s="16" t="s">
        <v>167</v>
      </c>
      <c r="B32" s="15">
        <v>5</v>
      </c>
      <c r="C32" s="15">
        <v>1</v>
      </c>
      <c r="D32" s="26">
        <v>6</v>
      </c>
      <c r="E32" s="15">
        <v>3</v>
      </c>
      <c r="F32" s="15">
        <v>1</v>
      </c>
      <c r="G32" s="15">
        <v>4</v>
      </c>
      <c r="H32" s="15"/>
      <c r="I32" s="15">
        <v>0</v>
      </c>
      <c r="J32" s="15">
        <v>0</v>
      </c>
      <c r="K32" s="15">
        <v>0</v>
      </c>
      <c r="N32" s="15" t="b" cm="1">
        <f t="array" ref="N32">_xlfn.IFS(C32=1,D32=3,C32=1,D32=6,C32=2,D32=8,C32=3,D32=4,C32=4,D32=6,C32=5,D32=3,C32=5,D32=7,C32=6,D32=5,C32=6,D32=8)</f>
        <v>0</v>
      </c>
    </row>
    <row r="33" spans="1:14" x14ac:dyDescent="0.4">
      <c r="A33" s="16" t="s">
        <v>168</v>
      </c>
      <c r="B33" s="26">
        <v>5</v>
      </c>
      <c r="C33" s="26">
        <v>1</v>
      </c>
      <c r="D33" s="26">
        <v>6</v>
      </c>
      <c r="E33" s="26">
        <v>3</v>
      </c>
      <c r="F33" s="26">
        <v>1</v>
      </c>
      <c r="G33" s="15">
        <v>4</v>
      </c>
      <c r="I33" s="26">
        <v>0</v>
      </c>
      <c r="J33" s="26">
        <v>0</v>
      </c>
      <c r="K33" s="15">
        <v>0</v>
      </c>
      <c r="N33" s="15" t="b" cm="1">
        <f t="array" ref="N33">_xlfn.IFS(C33=1,D33=3,C33=1,D33=6,C33=2,D33=8,C33=3,D33=4,C33=4,D33=6,C33=5,D33=3,C33=5,D33=7,C33=6,D33=5,C33=6,D33=8)</f>
        <v>0</v>
      </c>
    </row>
    <row r="34" spans="1:14" x14ac:dyDescent="0.4">
      <c r="A34" s="16" t="s">
        <v>169</v>
      </c>
      <c r="B34" s="15">
        <v>3</v>
      </c>
      <c r="C34" s="15">
        <v>1</v>
      </c>
      <c r="D34" s="26">
        <v>6</v>
      </c>
      <c r="E34" s="15">
        <v>3</v>
      </c>
      <c r="F34" s="15">
        <v>1</v>
      </c>
      <c r="G34" s="15">
        <v>4</v>
      </c>
      <c r="H34" s="15"/>
      <c r="I34" s="15">
        <v>0</v>
      </c>
      <c r="J34" s="15">
        <v>0</v>
      </c>
      <c r="K34" s="15">
        <v>0</v>
      </c>
      <c r="N34" s="15" t="b" cm="1">
        <f t="array" ref="N34">_xlfn.IFS(C34=1,D34=3,C34=1,D34=6,C34=2,D34=8,C34=3,D34=4,C34=4,D34=6,C34=5,D34=3,C34=5,D34=7,C34=6,D34=5,C34=6,D34=8)</f>
        <v>0</v>
      </c>
    </row>
    <row r="35" spans="1:14" x14ac:dyDescent="0.4">
      <c r="A35" s="16" t="s">
        <v>170</v>
      </c>
      <c r="B35" s="26">
        <v>4</v>
      </c>
      <c r="C35" s="26">
        <v>1</v>
      </c>
      <c r="D35" s="26">
        <v>6</v>
      </c>
      <c r="E35" s="26">
        <v>3</v>
      </c>
      <c r="F35" s="26">
        <v>1</v>
      </c>
      <c r="G35" s="15">
        <v>4</v>
      </c>
      <c r="I35" s="26">
        <v>0</v>
      </c>
      <c r="J35" s="26">
        <v>0</v>
      </c>
      <c r="K35" s="15">
        <v>0</v>
      </c>
      <c r="N35" s="15" t="b" cm="1">
        <f t="array" ref="N35">_xlfn.IFS(C35=1,D35=3,C35=1,D35=6,C35=2,D35=8,C35=3,D35=4,C35=4,D35=6,C35=5,D35=3,C35=5,D35=7,C35=6,D35=5,C35=6,D35=8)</f>
        <v>0</v>
      </c>
    </row>
    <row r="36" spans="1:14" x14ac:dyDescent="0.4">
      <c r="A36" s="16" t="s">
        <v>171</v>
      </c>
      <c r="B36" s="15">
        <v>1</v>
      </c>
      <c r="C36" s="15">
        <v>1</v>
      </c>
      <c r="D36" s="26">
        <v>6</v>
      </c>
      <c r="E36" s="15">
        <v>3</v>
      </c>
      <c r="F36" s="15">
        <v>1</v>
      </c>
      <c r="G36" s="15">
        <v>4</v>
      </c>
      <c r="H36" s="15"/>
      <c r="I36" s="15">
        <v>0</v>
      </c>
      <c r="J36" s="15">
        <v>0</v>
      </c>
      <c r="K36" s="15">
        <v>0</v>
      </c>
      <c r="N36" s="15" t="b" cm="1">
        <f t="array" ref="N36">_xlfn.IFS(C36=1,D36=3,C36=1,D36=6,C36=2,D36=8,C36=3,D36=4,C36=4,D36=6,C36=5,D36=3,C36=5,D36=7,C36=6,D36=5,C36=6,D36=8)</f>
        <v>0</v>
      </c>
    </row>
    <row r="37" spans="1:14" x14ac:dyDescent="0.4">
      <c r="A37" s="16" t="s">
        <v>172</v>
      </c>
      <c r="B37" s="26">
        <v>3</v>
      </c>
      <c r="C37" s="26">
        <v>1</v>
      </c>
      <c r="D37" s="26">
        <v>6</v>
      </c>
      <c r="E37" s="26">
        <v>3</v>
      </c>
      <c r="F37" s="26">
        <v>1</v>
      </c>
      <c r="G37" s="15">
        <v>4</v>
      </c>
      <c r="I37" s="26">
        <v>0</v>
      </c>
      <c r="J37" s="26">
        <v>0</v>
      </c>
      <c r="K37" s="15">
        <v>0</v>
      </c>
      <c r="N37" s="15" t="b" cm="1">
        <f t="array" ref="N37">_xlfn.IFS(C37=1,D37=3,C37=1,D37=6,C37=2,D37=8,C37=3,D37=4,C37=4,D37=6,C37=5,D37=3,C37=5,D37=7,C37=6,D37=5,C37=6,D37=8)</f>
        <v>0</v>
      </c>
    </row>
    <row r="38" spans="1:14" x14ac:dyDescent="0.4">
      <c r="A38" s="16" t="s">
        <v>173</v>
      </c>
      <c r="B38" s="15">
        <v>1</v>
      </c>
      <c r="C38" s="15">
        <v>1</v>
      </c>
      <c r="D38" s="26">
        <v>6</v>
      </c>
      <c r="E38" s="15">
        <v>3</v>
      </c>
      <c r="F38" s="15">
        <v>1</v>
      </c>
      <c r="G38" s="15">
        <v>4</v>
      </c>
      <c r="H38" s="15"/>
      <c r="I38" s="15">
        <v>0</v>
      </c>
      <c r="J38" s="15">
        <v>0</v>
      </c>
      <c r="K38" s="15">
        <v>0</v>
      </c>
      <c r="N38" s="15" t="b" cm="1">
        <f t="array" ref="N38">_xlfn.IFS(C38=1,D38=3,C38=1,D38=6,C38=2,D38=8,C38=3,D38=4,C38=4,D38=6,C38=5,D38=3,C38=5,D38=7,C38=6,D38=5,C38=6,D38=8)</f>
        <v>0</v>
      </c>
    </row>
    <row r="39" spans="1:14" x14ac:dyDescent="0.4">
      <c r="A39" s="16" t="s">
        <v>174</v>
      </c>
      <c r="B39" s="26">
        <v>1</v>
      </c>
      <c r="C39" s="26">
        <v>1</v>
      </c>
      <c r="D39" s="26">
        <v>6</v>
      </c>
      <c r="E39" s="26">
        <v>3</v>
      </c>
      <c r="F39" s="26">
        <v>1</v>
      </c>
      <c r="G39" s="15">
        <v>4</v>
      </c>
      <c r="I39" s="26">
        <v>0</v>
      </c>
      <c r="J39" s="26">
        <v>0</v>
      </c>
      <c r="K39" s="15">
        <v>0</v>
      </c>
      <c r="N39" s="15" t="b" cm="1">
        <f t="array" ref="N39">_xlfn.IFS(C39=1,D39=3,C39=1,D39=6,C39=2,D39=8,C39=3,D39=4,C39=4,D39=6,C39=5,D39=3,C39=5,D39=7,C39=6,D39=5,C39=6,D39=8)</f>
        <v>0</v>
      </c>
    </row>
    <row r="40" spans="1:14" x14ac:dyDescent="0.4">
      <c r="A40" s="16" t="s">
        <v>175</v>
      </c>
      <c r="B40" s="15">
        <v>1</v>
      </c>
      <c r="C40" s="15">
        <v>1</v>
      </c>
      <c r="D40" s="26">
        <v>6</v>
      </c>
      <c r="E40" s="15">
        <v>3</v>
      </c>
      <c r="F40" s="15">
        <v>1</v>
      </c>
      <c r="G40" s="15">
        <v>4</v>
      </c>
      <c r="H40" s="15"/>
      <c r="I40" s="15">
        <v>0</v>
      </c>
      <c r="J40" s="15">
        <v>0</v>
      </c>
      <c r="K40" s="15">
        <v>0</v>
      </c>
      <c r="N40" s="15" t="b" cm="1">
        <f t="array" ref="N40">_xlfn.IFS(C40=1,D40=3,C40=1,D40=6,C40=2,D40=8,C40=3,D40=4,C40=4,D40=6,C40=5,D40=3,C40=5,D40=7,C40=6,D40=5,C40=6,D40=8)</f>
        <v>0</v>
      </c>
    </row>
    <row r="41" spans="1:14" x14ac:dyDescent="0.4">
      <c r="A41" s="16" t="s">
        <v>176</v>
      </c>
      <c r="B41" s="26">
        <v>3</v>
      </c>
      <c r="C41" s="26">
        <v>1</v>
      </c>
      <c r="D41" s="26">
        <v>6</v>
      </c>
      <c r="E41" s="26">
        <v>3</v>
      </c>
      <c r="F41" s="26">
        <v>1</v>
      </c>
      <c r="G41" s="15">
        <v>4</v>
      </c>
      <c r="I41" s="26">
        <v>0</v>
      </c>
      <c r="J41" s="26">
        <v>0</v>
      </c>
      <c r="K41" s="15">
        <v>0</v>
      </c>
      <c r="N41" s="15" t="b" cm="1">
        <f t="array" ref="N41">_xlfn.IFS(C41=1,D41=3,C41=1,D41=6,C41=2,D41=8,C41=3,D41=4,C41=4,D41=6,C41=5,D41=3,C41=5,D41=7,C41=6,D41=5,C41=6,D41=8)</f>
        <v>0</v>
      </c>
    </row>
    <row r="42" spans="1:14" x14ac:dyDescent="0.4">
      <c r="A42" s="16" t="s">
        <v>177</v>
      </c>
      <c r="B42" s="15">
        <v>3</v>
      </c>
      <c r="C42" s="15">
        <v>1</v>
      </c>
      <c r="D42" s="26">
        <v>6</v>
      </c>
      <c r="E42" s="15">
        <v>3</v>
      </c>
      <c r="F42" s="15">
        <v>1</v>
      </c>
      <c r="G42" s="15">
        <v>4</v>
      </c>
      <c r="H42" s="15"/>
      <c r="I42" s="15">
        <v>0</v>
      </c>
      <c r="J42" s="15">
        <v>0</v>
      </c>
      <c r="K42" s="15">
        <v>0</v>
      </c>
      <c r="N42" s="15" t="b" cm="1">
        <f t="array" ref="N42">_xlfn.IFS(C42=1,D42=3,C42=1,D42=6,C42=2,D42=8,C42=3,D42=4,C42=4,D42=6,C42=5,D42=3,C42=5,D42=7,C42=6,D42=5,C42=6,D42=8)</f>
        <v>0</v>
      </c>
    </row>
    <row r="43" spans="1:14" x14ac:dyDescent="0.4">
      <c r="A43" s="16" t="s">
        <v>178</v>
      </c>
      <c r="B43" s="26">
        <v>2</v>
      </c>
      <c r="C43" s="26">
        <v>1</v>
      </c>
      <c r="D43" s="26">
        <v>6</v>
      </c>
      <c r="E43" s="26">
        <v>3</v>
      </c>
      <c r="F43" s="26">
        <v>1</v>
      </c>
      <c r="G43" s="15">
        <v>4</v>
      </c>
      <c r="I43" s="26">
        <v>0</v>
      </c>
      <c r="J43" s="26">
        <v>0</v>
      </c>
      <c r="K43" s="15">
        <v>0</v>
      </c>
      <c r="N43" s="15" t="b" cm="1">
        <f t="array" ref="N43">_xlfn.IFS(C43=1,D43=3,C43=1,D43=6,C43=2,D43=8,C43=3,D43=4,C43=4,D43=6,C43=5,D43=3,C43=5,D43=7,C43=6,D43=5,C43=6,D43=8)</f>
        <v>0</v>
      </c>
    </row>
    <row r="44" spans="1:14" x14ac:dyDescent="0.4">
      <c r="A44" s="16" t="s">
        <v>179</v>
      </c>
      <c r="B44" s="15">
        <v>2</v>
      </c>
      <c r="C44" s="15">
        <v>1</v>
      </c>
      <c r="D44" s="26">
        <v>6</v>
      </c>
      <c r="E44" s="15">
        <v>3</v>
      </c>
      <c r="F44" s="15">
        <v>1</v>
      </c>
      <c r="G44" s="15">
        <v>4</v>
      </c>
      <c r="H44" s="15"/>
      <c r="I44" s="15">
        <v>0</v>
      </c>
      <c r="J44" s="15">
        <v>0</v>
      </c>
      <c r="K44" s="15">
        <v>0</v>
      </c>
      <c r="N44" s="15" t="b" cm="1">
        <f t="array" ref="N44">_xlfn.IFS(C44=1,D44=3,C44=1,D44=6,C44=2,D44=8,C44=3,D44=4,C44=4,D44=6,C44=5,D44=3,C44=5,D44=7,C44=6,D44=5,C44=6,D44=8)</f>
        <v>0</v>
      </c>
    </row>
    <row r="45" spans="1:14" x14ac:dyDescent="0.4">
      <c r="A45" s="16" t="s">
        <v>180</v>
      </c>
      <c r="B45" s="26">
        <v>5</v>
      </c>
      <c r="C45" s="26">
        <v>1</v>
      </c>
      <c r="D45" s="26">
        <v>6</v>
      </c>
      <c r="E45" s="26">
        <v>3</v>
      </c>
      <c r="F45" s="26">
        <v>1</v>
      </c>
      <c r="G45" s="15">
        <v>4</v>
      </c>
      <c r="I45" s="26">
        <v>0</v>
      </c>
      <c r="J45" s="26">
        <v>0</v>
      </c>
      <c r="K45" s="15">
        <v>0</v>
      </c>
      <c r="N45" s="15" t="b" cm="1">
        <f t="array" ref="N45">_xlfn.IFS(C45=1,D45=3,C45=1,D45=6,C45=2,D45=8,C45=3,D45=4,C45=4,D45=6,C45=5,D45=3,C45=5,D45=7,C45=6,D45=5,C45=6,D45=8)</f>
        <v>0</v>
      </c>
    </row>
    <row r="46" spans="1:14" x14ac:dyDescent="0.4">
      <c r="A46" s="16" t="s">
        <v>181</v>
      </c>
      <c r="B46" s="15">
        <v>3</v>
      </c>
      <c r="C46" s="15">
        <v>1</v>
      </c>
      <c r="D46" s="26">
        <v>6</v>
      </c>
      <c r="E46" s="15">
        <v>3</v>
      </c>
      <c r="F46" s="15">
        <v>1</v>
      </c>
      <c r="G46" s="15">
        <v>4</v>
      </c>
      <c r="H46" s="15"/>
      <c r="I46" s="15">
        <v>0</v>
      </c>
      <c r="J46" s="15">
        <v>0</v>
      </c>
      <c r="K46" s="15">
        <v>0</v>
      </c>
      <c r="N46" s="15" t="b" cm="1">
        <f t="array" ref="N46">_xlfn.IFS(C46=1,D46=3,C46=1,D46=6,C46=2,D46=8,C46=3,D46=4,C46=4,D46=6,C46=5,D46=3,C46=5,D46=7,C46=6,D46=5,C46=6,D46=8)</f>
        <v>0</v>
      </c>
    </row>
    <row r="47" spans="1:14" x14ac:dyDescent="0.4">
      <c r="A47" s="16" t="s">
        <v>182</v>
      </c>
      <c r="B47" s="26">
        <v>5</v>
      </c>
      <c r="C47" s="26">
        <v>1</v>
      </c>
      <c r="D47" s="26">
        <v>6</v>
      </c>
      <c r="E47" s="26">
        <v>3</v>
      </c>
      <c r="F47" s="26">
        <v>1</v>
      </c>
      <c r="G47" s="15">
        <v>4</v>
      </c>
      <c r="I47" s="26">
        <v>0</v>
      </c>
      <c r="J47" s="26">
        <v>0</v>
      </c>
      <c r="K47" s="15">
        <v>0</v>
      </c>
      <c r="N47" s="15" t="b" cm="1">
        <f t="array" ref="N47">_xlfn.IFS(C47=1,D47=3,C47=1,D47=6,C47=2,D47=8,C47=3,D47=4,C47=4,D47=6,C47=5,D47=3,C47=5,D47=7,C47=6,D47=5,C47=6,D47=8)</f>
        <v>0</v>
      </c>
    </row>
    <row r="48" spans="1:14" x14ac:dyDescent="0.4">
      <c r="A48" s="16" t="s">
        <v>183</v>
      </c>
      <c r="B48" s="15">
        <v>1</v>
      </c>
      <c r="C48" s="15">
        <v>1</v>
      </c>
      <c r="D48" s="26">
        <v>6</v>
      </c>
      <c r="E48" s="15">
        <v>3</v>
      </c>
      <c r="F48" s="15">
        <v>1</v>
      </c>
      <c r="G48" s="15">
        <v>4</v>
      </c>
      <c r="H48" s="15"/>
      <c r="I48" s="15">
        <v>0</v>
      </c>
      <c r="J48" s="15">
        <v>0</v>
      </c>
      <c r="K48" s="15">
        <v>0</v>
      </c>
      <c r="N48" s="15" t="b" cm="1">
        <f t="array" ref="N48">_xlfn.IFS(C48=1,D48=3,C48=1,D48=6,C48=2,D48=8,C48=3,D48=4,C48=4,D48=6,C48=5,D48=3,C48=5,D48=7,C48=6,D48=5,C48=6,D48=8)</f>
        <v>0</v>
      </c>
    </row>
    <row r="49" spans="1:14" x14ac:dyDescent="0.4">
      <c r="A49" s="16" t="s">
        <v>184</v>
      </c>
      <c r="B49" s="26">
        <v>2</v>
      </c>
      <c r="C49" s="26">
        <v>1</v>
      </c>
      <c r="D49" s="26">
        <v>6</v>
      </c>
      <c r="E49" s="26">
        <v>3</v>
      </c>
      <c r="F49" s="26">
        <v>1</v>
      </c>
      <c r="G49" s="15">
        <v>4</v>
      </c>
      <c r="I49" s="26">
        <v>0</v>
      </c>
      <c r="J49" s="26">
        <v>0</v>
      </c>
      <c r="K49" s="15">
        <v>0</v>
      </c>
      <c r="N49" s="15" t="b" cm="1">
        <f t="array" ref="N49">_xlfn.IFS(C49=1,D49=3,C49=1,D49=6,C49=2,D49=8,C49=3,D49=4,C49=4,D49=6,C49=5,D49=3,C49=5,D49=7,C49=6,D49=5,C49=6,D49=8)</f>
        <v>0</v>
      </c>
    </row>
    <row r="50" spans="1:14" x14ac:dyDescent="0.4">
      <c r="A50" s="16" t="s">
        <v>185</v>
      </c>
      <c r="B50" s="15">
        <v>2</v>
      </c>
      <c r="C50" s="15">
        <v>1</v>
      </c>
      <c r="D50" s="26">
        <v>6</v>
      </c>
      <c r="E50" s="15">
        <v>3</v>
      </c>
      <c r="F50" s="15">
        <v>1</v>
      </c>
      <c r="G50" s="15">
        <v>4</v>
      </c>
      <c r="H50" s="15"/>
      <c r="I50" s="15">
        <v>0</v>
      </c>
      <c r="J50" s="15">
        <v>0</v>
      </c>
      <c r="K50" s="15">
        <v>0</v>
      </c>
      <c r="N50" s="15" t="b" cm="1">
        <f t="array" ref="N50">_xlfn.IFS(C50=1,D50=3,C50=1,D50=6,C50=2,D50=8,C50=3,D50=4,C50=4,D50=6,C50=5,D50=3,C50=5,D50=7,C50=6,D50=5,C50=6,D50=8)</f>
        <v>0</v>
      </c>
    </row>
    <row r="51" spans="1:14" x14ac:dyDescent="0.4">
      <c r="A51" s="16" t="s">
        <v>186</v>
      </c>
      <c r="B51" s="26">
        <v>2</v>
      </c>
      <c r="C51" s="26">
        <v>1</v>
      </c>
      <c r="D51" s="26">
        <v>6</v>
      </c>
      <c r="E51" s="26">
        <v>3</v>
      </c>
      <c r="F51" s="26">
        <v>1</v>
      </c>
      <c r="G51" s="15">
        <v>4</v>
      </c>
      <c r="I51" s="26">
        <v>0</v>
      </c>
      <c r="J51" s="26">
        <v>0</v>
      </c>
      <c r="K51" s="15">
        <v>0</v>
      </c>
      <c r="N51" s="15" t="b" cm="1">
        <f t="array" ref="N51">_xlfn.IFS(C51=1,D51=3,C51=1,D51=6,C51=2,D51=8,C51=3,D51=4,C51=4,D51=6,C51=5,D51=3,C51=5,D51=7,C51=6,D51=5,C51=6,D51=8)</f>
        <v>0</v>
      </c>
    </row>
    <row r="52" spans="1:14" x14ac:dyDescent="0.4">
      <c r="A52" s="16" t="s">
        <v>187</v>
      </c>
      <c r="B52" s="15">
        <v>3</v>
      </c>
      <c r="C52" s="15">
        <v>1</v>
      </c>
      <c r="D52" s="26">
        <v>6</v>
      </c>
      <c r="E52" s="15">
        <v>3</v>
      </c>
      <c r="F52" s="15">
        <v>1</v>
      </c>
      <c r="G52" s="15">
        <v>4</v>
      </c>
      <c r="H52" s="15"/>
      <c r="I52" s="15">
        <v>0</v>
      </c>
      <c r="J52" s="15">
        <v>0</v>
      </c>
      <c r="K52" s="15">
        <v>0</v>
      </c>
      <c r="N52" s="15" t="b" cm="1">
        <f t="array" ref="N52">_xlfn.IFS(C52=1,D52=3,C52=1,D52=6,C52=2,D52=8,C52=3,D52=4,C52=4,D52=6,C52=5,D52=3,C52=5,D52=7,C52=6,D52=5,C52=6,D52=8)</f>
        <v>0</v>
      </c>
    </row>
    <row r="53" spans="1:14" x14ac:dyDescent="0.4">
      <c r="A53" s="16" t="s">
        <v>188</v>
      </c>
      <c r="B53" s="26">
        <v>1</v>
      </c>
      <c r="C53" s="26">
        <v>1</v>
      </c>
      <c r="D53" s="26">
        <v>6</v>
      </c>
      <c r="E53" s="26">
        <v>3</v>
      </c>
      <c r="F53" s="26">
        <v>1</v>
      </c>
      <c r="G53" s="15">
        <v>4</v>
      </c>
      <c r="I53" s="26">
        <v>0</v>
      </c>
      <c r="J53" s="26">
        <v>0</v>
      </c>
      <c r="K53" s="15">
        <v>0</v>
      </c>
      <c r="N53" s="15" t="b" cm="1">
        <f t="array" ref="N53">_xlfn.IFS(C53=1,D53=3,C53=1,D53=6,C53=2,D53=8,C53=3,D53=4,C53=4,D53=6,C53=5,D53=3,C53=5,D53=7,C53=6,D53=5,C53=6,D53=8)</f>
        <v>0</v>
      </c>
    </row>
    <row r="54" spans="1:14" x14ac:dyDescent="0.4">
      <c r="A54" s="16" t="s">
        <v>189</v>
      </c>
      <c r="B54" s="15">
        <v>2</v>
      </c>
      <c r="C54" s="15">
        <v>1</v>
      </c>
      <c r="D54" s="26">
        <v>6</v>
      </c>
      <c r="E54" s="15">
        <v>3</v>
      </c>
      <c r="F54" s="15">
        <v>1</v>
      </c>
      <c r="G54" s="15">
        <v>4</v>
      </c>
      <c r="H54" s="15"/>
      <c r="I54" s="15">
        <v>0</v>
      </c>
      <c r="J54" s="15">
        <v>0</v>
      </c>
      <c r="K54" s="15">
        <v>0</v>
      </c>
      <c r="N54" s="15" t="b" cm="1">
        <f t="array" ref="N54">_xlfn.IFS(C54=1,D54=3,C54=1,D54=6,C54=2,D54=8,C54=3,D54=4,C54=4,D54=6,C54=5,D54=3,C54=5,D54=7,C54=6,D54=5,C54=6,D54=8)</f>
        <v>0</v>
      </c>
    </row>
    <row r="55" spans="1:14" x14ac:dyDescent="0.4">
      <c r="A55" s="16" t="s">
        <v>190</v>
      </c>
      <c r="B55" s="26">
        <v>3</v>
      </c>
      <c r="C55" s="26">
        <v>1</v>
      </c>
      <c r="D55" s="26">
        <v>6</v>
      </c>
      <c r="E55" s="26">
        <v>3</v>
      </c>
      <c r="F55" s="26">
        <v>1</v>
      </c>
      <c r="G55" s="15">
        <v>4</v>
      </c>
      <c r="I55" s="26">
        <v>0</v>
      </c>
      <c r="J55" s="26">
        <v>0</v>
      </c>
      <c r="K55" s="15">
        <v>0</v>
      </c>
      <c r="N55" s="15" t="b" cm="1">
        <f t="array" ref="N55">_xlfn.IFS(C55=1,D55=3,C55=1,D55=6,C55=2,D55=8,C55=3,D55=4,C55=4,D55=6,C55=5,D55=3,C55=5,D55=7,C55=6,D55=5,C55=6,D55=8)</f>
        <v>0</v>
      </c>
    </row>
    <row r="56" spans="1:14" x14ac:dyDescent="0.4">
      <c r="A56" s="16" t="s">
        <v>191</v>
      </c>
      <c r="B56" s="15">
        <v>4</v>
      </c>
      <c r="C56" s="15">
        <v>1</v>
      </c>
      <c r="D56" s="26">
        <v>6</v>
      </c>
      <c r="E56" s="15">
        <v>3</v>
      </c>
      <c r="F56" s="15">
        <v>1</v>
      </c>
      <c r="G56" s="15">
        <v>4</v>
      </c>
      <c r="H56" s="15"/>
      <c r="I56" s="15">
        <v>0</v>
      </c>
      <c r="J56" s="15">
        <v>0</v>
      </c>
      <c r="K56" s="15">
        <v>0</v>
      </c>
      <c r="N56" s="15" t="b" cm="1">
        <f t="array" ref="N56">_xlfn.IFS(C56=1,D56=3,C56=1,D56=6,C56=2,D56=8,C56=3,D56=4,C56=4,D56=6,C56=5,D56=3,C56=5,D56=7,C56=6,D56=5,C56=6,D56=8)</f>
        <v>0</v>
      </c>
    </row>
    <row r="57" spans="1:14" x14ac:dyDescent="0.4">
      <c r="A57" s="16" t="s">
        <v>192</v>
      </c>
      <c r="B57" s="26">
        <v>1</v>
      </c>
      <c r="C57" s="26">
        <v>1</v>
      </c>
      <c r="D57" s="26">
        <v>6</v>
      </c>
      <c r="E57" s="26">
        <v>3</v>
      </c>
      <c r="F57" s="26">
        <v>1</v>
      </c>
      <c r="G57" s="15">
        <v>4</v>
      </c>
      <c r="I57" s="26">
        <v>0</v>
      </c>
      <c r="J57" s="26">
        <v>0</v>
      </c>
      <c r="K57" s="15">
        <v>0</v>
      </c>
      <c r="N57" s="15" t="b" cm="1">
        <f t="array" ref="N57">_xlfn.IFS(C57=1,D57=3,C57=1,D57=6,C57=2,D57=8,C57=3,D57=4,C57=4,D57=6,C57=5,D57=3,C57=5,D57=7,C57=6,D57=5,C57=6,D57=8)</f>
        <v>0</v>
      </c>
    </row>
    <row r="58" spans="1:14" x14ac:dyDescent="0.4">
      <c r="A58" s="16" t="s">
        <v>193</v>
      </c>
      <c r="B58" s="15">
        <v>2</v>
      </c>
      <c r="C58" s="15">
        <v>1</v>
      </c>
      <c r="D58" s="26">
        <v>6</v>
      </c>
      <c r="E58" s="15">
        <v>3</v>
      </c>
      <c r="F58" s="15">
        <v>1</v>
      </c>
      <c r="G58" s="15">
        <v>4</v>
      </c>
      <c r="H58" s="15"/>
      <c r="I58" s="15">
        <v>0</v>
      </c>
      <c r="J58" s="15">
        <v>0</v>
      </c>
      <c r="K58" s="15">
        <v>0</v>
      </c>
      <c r="N58" s="15" t="b" cm="1">
        <f t="array" ref="N58">_xlfn.IFS(C58=1,D58=3,C58=1,D58=6,C58=2,D58=8,C58=3,D58=4,C58=4,D58=6,C58=5,D58=3,C58=5,D58=7,C58=6,D58=5,C58=6,D58=8)</f>
        <v>0</v>
      </c>
    </row>
    <row r="59" spans="1:14" x14ac:dyDescent="0.4">
      <c r="A59" s="16" t="s">
        <v>194</v>
      </c>
      <c r="B59" s="26">
        <v>4</v>
      </c>
      <c r="C59" s="26">
        <v>1</v>
      </c>
      <c r="D59" s="26">
        <v>6</v>
      </c>
      <c r="E59" s="26">
        <v>3</v>
      </c>
      <c r="F59" s="26">
        <v>1</v>
      </c>
      <c r="G59" s="15">
        <v>4</v>
      </c>
      <c r="I59" s="26">
        <v>0</v>
      </c>
      <c r="J59" s="26">
        <v>0</v>
      </c>
      <c r="K59" s="15">
        <v>0</v>
      </c>
      <c r="N59" s="15" t="b" cm="1">
        <f t="array" ref="N59">_xlfn.IFS(C59=1,D59=3,C59=1,D59=6,C59=2,D59=8,C59=3,D59=4,C59=4,D59=6,C59=5,D59=3,C59=5,D59=7,C59=6,D59=5,C59=6,D59=8)</f>
        <v>0</v>
      </c>
    </row>
    <row r="60" spans="1:14" x14ac:dyDescent="0.4">
      <c r="A60" s="16" t="s">
        <v>195</v>
      </c>
      <c r="B60" s="15">
        <v>4</v>
      </c>
      <c r="C60" s="15">
        <v>1</v>
      </c>
      <c r="D60" s="26">
        <v>6</v>
      </c>
      <c r="E60" s="15">
        <v>3</v>
      </c>
      <c r="F60" s="15">
        <v>1</v>
      </c>
      <c r="G60" s="15">
        <v>4</v>
      </c>
      <c r="H60" s="15"/>
      <c r="I60" s="15">
        <v>0</v>
      </c>
      <c r="J60" s="15">
        <v>0</v>
      </c>
      <c r="K60" s="15">
        <v>0</v>
      </c>
      <c r="N60" s="15" t="b" cm="1">
        <f t="array" ref="N60">_xlfn.IFS(C60=1,D60=3,C60=1,D60=6,C60=2,D60=8,C60=3,D60=4,C60=4,D60=6,C60=5,D60=3,C60=5,D60=7,C60=6,D60=5,C60=6,D60=8)</f>
        <v>0</v>
      </c>
    </row>
    <row r="61" spans="1:14" x14ac:dyDescent="0.4">
      <c r="A61" s="16" t="s">
        <v>196</v>
      </c>
      <c r="B61" s="26">
        <v>3</v>
      </c>
      <c r="C61" s="26">
        <v>1</v>
      </c>
      <c r="D61" s="26">
        <v>6</v>
      </c>
      <c r="E61" s="26">
        <v>3</v>
      </c>
      <c r="F61" s="26">
        <v>1</v>
      </c>
      <c r="G61" s="15">
        <v>4</v>
      </c>
      <c r="I61" s="26">
        <v>0</v>
      </c>
      <c r="J61" s="26">
        <v>0</v>
      </c>
      <c r="K61" s="15">
        <v>0</v>
      </c>
      <c r="N61" s="15" t="b" cm="1">
        <f t="array" ref="N61">_xlfn.IFS(C61=1,D61=3,C61=1,D61=6,C61=2,D61=8,C61=3,D61=4,C61=4,D61=6,C61=5,D61=3,C61=5,D61=7,C61=6,D61=5,C61=6,D61=8)</f>
        <v>0</v>
      </c>
    </row>
    <row r="62" spans="1:14" x14ac:dyDescent="0.4">
      <c r="A62" s="16" t="s">
        <v>197</v>
      </c>
      <c r="B62" s="15">
        <v>3</v>
      </c>
      <c r="C62" s="15">
        <v>1</v>
      </c>
      <c r="D62" s="26">
        <v>6</v>
      </c>
      <c r="E62" s="15">
        <v>3</v>
      </c>
      <c r="F62" s="15">
        <v>1</v>
      </c>
      <c r="G62" s="15">
        <v>4</v>
      </c>
      <c r="H62" s="15"/>
      <c r="I62" s="15">
        <v>0</v>
      </c>
      <c r="J62" s="15">
        <v>0</v>
      </c>
      <c r="K62" s="15">
        <v>0</v>
      </c>
      <c r="N62" s="15" t="b" cm="1">
        <f t="array" ref="N62">_xlfn.IFS(C62=1,D62=3,C62=1,D62=6,C62=2,D62=8,C62=3,D62=4,C62=4,D62=6,C62=5,D62=3,C62=5,D62=7,C62=6,D62=5,C62=6,D62=8)</f>
        <v>0</v>
      </c>
    </row>
    <row r="63" spans="1:14" x14ac:dyDescent="0.4">
      <c r="A63" s="16" t="s">
        <v>198</v>
      </c>
      <c r="B63" s="26">
        <v>4</v>
      </c>
      <c r="C63" s="26">
        <v>1</v>
      </c>
      <c r="D63" s="26">
        <v>6</v>
      </c>
      <c r="E63" s="26">
        <v>3</v>
      </c>
      <c r="F63" s="26">
        <v>1</v>
      </c>
      <c r="G63" s="15">
        <v>4</v>
      </c>
      <c r="I63" s="26">
        <v>0</v>
      </c>
      <c r="J63" s="26">
        <v>0</v>
      </c>
      <c r="K63" s="15">
        <v>0</v>
      </c>
      <c r="N63" s="15" t="b" cm="1">
        <f t="array" ref="N63">_xlfn.IFS(C63=1,D63=3,C63=1,D63=6,C63=2,D63=8,C63=3,D63=4,C63=4,D63=6,C63=5,D63=3,C63=5,D63=7,C63=6,D63=5,C63=6,D63=8)</f>
        <v>0</v>
      </c>
    </row>
    <row r="64" spans="1:14" x14ac:dyDescent="0.4">
      <c r="A64" s="16" t="s">
        <v>199</v>
      </c>
      <c r="B64" s="15">
        <v>3</v>
      </c>
      <c r="C64" s="15">
        <v>1</v>
      </c>
      <c r="D64" s="26">
        <v>6</v>
      </c>
      <c r="E64" s="15">
        <v>3</v>
      </c>
      <c r="F64" s="15">
        <v>1</v>
      </c>
      <c r="G64" s="15">
        <v>4</v>
      </c>
      <c r="H64" s="15"/>
      <c r="I64" s="15">
        <v>0</v>
      </c>
      <c r="J64" s="15">
        <v>0</v>
      </c>
      <c r="K64" s="15">
        <v>0</v>
      </c>
      <c r="N64" s="15" t="b" cm="1">
        <f t="array" ref="N64">_xlfn.IFS(C64=1,D64=3,C64=1,D64=6,C64=2,D64=8,C64=3,D64=4,C64=4,D64=6,C64=5,D64=3,C64=5,D64=7,C64=6,D64=5,C64=6,D64=8)</f>
        <v>0</v>
      </c>
    </row>
    <row r="65" spans="1:14" x14ac:dyDescent="0.4">
      <c r="A65" s="16" t="s">
        <v>200</v>
      </c>
      <c r="B65" s="26">
        <v>4</v>
      </c>
      <c r="C65" s="26">
        <v>1</v>
      </c>
      <c r="D65" s="26">
        <v>6</v>
      </c>
      <c r="E65" s="26">
        <v>3</v>
      </c>
      <c r="F65" s="26">
        <v>1</v>
      </c>
      <c r="G65" s="15">
        <v>4</v>
      </c>
      <c r="I65" s="26">
        <v>0</v>
      </c>
      <c r="J65" s="26">
        <v>0</v>
      </c>
      <c r="K65" s="15">
        <v>0</v>
      </c>
      <c r="N65" s="15" t="b" cm="1">
        <f t="array" ref="N65">_xlfn.IFS(C65=1,D65=3,C65=1,D65=6,C65=2,D65=8,C65=3,D65=4,C65=4,D65=6,C65=5,D65=3,C65=5,D65=7,C65=6,D65=5,C65=6,D65=8)</f>
        <v>0</v>
      </c>
    </row>
    <row r="66" spans="1:14" x14ac:dyDescent="0.4">
      <c r="A66" s="16" t="s">
        <v>201</v>
      </c>
      <c r="B66" s="15">
        <v>3</v>
      </c>
      <c r="C66" s="15">
        <v>1</v>
      </c>
      <c r="D66" s="26">
        <v>6</v>
      </c>
      <c r="E66" s="15">
        <v>3</v>
      </c>
      <c r="F66" s="15">
        <v>1</v>
      </c>
      <c r="G66" s="15">
        <v>4</v>
      </c>
      <c r="H66" s="15"/>
      <c r="I66" s="15">
        <v>0</v>
      </c>
      <c r="J66" s="15">
        <v>0</v>
      </c>
      <c r="K66" s="15">
        <v>0</v>
      </c>
      <c r="N66" s="15" t="b" cm="1">
        <f t="array" ref="N66">_xlfn.IFS(C66=1,D66=3,C66=1,D66=6,C66=2,D66=8,C66=3,D66=4,C66=4,D66=6,C66=5,D66=3,C66=5,D66=7,C66=6,D66=5,C66=6,D66=8)</f>
        <v>0</v>
      </c>
    </row>
    <row r="67" spans="1:14" x14ac:dyDescent="0.4">
      <c r="A67" s="16" t="s">
        <v>202</v>
      </c>
      <c r="B67" s="26">
        <v>5</v>
      </c>
      <c r="C67" s="26">
        <v>1</v>
      </c>
      <c r="D67" s="26">
        <v>6</v>
      </c>
      <c r="E67" s="26">
        <v>3</v>
      </c>
      <c r="F67" s="26">
        <v>1</v>
      </c>
      <c r="G67" s="15">
        <v>4</v>
      </c>
      <c r="I67" s="26">
        <v>0</v>
      </c>
      <c r="J67" s="26">
        <v>0</v>
      </c>
      <c r="K67" s="15">
        <v>0</v>
      </c>
      <c r="N67" s="15" t="b" cm="1">
        <f t="array" ref="N67">_xlfn.IFS(C67=1,D67=3,C67=1,D67=6,C67=2,D67=8,C67=3,D67=4,C67=4,D67=6,C67=5,D67=3,C67=5,D67=7,C67=6,D67=5,C67=6,D67=8)</f>
        <v>0</v>
      </c>
    </row>
    <row r="68" spans="1:14" x14ac:dyDescent="0.4">
      <c r="A68" s="16" t="s">
        <v>203</v>
      </c>
      <c r="B68" s="15">
        <v>5</v>
      </c>
      <c r="C68" s="15">
        <v>1</v>
      </c>
      <c r="D68" s="26">
        <v>6</v>
      </c>
      <c r="E68" s="15">
        <v>3</v>
      </c>
      <c r="F68" s="15">
        <v>1</v>
      </c>
      <c r="G68" s="15">
        <v>4</v>
      </c>
      <c r="H68" s="15"/>
      <c r="I68" s="15">
        <v>0</v>
      </c>
      <c r="J68" s="15">
        <v>0</v>
      </c>
      <c r="K68" s="15">
        <v>0</v>
      </c>
      <c r="N68" s="15" t="b" cm="1">
        <f t="array" ref="N68">_xlfn.IFS(C68=1,D68=3,C68=1,D68=6,C68=2,D68=8,C68=3,D68=4,C68=4,D68=6,C68=5,D68=3,C68=5,D68=7,C68=6,D68=5,C68=6,D68=8)</f>
        <v>0</v>
      </c>
    </row>
    <row r="69" spans="1:14" x14ac:dyDescent="0.4">
      <c r="A69" s="16" t="s">
        <v>204</v>
      </c>
      <c r="B69" s="26">
        <v>4</v>
      </c>
      <c r="C69" s="26">
        <v>1</v>
      </c>
      <c r="D69" s="26">
        <v>6</v>
      </c>
      <c r="E69" s="26">
        <v>3</v>
      </c>
      <c r="F69" s="26">
        <v>1</v>
      </c>
      <c r="G69" s="15">
        <v>4</v>
      </c>
      <c r="I69" s="26">
        <v>0</v>
      </c>
      <c r="J69" s="26">
        <v>0</v>
      </c>
      <c r="K69" s="15">
        <v>0</v>
      </c>
      <c r="N69" s="15" t="b" cm="1">
        <f t="array" ref="N69">_xlfn.IFS(C69=1,D69=3,C69=1,D69=6,C69=2,D69=8,C69=3,D69=4,C69=4,D69=6,C69=5,D69=3,C69=5,D69=7,C69=6,D69=5,C69=6,D69=8)</f>
        <v>0</v>
      </c>
    </row>
    <row r="70" spans="1:14" x14ac:dyDescent="0.4">
      <c r="A70" s="16" t="s">
        <v>205</v>
      </c>
      <c r="B70" s="15">
        <v>3</v>
      </c>
      <c r="C70" s="15">
        <v>1</v>
      </c>
      <c r="D70" s="26">
        <v>6</v>
      </c>
      <c r="E70" s="15">
        <v>3</v>
      </c>
      <c r="F70" s="15">
        <v>1</v>
      </c>
      <c r="G70" s="15">
        <v>4</v>
      </c>
      <c r="H70" s="15"/>
      <c r="I70" s="15">
        <v>0</v>
      </c>
      <c r="J70" s="15">
        <v>0</v>
      </c>
      <c r="K70" s="15">
        <v>0</v>
      </c>
      <c r="N70" s="15" t="b" cm="1">
        <f t="array" ref="N70">_xlfn.IFS(C70=1,D70=3,C70=1,D70=6,C70=2,D70=8,C70=3,D70=4,C70=4,D70=6,C70=5,D70=3,C70=5,D70=7,C70=6,D70=5,C70=6,D70=8)</f>
        <v>0</v>
      </c>
    </row>
    <row r="71" spans="1:14" x14ac:dyDescent="0.4">
      <c r="A71" s="16" t="s">
        <v>206</v>
      </c>
      <c r="B71" s="26">
        <v>3</v>
      </c>
      <c r="C71" s="26">
        <v>1</v>
      </c>
      <c r="D71" s="26">
        <v>6</v>
      </c>
      <c r="E71" s="26">
        <v>3</v>
      </c>
      <c r="F71" s="26">
        <v>1</v>
      </c>
      <c r="G71" s="15">
        <v>4</v>
      </c>
      <c r="I71" s="26">
        <v>0</v>
      </c>
      <c r="J71" s="26">
        <v>0</v>
      </c>
      <c r="K71" s="15">
        <v>0</v>
      </c>
      <c r="M71" s="26">
        <v>0</v>
      </c>
      <c r="N71" s="15" t="b" cm="1">
        <f t="array" ref="N71">_xlfn.IFS(C71=1,D71=3,C71=1,D71=6,C71=2,D71=8,C71=3,D71=4,C71=4,D71=6,C71=5,D71=3,C71=5,D71=7,C71=6,D71=5,C71=6,D71=8)</f>
        <v>0</v>
      </c>
    </row>
    <row r="72" spans="1:14" x14ac:dyDescent="0.4">
      <c r="A72" s="16" t="s">
        <v>207</v>
      </c>
      <c r="B72" s="15">
        <v>5</v>
      </c>
      <c r="C72" s="15">
        <v>1</v>
      </c>
      <c r="D72" s="26">
        <v>6</v>
      </c>
      <c r="E72" s="15">
        <v>3</v>
      </c>
      <c r="F72" s="15">
        <v>1</v>
      </c>
      <c r="G72" s="15">
        <v>4</v>
      </c>
      <c r="H72" s="15"/>
      <c r="I72" s="15">
        <v>0</v>
      </c>
      <c r="J72" s="15">
        <v>0</v>
      </c>
      <c r="K72" s="15">
        <v>0</v>
      </c>
      <c r="M72" s="26">
        <v>0</v>
      </c>
      <c r="N72" s="15" t="b" cm="1">
        <f t="array" ref="N72">_xlfn.IFS(C72=1,D72=3,C72=1,D72=6,C72=2,D72=8,C72=3,D72=4,C72=4,D72=6,C72=5,D72=3,C72=5,D72=7,C72=6,D72=5,C72=6,D72=8)</f>
        <v>0</v>
      </c>
    </row>
    <row r="73" spans="1:14" x14ac:dyDescent="0.4">
      <c r="A73" s="16" t="s">
        <v>208</v>
      </c>
      <c r="B73" s="26">
        <v>4</v>
      </c>
      <c r="C73" s="26">
        <v>1</v>
      </c>
      <c r="D73" s="26">
        <v>6</v>
      </c>
      <c r="E73" s="26">
        <v>3</v>
      </c>
      <c r="F73" s="26">
        <v>1</v>
      </c>
      <c r="G73" s="15">
        <v>4</v>
      </c>
      <c r="I73" s="26">
        <v>0</v>
      </c>
      <c r="J73" s="26">
        <v>0</v>
      </c>
      <c r="K73" s="15">
        <v>0</v>
      </c>
      <c r="M73" s="26">
        <v>0</v>
      </c>
      <c r="N73" s="15" t="b" cm="1">
        <f t="array" ref="N73">_xlfn.IFS(C73=1,D73=3,C73=1,D73=6,C73=2,D73=8,C73=3,D73=4,C73=4,D73=6,C73=5,D73=3,C73=5,D73=7,C73=6,D73=5,C73=6,D73=8)</f>
        <v>0</v>
      </c>
    </row>
    <row r="74" spans="1:14" x14ac:dyDescent="0.4">
      <c r="A74" s="16" t="s">
        <v>209</v>
      </c>
      <c r="B74" s="15">
        <v>2</v>
      </c>
      <c r="C74" s="26">
        <v>2</v>
      </c>
      <c r="D74" s="26">
        <v>1</v>
      </c>
      <c r="E74" s="15">
        <v>3</v>
      </c>
      <c r="F74" s="15">
        <v>1</v>
      </c>
      <c r="G74" s="15">
        <v>4</v>
      </c>
      <c r="H74" s="15"/>
      <c r="I74" s="15">
        <v>0</v>
      </c>
      <c r="J74" s="15">
        <v>0</v>
      </c>
      <c r="K74" s="15">
        <v>0</v>
      </c>
      <c r="N74" s="15" t="b" cm="1">
        <f t="array" ref="N74">_xlfn.IFS(C74=1,D74=3,C74=1,D74=6,C74=2,D74=8,C74=3,D74=4,C74=4,D74=6,C74=5,D74=3,C74=5,D74=7,C74=6,D74=5,C74=6,D74=8)</f>
        <v>0</v>
      </c>
    </row>
    <row r="75" spans="1:14" x14ac:dyDescent="0.4">
      <c r="A75" s="16" t="s">
        <v>210</v>
      </c>
      <c r="B75" s="26">
        <v>4</v>
      </c>
      <c r="C75" s="26">
        <v>2</v>
      </c>
      <c r="D75" s="26">
        <v>1</v>
      </c>
      <c r="E75" s="26">
        <v>3</v>
      </c>
      <c r="F75" s="26">
        <v>1</v>
      </c>
      <c r="G75" s="15">
        <v>4</v>
      </c>
      <c r="I75" s="26">
        <v>0</v>
      </c>
      <c r="J75" s="26">
        <v>0</v>
      </c>
      <c r="K75" s="15">
        <v>0</v>
      </c>
      <c r="N75" s="15" t="b" cm="1">
        <f t="array" ref="N75">_xlfn.IFS(C75=1,D75=3,C75=1,D75=6,C75=2,D75=8,C75=3,D75=4,C75=4,D75=6,C75=5,D75=3,C75=5,D75=7,C75=6,D75=5,C75=6,D75=8)</f>
        <v>0</v>
      </c>
    </row>
    <row r="76" spans="1:14" x14ac:dyDescent="0.4">
      <c r="A76" s="16" t="s">
        <v>211</v>
      </c>
      <c r="B76" s="15">
        <v>5</v>
      </c>
      <c r="C76" s="26">
        <v>2</v>
      </c>
      <c r="D76" s="26">
        <v>1</v>
      </c>
      <c r="E76" s="15">
        <v>3</v>
      </c>
      <c r="F76" s="15">
        <v>1</v>
      </c>
      <c r="G76" s="15">
        <v>4</v>
      </c>
      <c r="H76" s="15"/>
      <c r="I76" s="15">
        <v>0</v>
      </c>
      <c r="J76" s="15">
        <v>0</v>
      </c>
      <c r="K76" s="15">
        <v>0</v>
      </c>
      <c r="N76" s="15" t="b" cm="1">
        <f t="array" ref="N76">_xlfn.IFS(C76=1,D76=3,C76=1,D76=6,C76=2,D76=8,C76=3,D76=4,C76=4,D76=6,C76=5,D76=3,C76=5,D76=7,C76=6,D76=5,C76=6,D76=8)</f>
        <v>0</v>
      </c>
    </row>
    <row r="77" spans="1:14" x14ac:dyDescent="0.4">
      <c r="A77" s="16" t="s">
        <v>212</v>
      </c>
      <c r="B77" s="26">
        <v>4</v>
      </c>
      <c r="C77" s="26">
        <v>2</v>
      </c>
      <c r="D77" s="26">
        <v>1</v>
      </c>
      <c r="E77" s="26">
        <v>3</v>
      </c>
      <c r="F77" s="26">
        <v>1</v>
      </c>
      <c r="G77" s="15">
        <v>4</v>
      </c>
      <c r="I77" s="26">
        <v>0</v>
      </c>
      <c r="J77" s="26">
        <v>0</v>
      </c>
      <c r="K77" s="15">
        <v>0</v>
      </c>
      <c r="N77" s="15" t="b" cm="1">
        <f t="array" ref="N77">_xlfn.IFS(C77=1,D77=3,C77=1,D77=6,C77=2,D77=8,C77=3,D77=4,C77=4,D77=6,C77=5,D77=3,C77=5,D77=7,C77=6,D77=5,C77=6,D77=8)</f>
        <v>0</v>
      </c>
    </row>
    <row r="78" spans="1:14" x14ac:dyDescent="0.4">
      <c r="A78" s="16" t="s">
        <v>213</v>
      </c>
      <c r="B78" s="15">
        <v>1</v>
      </c>
      <c r="C78" s="26">
        <v>2</v>
      </c>
      <c r="D78" s="26">
        <v>1</v>
      </c>
      <c r="E78" s="15">
        <v>3</v>
      </c>
      <c r="F78" s="15">
        <v>1</v>
      </c>
      <c r="G78" s="15">
        <v>4</v>
      </c>
      <c r="H78" s="15"/>
      <c r="I78" s="15">
        <v>0</v>
      </c>
      <c r="J78" s="15">
        <v>0</v>
      </c>
      <c r="K78" s="15">
        <v>0</v>
      </c>
      <c r="N78" s="15" t="b" cm="1">
        <f t="array" ref="N78">_xlfn.IFS(C78=1,D78=3,C78=1,D78=6,C78=2,D78=8,C78=3,D78=4,C78=4,D78=6,C78=5,D78=3,C78=5,D78=7,C78=6,D78=5,C78=6,D78=8)</f>
        <v>0</v>
      </c>
    </row>
    <row r="79" spans="1:14" x14ac:dyDescent="0.4">
      <c r="A79" s="16" t="s">
        <v>214</v>
      </c>
      <c r="B79" s="26">
        <v>3</v>
      </c>
      <c r="C79" s="26">
        <v>2</v>
      </c>
      <c r="D79" s="26">
        <v>2</v>
      </c>
      <c r="E79" s="26">
        <v>3</v>
      </c>
      <c r="F79" s="26">
        <v>1</v>
      </c>
      <c r="G79" s="15">
        <v>4</v>
      </c>
      <c r="I79" s="26">
        <v>0</v>
      </c>
      <c r="J79" s="26">
        <v>0</v>
      </c>
      <c r="K79" s="15">
        <v>0</v>
      </c>
      <c r="N79" s="15" t="b" cm="1">
        <f t="array" ref="N79">_xlfn.IFS(C79=1,D79=3,C79=1,D79=6,C79=2,D79=8,C79=3,D79=4,C79=4,D79=6,C79=5,D79=3,C79=5,D79=7,C79=6,D79=5,C79=6,D79=8)</f>
        <v>0</v>
      </c>
    </row>
    <row r="80" spans="1:14" x14ac:dyDescent="0.4">
      <c r="A80" s="16" t="s">
        <v>215</v>
      </c>
      <c r="B80" s="15">
        <v>3</v>
      </c>
      <c r="C80" s="26">
        <v>2</v>
      </c>
      <c r="D80" s="26">
        <v>2</v>
      </c>
      <c r="E80" s="15">
        <v>3</v>
      </c>
      <c r="F80" s="15">
        <v>1</v>
      </c>
      <c r="G80" s="15">
        <v>4</v>
      </c>
      <c r="H80" s="15"/>
      <c r="I80" s="15">
        <v>0</v>
      </c>
      <c r="J80" s="15">
        <v>0</v>
      </c>
      <c r="K80" s="15">
        <v>0</v>
      </c>
      <c r="N80" s="15" t="b" cm="1">
        <f t="array" ref="N80">_xlfn.IFS(C80=1,D80=3,C80=1,D80=6,C80=2,D80=8,C80=3,D80=4,C80=4,D80=6,C80=5,D80=3,C80=5,D80=7,C80=6,D80=5,C80=6,D80=8)</f>
        <v>0</v>
      </c>
    </row>
    <row r="81" spans="1:14" x14ac:dyDescent="0.4">
      <c r="A81" s="16" t="s">
        <v>216</v>
      </c>
      <c r="B81" s="26">
        <v>2</v>
      </c>
      <c r="C81" s="26">
        <v>2</v>
      </c>
      <c r="D81" s="26">
        <v>2</v>
      </c>
      <c r="E81" s="26">
        <v>3</v>
      </c>
      <c r="F81" s="26">
        <v>1</v>
      </c>
      <c r="G81" s="15">
        <v>4</v>
      </c>
      <c r="I81" s="26">
        <v>0</v>
      </c>
      <c r="J81" s="26">
        <v>0</v>
      </c>
      <c r="K81" s="15">
        <v>0</v>
      </c>
      <c r="N81" s="15" t="b" cm="1">
        <f t="array" ref="N81">_xlfn.IFS(C81=1,D81=3,C81=1,D81=6,C81=2,D81=8,C81=3,D81=4,C81=4,D81=6,C81=5,D81=3,C81=5,D81=7,C81=6,D81=5,C81=6,D81=8)</f>
        <v>0</v>
      </c>
    </row>
    <row r="82" spans="1:14" x14ac:dyDescent="0.4">
      <c r="A82" s="16" t="s">
        <v>217</v>
      </c>
      <c r="B82" s="15">
        <v>4</v>
      </c>
      <c r="C82" s="26">
        <v>2</v>
      </c>
      <c r="D82" s="26">
        <v>2</v>
      </c>
      <c r="E82" s="15">
        <v>3</v>
      </c>
      <c r="F82" s="15">
        <v>1</v>
      </c>
      <c r="G82" s="15">
        <v>4</v>
      </c>
      <c r="H82" s="15"/>
      <c r="I82" s="15">
        <v>0</v>
      </c>
      <c r="J82" s="15">
        <v>0</v>
      </c>
      <c r="K82" s="15">
        <v>0</v>
      </c>
      <c r="N82" s="15" t="b" cm="1">
        <f t="array" ref="N82">_xlfn.IFS(C82=1,D82=3,C82=1,D82=6,C82=2,D82=8,C82=3,D82=4,C82=4,D82=6,C82=5,D82=3,C82=5,D82=7,C82=6,D82=5,C82=6,D82=8)</f>
        <v>0</v>
      </c>
    </row>
    <row r="83" spans="1:14" x14ac:dyDescent="0.4">
      <c r="A83" s="16" t="s">
        <v>218</v>
      </c>
      <c r="B83" s="26">
        <v>5</v>
      </c>
      <c r="C83" s="26">
        <v>2</v>
      </c>
      <c r="D83" s="26">
        <v>2</v>
      </c>
      <c r="E83" s="26">
        <v>3</v>
      </c>
      <c r="F83" s="26">
        <v>1</v>
      </c>
      <c r="G83" s="15">
        <v>4</v>
      </c>
      <c r="I83" s="26">
        <v>0</v>
      </c>
      <c r="J83" s="26">
        <v>0</v>
      </c>
      <c r="K83" s="15">
        <v>0</v>
      </c>
      <c r="N83" s="15" t="b" cm="1">
        <f t="array" ref="N83">_xlfn.IFS(C83=1,D83=3,C83=1,D83=6,C83=2,D83=8,C83=3,D83=4,C83=4,D83=6,C83=5,D83=3,C83=5,D83=7,C83=6,D83=5,C83=6,D83=8)</f>
        <v>0</v>
      </c>
    </row>
    <row r="84" spans="1:14" x14ac:dyDescent="0.4">
      <c r="A84" s="16" t="s">
        <v>219</v>
      </c>
      <c r="B84" s="15">
        <v>4</v>
      </c>
      <c r="C84" s="26">
        <v>2</v>
      </c>
      <c r="D84" s="26">
        <v>2</v>
      </c>
      <c r="E84" s="15">
        <v>3</v>
      </c>
      <c r="F84" s="15">
        <v>1</v>
      </c>
      <c r="G84" s="15">
        <v>4</v>
      </c>
      <c r="H84" s="15"/>
      <c r="I84" s="15">
        <v>0</v>
      </c>
      <c r="J84" s="15">
        <v>0</v>
      </c>
      <c r="K84" s="15">
        <v>0</v>
      </c>
      <c r="N84" s="15" t="b" cm="1">
        <f t="array" ref="N84">_xlfn.IFS(C84=1,D84=3,C84=1,D84=6,C84=2,D84=8,C84=3,D84=4,C84=4,D84=6,C84=5,D84=3,C84=5,D84=7,C84=6,D84=5,C84=6,D84=8)</f>
        <v>0</v>
      </c>
    </row>
    <row r="85" spans="1:14" x14ac:dyDescent="0.4">
      <c r="A85" s="16" t="s">
        <v>220</v>
      </c>
      <c r="B85" s="26">
        <v>4</v>
      </c>
      <c r="C85" s="26">
        <v>2</v>
      </c>
      <c r="D85" s="26">
        <v>2</v>
      </c>
      <c r="E85" s="26">
        <v>3</v>
      </c>
      <c r="F85" s="26">
        <v>1</v>
      </c>
      <c r="G85" s="15">
        <v>4</v>
      </c>
      <c r="I85" s="26">
        <v>0</v>
      </c>
      <c r="J85" s="26">
        <v>0</v>
      </c>
      <c r="K85" s="15">
        <v>0</v>
      </c>
      <c r="N85" s="15" t="b" cm="1">
        <f t="array" ref="N85">_xlfn.IFS(C85=1,D85=3,C85=1,D85=6,C85=2,D85=8,C85=3,D85=4,C85=4,D85=6,C85=5,D85=3,C85=5,D85=7,C85=6,D85=5,C85=6,D85=8)</f>
        <v>0</v>
      </c>
    </row>
    <row r="86" spans="1:14" x14ac:dyDescent="0.4">
      <c r="A86" s="16" t="s">
        <v>221</v>
      </c>
      <c r="B86" s="15">
        <v>1</v>
      </c>
      <c r="C86" s="26">
        <v>2</v>
      </c>
      <c r="D86" s="26">
        <v>2</v>
      </c>
      <c r="E86" s="15">
        <v>3</v>
      </c>
      <c r="F86" s="15">
        <v>1</v>
      </c>
      <c r="G86" s="15">
        <v>4</v>
      </c>
      <c r="H86" s="15"/>
      <c r="I86" s="15">
        <v>0</v>
      </c>
      <c r="J86" s="15">
        <v>0</v>
      </c>
      <c r="K86" s="15">
        <v>0</v>
      </c>
      <c r="N86" s="15" t="b" cm="1">
        <f t="array" ref="N86">_xlfn.IFS(C86=1,D86=3,C86=1,D86=6,C86=2,D86=8,C86=3,D86=4,C86=4,D86=6,C86=5,D86=3,C86=5,D86=7,C86=6,D86=5,C86=6,D86=8)</f>
        <v>0</v>
      </c>
    </row>
    <row r="87" spans="1:14" x14ac:dyDescent="0.4">
      <c r="A87" s="16" t="s">
        <v>222</v>
      </c>
      <c r="B87" s="26">
        <v>4</v>
      </c>
      <c r="C87" s="26">
        <v>2</v>
      </c>
      <c r="D87" s="26">
        <v>2</v>
      </c>
      <c r="E87" s="26">
        <v>3</v>
      </c>
      <c r="F87" s="26">
        <v>1</v>
      </c>
      <c r="G87" s="15">
        <v>4</v>
      </c>
      <c r="I87" s="26">
        <v>0</v>
      </c>
      <c r="J87" s="26">
        <v>0</v>
      </c>
      <c r="K87" s="15">
        <v>0</v>
      </c>
      <c r="N87" s="15" t="b" cm="1">
        <f t="array" ref="N87">_xlfn.IFS(C87=1,D87=3,C87=1,D87=6,C87=2,D87=8,C87=3,D87=4,C87=4,D87=6,C87=5,D87=3,C87=5,D87=7,C87=6,D87=5,C87=6,D87=8)</f>
        <v>0</v>
      </c>
    </row>
    <row r="88" spans="1:14" x14ac:dyDescent="0.4">
      <c r="A88" s="16" t="s">
        <v>223</v>
      </c>
      <c r="B88" s="15">
        <v>2</v>
      </c>
      <c r="C88" s="26">
        <v>2</v>
      </c>
      <c r="D88" s="26">
        <v>2</v>
      </c>
      <c r="E88" s="15">
        <v>3</v>
      </c>
      <c r="F88" s="15">
        <v>1</v>
      </c>
      <c r="G88" s="15">
        <v>4</v>
      </c>
      <c r="H88" s="15"/>
      <c r="I88" s="15">
        <v>0</v>
      </c>
      <c r="J88" s="15">
        <v>0</v>
      </c>
      <c r="K88" s="15">
        <v>0</v>
      </c>
      <c r="N88" s="15" t="b" cm="1">
        <f t="array" ref="N88">_xlfn.IFS(C88=1,D88=3,C88=1,D88=6,C88=2,D88=8,C88=3,D88=4,C88=4,D88=6,C88=5,D88=3,C88=5,D88=7,C88=6,D88=5,C88=6,D88=8)</f>
        <v>0</v>
      </c>
    </row>
    <row r="89" spans="1:14" x14ac:dyDescent="0.4">
      <c r="A89" s="16" t="s">
        <v>224</v>
      </c>
      <c r="B89" s="26">
        <v>5</v>
      </c>
      <c r="C89" s="26">
        <v>2</v>
      </c>
      <c r="D89" s="26">
        <v>2</v>
      </c>
      <c r="E89" s="26">
        <v>3</v>
      </c>
      <c r="F89" s="26">
        <v>1</v>
      </c>
      <c r="G89" s="15">
        <v>4</v>
      </c>
      <c r="I89" s="26">
        <v>0</v>
      </c>
      <c r="J89" s="26">
        <v>0</v>
      </c>
      <c r="K89" s="15">
        <v>0</v>
      </c>
      <c r="N89" s="15" t="b" cm="1">
        <f t="array" ref="N89">_xlfn.IFS(C89=1,D89=3,C89=1,D89=6,C89=2,D89=8,C89=3,D89=4,C89=4,D89=6,C89=5,D89=3,C89=5,D89=7,C89=6,D89=5,C89=6,D89=8)</f>
        <v>0</v>
      </c>
    </row>
    <row r="90" spans="1:14" x14ac:dyDescent="0.4">
      <c r="A90" s="16" t="s">
        <v>225</v>
      </c>
      <c r="B90" s="15">
        <v>1</v>
      </c>
      <c r="C90" s="26">
        <v>2</v>
      </c>
      <c r="D90" s="26">
        <v>2</v>
      </c>
      <c r="E90" s="15">
        <v>3</v>
      </c>
      <c r="F90" s="15">
        <v>1</v>
      </c>
      <c r="G90" s="15">
        <v>4</v>
      </c>
      <c r="H90" s="15"/>
      <c r="I90" s="15">
        <v>0</v>
      </c>
      <c r="J90" s="15">
        <v>0</v>
      </c>
      <c r="K90" s="15">
        <v>0</v>
      </c>
      <c r="N90" s="15" t="b" cm="1">
        <f t="array" ref="N90">_xlfn.IFS(C90=1,D90=3,C90=1,D90=6,C90=2,D90=8,C90=3,D90=4,C90=4,D90=6,C90=5,D90=3,C90=5,D90=7,C90=6,D90=5,C90=6,D90=8)</f>
        <v>0</v>
      </c>
    </row>
    <row r="91" spans="1:14" x14ac:dyDescent="0.4">
      <c r="A91" s="16" t="s">
        <v>226</v>
      </c>
      <c r="B91" s="26">
        <v>3</v>
      </c>
      <c r="C91" s="26">
        <v>2</v>
      </c>
      <c r="D91" s="26">
        <v>2</v>
      </c>
      <c r="E91" s="26">
        <v>3</v>
      </c>
      <c r="F91" s="26">
        <v>1</v>
      </c>
      <c r="G91" s="15">
        <v>4</v>
      </c>
      <c r="I91" s="26">
        <v>0</v>
      </c>
      <c r="J91" s="26">
        <v>0</v>
      </c>
      <c r="K91" s="15">
        <v>0</v>
      </c>
      <c r="N91" s="15" t="b" cm="1">
        <f t="array" ref="N91">_xlfn.IFS(C91=1,D91=3,C91=1,D91=6,C91=2,D91=8,C91=3,D91=4,C91=4,D91=6,C91=5,D91=3,C91=5,D91=7,C91=6,D91=5,C91=6,D91=8)</f>
        <v>0</v>
      </c>
    </row>
    <row r="92" spans="1:14" x14ac:dyDescent="0.4">
      <c r="A92" s="16" t="s">
        <v>227</v>
      </c>
      <c r="B92" s="15">
        <v>2</v>
      </c>
      <c r="C92" s="26">
        <v>2</v>
      </c>
      <c r="D92" s="26">
        <v>2</v>
      </c>
      <c r="E92" s="15">
        <v>3</v>
      </c>
      <c r="F92" s="15">
        <v>1</v>
      </c>
      <c r="G92" s="15">
        <v>4</v>
      </c>
      <c r="H92" s="15"/>
      <c r="I92" s="15">
        <v>0</v>
      </c>
      <c r="J92" s="15">
        <v>0</v>
      </c>
      <c r="K92" s="15">
        <v>0</v>
      </c>
      <c r="N92" s="15" t="b" cm="1">
        <f t="array" ref="N92">_xlfn.IFS(C92=1,D92=3,C92=1,D92=6,C92=2,D92=8,C92=3,D92=4,C92=4,D92=6,C92=5,D92=3,C92=5,D92=7,C92=6,D92=5,C92=6,D92=8)</f>
        <v>0</v>
      </c>
    </row>
    <row r="93" spans="1:14" x14ac:dyDescent="0.4">
      <c r="A93" s="16" t="s">
        <v>228</v>
      </c>
      <c r="B93" s="26">
        <v>4</v>
      </c>
      <c r="C93" s="26">
        <v>2</v>
      </c>
      <c r="D93" s="26">
        <v>2</v>
      </c>
      <c r="E93" s="26">
        <v>3</v>
      </c>
      <c r="F93" s="26">
        <v>1</v>
      </c>
      <c r="G93" s="15">
        <v>4</v>
      </c>
      <c r="I93" s="26">
        <v>0</v>
      </c>
      <c r="J93" s="26">
        <v>0</v>
      </c>
      <c r="K93" s="15">
        <v>0</v>
      </c>
      <c r="N93" s="15" t="b" cm="1">
        <f t="array" ref="N93">_xlfn.IFS(C93=1,D93=3,C93=1,D93=6,C93=2,D93=8,C93=3,D93=4,C93=4,D93=6,C93=5,D93=3,C93=5,D93=7,C93=6,D93=5,C93=6,D93=8)</f>
        <v>0</v>
      </c>
    </row>
    <row r="94" spans="1:14" x14ac:dyDescent="0.4">
      <c r="A94" s="16" t="s">
        <v>229</v>
      </c>
      <c r="B94" s="15">
        <v>4</v>
      </c>
      <c r="C94" s="26">
        <v>2</v>
      </c>
      <c r="D94" s="26">
        <v>3</v>
      </c>
      <c r="E94" s="15">
        <v>3</v>
      </c>
      <c r="F94" s="15">
        <v>1</v>
      </c>
      <c r="G94" s="15">
        <v>4</v>
      </c>
      <c r="H94" s="15"/>
      <c r="I94" s="15">
        <v>0</v>
      </c>
      <c r="J94" s="15">
        <v>0</v>
      </c>
      <c r="K94" s="15">
        <v>0</v>
      </c>
      <c r="N94" s="15" t="b" cm="1">
        <f t="array" ref="N94">_xlfn.IFS(C94=1,D94=3,C94=1,D94=6,C94=2,D94=8,C94=3,D94=4,C94=4,D94=6,C94=5,D94=3,C94=5,D94=7,C94=6,D94=5,C94=6,D94=8)</f>
        <v>0</v>
      </c>
    </row>
    <row r="95" spans="1:14" x14ac:dyDescent="0.4">
      <c r="A95" s="16" t="s">
        <v>230</v>
      </c>
      <c r="B95" s="26">
        <v>3</v>
      </c>
      <c r="C95" s="26">
        <v>2</v>
      </c>
      <c r="D95" s="26">
        <v>3</v>
      </c>
      <c r="E95" s="26">
        <v>3</v>
      </c>
      <c r="F95" s="26">
        <v>1</v>
      </c>
      <c r="G95" s="15">
        <v>4</v>
      </c>
      <c r="I95" s="26">
        <v>0</v>
      </c>
      <c r="J95" s="26">
        <v>0</v>
      </c>
      <c r="K95" s="15">
        <v>0</v>
      </c>
      <c r="N95" s="15" t="b" cm="1">
        <f t="array" ref="N95">_xlfn.IFS(C95=1,D95=3,C95=1,D95=6,C95=2,D95=8,C95=3,D95=4,C95=4,D95=6,C95=5,D95=3,C95=5,D95=7,C95=6,D95=5,C95=6,D95=8)</f>
        <v>0</v>
      </c>
    </row>
    <row r="96" spans="1:14" x14ac:dyDescent="0.4">
      <c r="A96" s="16" t="s">
        <v>231</v>
      </c>
      <c r="B96" s="15">
        <v>5</v>
      </c>
      <c r="C96" s="26">
        <v>2</v>
      </c>
      <c r="D96" s="26">
        <v>3</v>
      </c>
      <c r="E96" s="15">
        <v>3</v>
      </c>
      <c r="F96" s="15">
        <v>1</v>
      </c>
      <c r="G96" s="15">
        <v>4</v>
      </c>
      <c r="H96" s="15"/>
      <c r="I96" s="15">
        <v>0</v>
      </c>
      <c r="J96" s="15">
        <v>0</v>
      </c>
      <c r="K96" s="15">
        <v>0</v>
      </c>
      <c r="N96" s="15" t="b" cm="1">
        <f t="array" ref="N96">_xlfn.IFS(C96=1,D96=3,C96=1,D96=6,C96=2,D96=8,C96=3,D96=4,C96=4,D96=6,C96=5,D96=3,C96=5,D96=7,C96=6,D96=5,C96=6,D96=8)</f>
        <v>0</v>
      </c>
    </row>
    <row r="97" spans="1:14" x14ac:dyDescent="0.4">
      <c r="A97" s="16" t="s">
        <v>232</v>
      </c>
      <c r="B97" s="26">
        <v>4</v>
      </c>
      <c r="C97" s="26">
        <v>2</v>
      </c>
      <c r="D97" s="26">
        <v>4</v>
      </c>
      <c r="E97" s="26">
        <v>3</v>
      </c>
      <c r="F97" s="26">
        <v>1</v>
      </c>
      <c r="G97" s="15">
        <v>4</v>
      </c>
      <c r="I97" s="26">
        <v>0</v>
      </c>
      <c r="J97" s="26">
        <v>0</v>
      </c>
      <c r="K97" s="15">
        <v>0</v>
      </c>
      <c r="N97" s="15" t="b" cm="1">
        <f t="array" ref="N97">_xlfn.IFS(C97=1,D97=3,C97=1,D97=6,C97=2,D97=8,C97=3,D97=4,C97=4,D97=6,C97=5,D97=3,C97=5,D97=7,C97=6,D97=5,C97=6,D97=8)</f>
        <v>0</v>
      </c>
    </row>
    <row r="98" spans="1:14" x14ac:dyDescent="0.4">
      <c r="A98" s="16" t="s">
        <v>233</v>
      </c>
      <c r="B98" s="15">
        <v>3</v>
      </c>
      <c r="C98" s="26">
        <v>2</v>
      </c>
      <c r="D98" s="26">
        <v>4</v>
      </c>
      <c r="E98" s="15">
        <v>3</v>
      </c>
      <c r="F98" s="15">
        <v>1</v>
      </c>
      <c r="G98" s="15">
        <v>4</v>
      </c>
      <c r="H98" s="15"/>
      <c r="I98" s="15">
        <v>0</v>
      </c>
      <c r="J98" s="15">
        <v>0</v>
      </c>
      <c r="K98" s="15">
        <v>0</v>
      </c>
      <c r="N98" s="15" t="b" cm="1">
        <f t="array" ref="N98">_xlfn.IFS(C98=1,D98=3,C98=1,D98=6,C98=2,D98=8,C98=3,D98=4,C98=4,D98=6,C98=5,D98=3,C98=5,D98=7,C98=6,D98=5,C98=6,D98=8)</f>
        <v>0</v>
      </c>
    </row>
    <row r="99" spans="1:14" x14ac:dyDescent="0.4">
      <c r="A99" s="16" t="s">
        <v>234</v>
      </c>
      <c r="B99" s="26">
        <v>3</v>
      </c>
      <c r="C99" s="26">
        <v>2</v>
      </c>
      <c r="D99" s="26">
        <v>5</v>
      </c>
      <c r="E99" s="26">
        <v>3</v>
      </c>
      <c r="F99" s="26">
        <v>1</v>
      </c>
      <c r="G99" s="15">
        <v>4</v>
      </c>
      <c r="I99" s="26">
        <v>0</v>
      </c>
      <c r="J99" s="26">
        <v>0</v>
      </c>
      <c r="K99" s="15">
        <v>0</v>
      </c>
      <c r="N99" s="15" t="b" cm="1">
        <f t="array" ref="N99">_xlfn.IFS(C99=1,D99=3,C99=1,D99=6,C99=2,D99=8,C99=3,D99=4,C99=4,D99=6,C99=5,D99=3,C99=5,D99=7,C99=6,D99=5,C99=6,D99=8)</f>
        <v>0</v>
      </c>
    </row>
    <row r="100" spans="1:14" x14ac:dyDescent="0.4">
      <c r="A100" s="16" t="s">
        <v>235</v>
      </c>
      <c r="B100" s="15">
        <v>4</v>
      </c>
      <c r="C100" s="26">
        <v>2</v>
      </c>
      <c r="D100" s="26">
        <v>5</v>
      </c>
      <c r="E100" s="15">
        <v>3</v>
      </c>
      <c r="F100" s="15">
        <v>1</v>
      </c>
      <c r="G100" s="15">
        <v>4</v>
      </c>
      <c r="H100" s="15"/>
      <c r="I100" s="15">
        <v>0</v>
      </c>
      <c r="J100" s="15">
        <v>0</v>
      </c>
      <c r="K100" s="15">
        <v>0</v>
      </c>
      <c r="N100" s="15" t="b" cm="1">
        <f t="array" ref="N100">_xlfn.IFS(C100=1,D100=3,C100=1,D100=6,C100=2,D100=8,C100=3,D100=4,C100=4,D100=6,C100=5,D100=3,C100=5,D100=7,C100=6,D100=5,C100=6,D100=8)</f>
        <v>0</v>
      </c>
    </row>
    <row r="101" spans="1:14" x14ac:dyDescent="0.4">
      <c r="A101" s="16" t="s">
        <v>236</v>
      </c>
      <c r="B101" s="26">
        <v>4</v>
      </c>
      <c r="C101" s="26">
        <v>2</v>
      </c>
      <c r="D101" s="26">
        <v>5</v>
      </c>
      <c r="E101" s="26">
        <v>3</v>
      </c>
      <c r="F101" s="26">
        <v>1</v>
      </c>
      <c r="G101" s="15">
        <v>4</v>
      </c>
      <c r="I101" s="26">
        <v>0</v>
      </c>
      <c r="J101" s="26">
        <v>0</v>
      </c>
      <c r="K101" s="15">
        <v>0</v>
      </c>
      <c r="N101" s="15" t="b" cm="1">
        <f t="array" ref="N101">_xlfn.IFS(C101=1,D101=3,C101=1,D101=6,C101=2,D101=8,C101=3,D101=4,C101=4,D101=6,C101=5,D101=3,C101=5,D101=7,C101=6,D101=5,C101=6,D101=8)</f>
        <v>0</v>
      </c>
    </row>
    <row r="102" spans="1:14" x14ac:dyDescent="0.4">
      <c r="A102" s="16" t="s">
        <v>237</v>
      </c>
      <c r="B102" s="26">
        <v>3</v>
      </c>
      <c r="C102" s="26">
        <v>2</v>
      </c>
      <c r="D102" s="26">
        <v>6</v>
      </c>
      <c r="E102" s="26">
        <v>3</v>
      </c>
      <c r="F102" s="26">
        <v>1</v>
      </c>
      <c r="G102" s="15">
        <v>4</v>
      </c>
      <c r="I102" s="26">
        <v>0</v>
      </c>
      <c r="J102" s="26">
        <v>0</v>
      </c>
      <c r="K102" s="15">
        <v>0</v>
      </c>
      <c r="N102" s="15" t="b" cm="1">
        <f t="array" ref="N102">_xlfn.IFS(C102=1,D102=3,C102=1,D102=6,C102=2,D102=8,C102=3,D102=4,C102=4,D102=6,C102=5,D102=3,C102=5,D102=7,C102=6,D102=5,C102=6,D102=8)</f>
        <v>0</v>
      </c>
    </row>
    <row r="103" spans="1:14" x14ac:dyDescent="0.4">
      <c r="A103" s="16" t="s">
        <v>238</v>
      </c>
      <c r="B103" s="26">
        <v>5</v>
      </c>
      <c r="C103" s="26">
        <v>2</v>
      </c>
      <c r="D103" s="26">
        <v>6</v>
      </c>
      <c r="E103" s="26">
        <v>3</v>
      </c>
      <c r="F103" s="26">
        <v>1</v>
      </c>
      <c r="G103" s="15">
        <v>4</v>
      </c>
      <c r="I103" s="26">
        <v>0</v>
      </c>
      <c r="J103" s="26">
        <v>0</v>
      </c>
      <c r="K103" s="15">
        <v>0</v>
      </c>
      <c r="M103" s="26">
        <v>0</v>
      </c>
      <c r="N103" s="15" t="b" cm="1">
        <f t="array" ref="N103">_xlfn.IFS(C103=1,D103=3,C103=1,D103=6,C103=2,D103=8,C103=3,D103=4,C103=4,D103=6,C103=5,D103=3,C103=5,D103=7,C103=6,D103=5,C103=6,D103=8)</f>
        <v>0</v>
      </c>
    </row>
    <row r="104" spans="1:14" x14ac:dyDescent="0.4">
      <c r="A104" s="16" t="s">
        <v>369</v>
      </c>
      <c r="B104" s="26">
        <v>3</v>
      </c>
      <c r="C104" s="26">
        <v>2</v>
      </c>
      <c r="D104" s="26">
        <v>6</v>
      </c>
      <c r="E104" s="26">
        <v>3</v>
      </c>
      <c r="F104" s="26">
        <v>1</v>
      </c>
      <c r="G104" s="15">
        <v>4</v>
      </c>
      <c r="I104" s="26">
        <v>0</v>
      </c>
      <c r="J104" s="26">
        <v>0</v>
      </c>
      <c r="K104" s="15">
        <v>0</v>
      </c>
      <c r="M104" s="26">
        <v>0</v>
      </c>
      <c r="N104" s="15" t="b" cm="1">
        <f t="array" ref="N104">_xlfn.IFS(C104=1,D104=3,C104=1,D104=6,C104=2,D104=8,C104=3,D104=4,C104=4,D104=6,C104=5,D104=3,C104=5,D104=7,C104=6,D104=5,C104=6,D104=8)</f>
        <v>0</v>
      </c>
    </row>
    <row r="105" spans="1:14" x14ac:dyDescent="0.4">
      <c r="A105" s="16" t="s">
        <v>370</v>
      </c>
      <c r="B105" s="26">
        <v>2</v>
      </c>
      <c r="C105" s="26">
        <v>2</v>
      </c>
      <c r="D105" s="26">
        <v>6</v>
      </c>
      <c r="E105" s="26">
        <v>3</v>
      </c>
      <c r="F105" s="26">
        <v>1</v>
      </c>
      <c r="G105" s="15">
        <v>4</v>
      </c>
      <c r="I105" s="26">
        <v>0</v>
      </c>
      <c r="J105" s="26">
        <v>0</v>
      </c>
      <c r="K105" s="15">
        <v>0</v>
      </c>
      <c r="M105" s="26">
        <v>0</v>
      </c>
      <c r="N105" s="15" t="b" cm="1">
        <f t="array" ref="N105">_xlfn.IFS(C105=1,D105=3,C105=1,D105=6,C105=2,D105=8,C105=3,D105=4,C105=4,D105=6,C105=5,D105=3,C105=5,D105=7,C105=6,D105=5,C105=6,D105=8)</f>
        <v>0</v>
      </c>
    </row>
    <row r="106" spans="1:14" x14ac:dyDescent="0.4">
      <c r="A106" s="16" t="s">
        <v>371</v>
      </c>
      <c r="B106" s="26">
        <v>5</v>
      </c>
      <c r="C106" s="26">
        <v>2</v>
      </c>
      <c r="D106" s="26">
        <v>7</v>
      </c>
      <c r="E106" s="26">
        <v>3</v>
      </c>
      <c r="F106" s="26">
        <v>1</v>
      </c>
      <c r="G106" s="15">
        <v>4</v>
      </c>
      <c r="I106" s="26">
        <v>0</v>
      </c>
      <c r="J106" s="26">
        <v>0</v>
      </c>
      <c r="K106" s="15">
        <v>0</v>
      </c>
      <c r="N106" s="15" t="b" cm="1">
        <f t="array" ref="N106">_xlfn.IFS(C106=1,D106=3,C106=1,D106=6,C106=2,D106=8,C106=3,D106=4,C106=4,D106=6,C106=5,D106=3,C106=5,D106=7,C106=6,D106=5,C106=6,D106=8)</f>
        <v>0</v>
      </c>
    </row>
    <row r="107" spans="1:14" x14ac:dyDescent="0.4">
      <c r="A107" s="16" t="s">
        <v>372</v>
      </c>
      <c r="B107" s="26">
        <v>4</v>
      </c>
      <c r="C107" s="26">
        <v>2</v>
      </c>
      <c r="D107" s="26">
        <v>8</v>
      </c>
      <c r="E107" s="26">
        <v>3</v>
      </c>
      <c r="F107" s="26">
        <v>1</v>
      </c>
      <c r="G107" s="15">
        <v>4</v>
      </c>
      <c r="I107" s="26">
        <v>0</v>
      </c>
      <c r="J107" s="26">
        <v>0</v>
      </c>
      <c r="K107" s="15">
        <v>0</v>
      </c>
      <c r="N107" s="15" t="b" cm="1">
        <f t="array" ref="N107">_xlfn.IFS(C107=1,D107=3,C107=1,D107=6,C107=2,D107=8,C107=3,D107=4,C107=4,D107=6,C107=5,D107=3,C107=5,D107=7,C107=6,D107=5,C107=6,D107=8)</f>
        <v>1</v>
      </c>
    </row>
    <row r="108" spans="1:14" x14ac:dyDescent="0.4">
      <c r="A108" s="16" t="s">
        <v>373</v>
      </c>
      <c r="B108" s="26">
        <v>3</v>
      </c>
      <c r="C108" s="26">
        <v>3</v>
      </c>
      <c r="D108" s="26">
        <v>1</v>
      </c>
      <c r="E108" s="26">
        <v>3</v>
      </c>
      <c r="F108" s="26">
        <v>1</v>
      </c>
      <c r="G108" s="15">
        <v>4</v>
      </c>
      <c r="I108" s="26">
        <v>0</v>
      </c>
      <c r="J108" s="26">
        <v>0</v>
      </c>
      <c r="K108" s="15">
        <v>0</v>
      </c>
      <c r="N108" s="15" t="b" cm="1">
        <f t="array" ref="N108">_xlfn.IFS(C108=1,D108=3,C108=1,D108=6,C108=2,D108=8,C108=3,D108=4,C108=4,D108=6,C108=5,D108=3,C108=5,D108=7,C108=6,D108=5,C108=6,D108=8)</f>
        <v>0</v>
      </c>
    </row>
    <row r="109" spans="1:14" x14ac:dyDescent="0.4">
      <c r="A109" s="16" t="s">
        <v>374</v>
      </c>
      <c r="B109" s="26">
        <v>2</v>
      </c>
      <c r="C109" s="26">
        <v>3</v>
      </c>
      <c r="D109" s="26">
        <v>3</v>
      </c>
      <c r="E109" s="26">
        <v>3</v>
      </c>
      <c r="F109" s="26">
        <v>1</v>
      </c>
      <c r="G109" s="15">
        <v>4</v>
      </c>
      <c r="I109" s="26">
        <v>0</v>
      </c>
      <c r="J109" s="26">
        <v>0</v>
      </c>
      <c r="K109" s="15">
        <v>0</v>
      </c>
      <c r="N109" s="15" t="b" cm="1">
        <f t="array" ref="N109">_xlfn.IFS(C109=1,D109=3,C109=1,D109=6,C109=2,D109=8,C109=3,D109=4,C109=4,D109=6,C109=5,D109=3,C109=5,D109=7,C109=6,D109=5,C109=6,D109=8)</f>
        <v>0</v>
      </c>
    </row>
    <row r="110" spans="1:14" x14ac:dyDescent="0.4">
      <c r="A110" s="16" t="s">
        <v>375</v>
      </c>
      <c r="B110" s="26">
        <v>1</v>
      </c>
      <c r="C110" s="26">
        <v>3</v>
      </c>
      <c r="D110" s="26">
        <v>4</v>
      </c>
      <c r="E110" s="26">
        <v>3</v>
      </c>
      <c r="F110" s="26">
        <v>1</v>
      </c>
      <c r="G110" s="15">
        <v>4</v>
      </c>
      <c r="I110" s="26">
        <v>0</v>
      </c>
      <c r="J110" s="26">
        <v>0</v>
      </c>
      <c r="K110" s="15">
        <v>0</v>
      </c>
      <c r="N110" s="15" t="b" cm="1">
        <f t="array" ref="N110">_xlfn.IFS(C110=1,D110=3,C110=1,D110=6,C110=2,D110=8,C110=3,D110=4,C110=4,D110=6,C110=5,D110=3,C110=5,D110=7,C110=6,D110=5,C110=6,D110=8)</f>
        <v>1</v>
      </c>
    </row>
    <row r="111" spans="1:14" x14ac:dyDescent="0.4">
      <c r="A111" s="16" t="s">
        <v>376</v>
      </c>
      <c r="B111" s="26">
        <v>2</v>
      </c>
      <c r="C111" s="26">
        <v>3</v>
      </c>
      <c r="D111" s="26">
        <v>4</v>
      </c>
      <c r="E111" s="26">
        <v>3</v>
      </c>
      <c r="F111" s="26">
        <v>1</v>
      </c>
      <c r="G111" s="15">
        <v>4</v>
      </c>
      <c r="I111" s="26">
        <v>0</v>
      </c>
      <c r="J111" s="26">
        <v>0</v>
      </c>
      <c r="K111" s="15">
        <v>0</v>
      </c>
      <c r="N111" s="15" t="b" cm="1">
        <f t="array" ref="N111">_xlfn.IFS(C111=1,D111=3,C111=1,D111=6,C111=2,D111=8,C111=3,D111=4,C111=4,D111=6,C111=5,D111=3,C111=5,D111=7,C111=6,D111=5,C111=6,D111=8)</f>
        <v>1</v>
      </c>
    </row>
    <row r="112" spans="1:14" x14ac:dyDescent="0.4">
      <c r="A112" s="16" t="s">
        <v>377</v>
      </c>
      <c r="B112" s="26">
        <v>2</v>
      </c>
      <c r="C112" s="26">
        <v>3</v>
      </c>
      <c r="D112" s="26">
        <v>4</v>
      </c>
      <c r="E112" s="26">
        <v>3</v>
      </c>
      <c r="F112" s="26">
        <v>1</v>
      </c>
      <c r="G112" s="15">
        <v>4</v>
      </c>
      <c r="I112" s="26">
        <v>0</v>
      </c>
      <c r="J112" s="26">
        <v>0</v>
      </c>
      <c r="K112" s="15">
        <v>0</v>
      </c>
      <c r="N112" s="15" t="b" cm="1">
        <f t="array" ref="N112">_xlfn.IFS(C112=1,D112=3,C112=1,D112=6,C112=2,D112=8,C112=3,D112=4,C112=4,D112=6,C112=5,D112=3,C112=5,D112=7,C112=6,D112=5,C112=6,D112=8)</f>
        <v>1</v>
      </c>
    </row>
    <row r="113" spans="1:14" x14ac:dyDescent="0.4">
      <c r="A113" s="16" t="s">
        <v>378</v>
      </c>
      <c r="B113" s="26">
        <v>4</v>
      </c>
      <c r="C113" s="26">
        <v>3</v>
      </c>
      <c r="D113" s="26">
        <v>4</v>
      </c>
      <c r="E113" s="26">
        <v>3</v>
      </c>
      <c r="F113" s="26">
        <v>1</v>
      </c>
      <c r="G113" s="15">
        <v>4</v>
      </c>
      <c r="I113" s="26">
        <v>0</v>
      </c>
      <c r="J113" s="26">
        <v>0</v>
      </c>
      <c r="K113" s="15">
        <v>0</v>
      </c>
      <c r="N113" s="15" t="b" cm="1">
        <f t="array" ref="N113">_xlfn.IFS(C113=1,D113=3,C113=1,D113=6,C113=2,D113=8,C113=3,D113=4,C113=4,D113=6,C113=5,D113=3,C113=5,D113=7,C113=6,D113=5,C113=6,D113=8)</f>
        <v>1</v>
      </c>
    </row>
    <row r="114" spans="1:14" x14ac:dyDescent="0.4">
      <c r="A114" s="16" t="s">
        <v>379</v>
      </c>
      <c r="B114" s="26">
        <v>4</v>
      </c>
      <c r="C114" s="26">
        <v>3</v>
      </c>
      <c r="D114" s="26">
        <v>4</v>
      </c>
      <c r="E114" s="26">
        <v>3</v>
      </c>
      <c r="F114" s="26">
        <v>1</v>
      </c>
      <c r="G114" s="15">
        <v>4</v>
      </c>
      <c r="I114" s="26">
        <v>0</v>
      </c>
      <c r="J114" s="26">
        <v>0</v>
      </c>
      <c r="K114" s="15">
        <v>0</v>
      </c>
      <c r="N114" s="15" t="b" cm="1">
        <f t="array" ref="N114">_xlfn.IFS(C114=1,D114=3,C114=1,D114=6,C114=2,D114=8,C114=3,D114=4,C114=4,D114=6,C114=5,D114=3,C114=5,D114=7,C114=6,D114=5,C114=6,D114=8)</f>
        <v>1</v>
      </c>
    </row>
    <row r="115" spans="1:14" x14ac:dyDescent="0.4">
      <c r="A115" s="16" t="s">
        <v>380</v>
      </c>
      <c r="B115" s="26">
        <v>4</v>
      </c>
      <c r="C115" s="26">
        <v>3</v>
      </c>
      <c r="D115" s="26">
        <v>4</v>
      </c>
      <c r="E115" s="26">
        <v>3</v>
      </c>
      <c r="F115" s="26">
        <v>1</v>
      </c>
      <c r="G115" s="15">
        <v>4</v>
      </c>
      <c r="I115" s="26">
        <v>0</v>
      </c>
      <c r="J115" s="26">
        <v>0</v>
      </c>
      <c r="K115" s="15">
        <v>0</v>
      </c>
      <c r="N115" s="15" t="b" cm="1">
        <f t="array" ref="N115">_xlfn.IFS(C115=1,D115=3,C115=1,D115=6,C115=2,D115=8,C115=3,D115=4,C115=4,D115=6,C115=5,D115=3,C115=5,D115=7,C115=6,D115=5,C115=6,D115=8)</f>
        <v>1</v>
      </c>
    </row>
    <row r="116" spans="1:14" x14ac:dyDescent="0.4">
      <c r="A116" s="16" t="s">
        <v>381</v>
      </c>
      <c r="B116" s="26">
        <v>4</v>
      </c>
      <c r="C116" s="26">
        <v>3</v>
      </c>
      <c r="D116" s="26">
        <v>4</v>
      </c>
      <c r="E116" s="26">
        <v>3</v>
      </c>
      <c r="F116" s="26">
        <v>1</v>
      </c>
      <c r="G116" s="15">
        <v>4</v>
      </c>
      <c r="I116" s="26">
        <v>0</v>
      </c>
      <c r="J116" s="26">
        <v>0</v>
      </c>
      <c r="K116" s="15">
        <v>0</v>
      </c>
      <c r="N116" s="15" t="b" cm="1">
        <f t="array" ref="N116">_xlfn.IFS(C116=1,D116=3,C116=1,D116=6,C116=2,D116=8,C116=3,D116=4,C116=4,D116=6,C116=5,D116=3,C116=5,D116=7,C116=6,D116=5,C116=6,D116=8)</f>
        <v>1</v>
      </c>
    </row>
    <row r="117" spans="1:14" x14ac:dyDescent="0.4">
      <c r="A117" s="16" t="s">
        <v>382</v>
      </c>
      <c r="B117" s="26">
        <v>2</v>
      </c>
      <c r="C117" s="26">
        <v>3</v>
      </c>
      <c r="D117" s="26">
        <v>4</v>
      </c>
      <c r="E117" s="26">
        <v>3</v>
      </c>
      <c r="F117" s="26">
        <v>1</v>
      </c>
      <c r="G117" s="15">
        <v>4</v>
      </c>
      <c r="I117" s="26">
        <v>0</v>
      </c>
      <c r="J117" s="26">
        <v>0</v>
      </c>
      <c r="K117" s="15">
        <v>0</v>
      </c>
      <c r="N117" s="15" t="b" cm="1">
        <f t="array" ref="N117">_xlfn.IFS(C117=1,D117=3,C117=1,D117=6,C117=2,D117=8,C117=3,D117=4,C117=4,D117=6,C117=5,D117=3,C117=5,D117=7,C117=6,D117=5,C117=6,D117=8)</f>
        <v>1</v>
      </c>
    </row>
    <row r="118" spans="1:14" x14ac:dyDescent="0.4">
      <c r="A118" s="16" t="s">
        <v>383</v>
      </c>
      <c r="B118" s="26">
        <v>5</v>
      </c>
      <c r="C118" s="26">
        <v>3</v>
      </c>
      <c r="D118" s="26">
        <v>4</v>
      </c>
      <c r="E118" s="26">
        <v>3</v>
      </c>
      <c r="F118" s="26">
        <v>1</v>
      </c>
      <c r="G118" s="15">
        <v>4</v>
      </c>
      <c r="I118" s="26">
        <v>0</v>
      </c>
      <c r="J118" s="26">
        <v>0</v>
      </c>
      <c r="K118" s="15">
        <v>0</v>
      </c>
      <c r="N118" s="15" t="b" cm="1">
        <f t="array" ref="N118">_xlfn.IFS(C118=1,D118=3,C118=1,D118=6,C118=2,D118=8,C118=3,D118=4,C118=4,D118=6,C118=5,D118=3,C118=5,D118=7,C118=6,D118=5,C118=6,D118=8)</f>
        <v>1</v>
      </c>
    </row>
    <row r="119" spans="1:14" x14ac:dyDescent="0.4">
      <c r="A119" s="16" t="s">
        <v>384</v>
      </c>
      <c r="B119" s="26">
        <v>5</v>
      </c>
      <c r="C119" s="26">
        <v>3</v>
      </c>
      <c r="D119" s="26">
        <v>4</v>
      </c>
      <c r="E119" s="26">
        <v>3</v>
      </c>
      <c r="F119" s="26">
        <v>1</v>
      </c>
      <c r="G119" s="15">
        <v>4</v>
      </c>
      <c r="I119" s="26">
        <v>0</v>
      </c>
      <c r="J119" s="26">
        <v>0</v>
      </c>
      <c r="K119" s="15">
        <v>0</v>
      </c>
      <c r="N119" s="15" t="b" cm="1">
        <f t="array" ref="N119">_xlfn.IFS(C119=1,D119=3,C119=1,D119=6,C119=2,D119=8,C119=3,D119=4,C119=4,D119=6,C119=5,D119=3,C119=5,D119=7,C119=6,D119=5,C119=6,D119=8)</f>
        <v>1</v>
      </c>
    </row>
    <row r="120" spans="1:14" x14ac:dyDescent="0.4">
      <c r="A120" s="16" t="s">
        <v>385</v>
      </c>
      <c r="B120" s="26">
        <v>5</v>
      </c>
      <c r="C120" s="26">
        <v>3</v>
      </c>
      <c r="D120" s="26">
        <v>4</v>
      </c>
      <c r="E120" s="26">
        <v>3</v>
      </c>
      <c r="F120" s="26">
        <v>1</v>
      </c>
      <c r="G120" s="15">
        <v>4</v>
      </c>
      <c r="I120" s="26">
        <v>0</v>
      </c>
      <c r="J120" s="26">
        <v>0</v>
      </c>
      <c r="K120" s="15">
        <v>0</v>
      </c>
      <c r="N120" s="15" t="b" cm="1">
        <f t="array" ref="N120">_xlfn.IFS(C120=1,D120=3,C120=1,D120=6,C120=2,D120=8,C120=3,D120=4,C120=4,D120=6,C120=5,D120=3,C120=5,D120=7,C120=6,D120=5,C120=6,D120=8)</f>
        <v>1</v>
      </c>
    </row>
    <row r="121" spans="1:14" x14ac:dyDescent="0.4">
      <c r="A121" s="16" t="s">
        <v>386</v>
      </c>
      <c r="B121" s="26">
        <v>4</v>
      </c>
      <c r="C121" s="26">
        <v>3</v>
      </c>
      <c r="D121" s="26">
        <v>4</v>
      </c>
      <c r="E121" s="26">
        <v>3</v>
      </c>
      <c r="F121" s="26">
        <v>1</v>
      </c>
      <c r="G121" s="15">
        <v>4</v>
      </c>
      <c r="I121" s="26">
        <v>0</v>
      </c>
      <c r="J121" s="26">
        <v>0</v>
      </c>
      <c r="K121" s="15">
        <v>0</v>
      </c>
      <c r="N121" s="15" t="b" cm="1">
        <f t="array" ref="N121">_xlfn.IFS(C121=1,D121=3,C121=1,D121=6,C121=2,D121=8,C121=3,D121=4,C121=4,D121=6,C121=5,D121=3,C121=5,D121=7,C121=6,D121=5,C121=6,D121=8)</f>
        <v>1</v>
      </c>
    </row>
    <row r="122" spans="1:14" x14ac:dyDescent="0.4">
      <c r="A122" s="16" t="s">
        <v>387</v>
      </c>
      <c r="B122" s="26">
        <v>4</v>
      </c>
      <c r="C122" s="26">
        <v>3</v>
      </c>
      <c r="D122" s="26">
        <v>4</v>
      </c>
      <c r="E122" s="26">
        <v>3</v>
      </c>
      <c r="F122" s="26">
        <v>1</v>
      </c>
      <c r="G122" s="15">
        <v>4</v>
      </c>
      <c r="I122" s="26">
        <v>0</v>
      </c>
      <c r="J122" s="26">
        <v>0</v>
      </c>
      <c r="K122" s="15">
        <v>0</v>
      </c>
      <c r="N122" s="15" t="b" cm="1">
        <f t="array" ref="N122">_xlfn.IFS(C122=1,D122=3,C122=1,D122=6,C122=2,D122=8,C122=3,D122=4,C122=4,D122=6,C122=5,D122=3,C122=5,D122=7,C122=6,D122=5,C122=6,D122=8)</f>
        <v>1</v>
      </c>
    </row>
    <row r="123" spans="1:14" x14ac:dyDescent="0.4">
      <c r="A123" s="16" t="s">
        <v>388</v>
      </c>
      <c r="B123" s="26">
        <v>5</v>
      </c>
      <c r="C123" s="26">
        <v>3</v>
      </c>
      <c r="D123" s="26">
        <v>4</v>
      </c>
      <c r="E123" s="26">
        <v>3</v>
      </c>
      <c r="F123" s="26">
        <v>1</v>
      </c>
      <c r="G123" s="15">
        <v>4</v>
      </c>
      <c r="I123" s="26">
        <v>0</v>
      </c>
      <c r="J123" s="26">
        <v>0</v>
      </c>
      <c r="K123" s="15">
        <v>0</v>
      </c>
      <c r="N123" s="15" t="b" cm="1">
        <f t="array" ref="N123">_xlfn.IFS(C123=1,D123=3,C123=1,D123=6,C123=2,D123=8,C123=3,D123=4,C123=4,D123=6,C123=5,D123=3,C123=5,D123=7,C123=6,D123=5,C123=6,D123=8)</f>
        <v>1</v>
      </c>
    </row>
    <row r="124" spans="1:14" x14ac:dyDescent="0.4">
      <c r="A124" s="16" t="s">
        <v>389</v>
      </c>
      <c r="B124" s="26">
        <v>3</v>
      </c>
      <c r="C124" s="26">
        <v>3</v>
      </c>
      <c r="D124" s="26">
        <v>4</v>
      </c>
      <c r="E124" s="26">
        <v>3</v>
      </c>
      <c r="F124" s="26">
        <v>1</v>
      </c>
      <c r="G124" s="15">
        <v>4</v>
      </c>
      <c r="I124" s="26">
        <v>0</v>
      </c>
      <c r="J124" s="26">
        <v>0</v>
      </c>
      <c r="K124" s="15">
        <v>0</v>
      </c>
      <c r="N124" s="15" t="b" cm="1">
        <f t="array" ref="N124">_xlfn.IFS(C124=1,D124=3,C124=1,D124=6,C124=2,D124=8,C124=3,D124=4,C124=4,D124=6,C124=5,D124=3,C124=5,D124=7,C124=6,D124=5,C124=6,D124=8)</f>
        <v>1</v>
      </c>
    </row>
    <row r="125" spans="1:14" x14ac:dyDescent="0.4">
      <c r="A125" s="16" t="s">
        <v>390</v>
      </c>
      <c r="B125" s="26">
        <v>2</v>
      </c>
      <c r="C125" s="26">
        <v>3</v>
      </c>
      <c r="D125" s="26">
        <v>4</v>
      </c>
      <c r="E125" s="26">
        <v>3</v>
      </c>
      <c r="F125" s="26">
        <v>1</v>
      </c>
      <c r="G125" s="15">
        <v>4</v>
      </c>
      <c r="I125" s="26">
        <v>0</v>
      </c>
      <c r="J125" s="26">
        <v>0</v>
      </c>
      <c r="K125" s="15">
        <v>0</v>
      </c>
      <c r="N125" s="15" t="b" cm="1">
        <f t="array" ref="N125">_xlfn.IFS(C125=1,D125=3,C125=1,D125=6,C125=2,D125=8,C125=3,D125=4,C125=4,D125=6,C125=5,D125=3,C125=5,D125=7,C125=6,D125=5,C125=6,D125=8)</f>
        <v>1</v>
      </c>
    </row>
    <row r="126" spans="1:14" x14ac:dyDescent="0.4">
      <c r="A126" s="16" t="s">
        <v>391</v>
      </c>
      <c r="B126" s="26">
        <v>5</v>
      </c>
      <c r="C126" s="26">
        <v>3</v>
      </c>
      <c r="D126" s="26">
        <v>4</v>
      </c>
      <c r="E126" s="26">
        <v>3</v>
      </c>
      <c r="F126" s="26">
        <v>1</v>
      </c>
      <c r="G126" s="15">
        <v>4</v>
      </c>
      <c r="I126" s="26">
        <v>0</v>
      </c>
      <c r="J126" s="26">
        <v>0</v>
      </c>
      <c r="K126" s="15">
        <v>0</v>
      </c>
      <c r="N126" s="15" t="b" cm="1">
        <f t="array" ref="N126">_xlfn.IFS(C126=1,D126=3,C126=1,D126=6,C126=2,D126=8,C126=3,D126=4,C126=4,D126=6,C126=5,D126=3,C126=5,D126=7,C126=6,D126=5,C126=6,D126=8)</f>
        <v>1</v>
      </c>
    </row>
    <row r="127" spans="1:14" x14ac:dyDescent="0.4">
      <c r="A127" s="16" t="s">
        <v>392</v>
      </c>
      <c r="B127" s="26">
        <v>3</v>
      </c>
      <c r="C127" s="26">
        <v>3</v>
      </c>
      <c r="D127" s="26">
        <v>4</v>
      </c>
      <c r="E127" s="26">
        <v>3</v>
      </c>
      <c r="F127" s="26">
        <v>1</v>
      </c>
      <c r="G127" s="15">
        <v>4</v>
      </c>
      <c r="I127" s="26">
        <v>0</v>
      </c>
      <c r="J127" s="26">
        <v>0</v>
      </c>
      <c r="K127" s="15">
        <v>0</v>
      </c>
      <c r="N127" s="15" t="b" cm="1">
        <f t="array" ref="N127">_xlfn.IFS(C127=1,D127=3,C127=1,D127=6,C127=2,D127=8,C127=3,D127=4,C127=4,D127=6,C127=5,D127=3,C127=5,D127=7,C127=6,D127=5,C127=6,D127=8)</f>
        <v>1</v>
      </c>
    </row>
    <row r="128" spans="1:14" x14ac:dyDescent="0.4">
      <c r="A128" s="16" t="s">
        <v>393</v>
      </c>
      <c r="B128" s="26">
        <v>1</v>
      </c>
      <c r="C128" s="26">
        <v>3</v>
      </c>
      <c r="D128" s="26">
        <v>4</v>
      </c>
      <c r="E128" s="26">
        <v>3</v>
      </c>
      <c r="F128" s="26">
        <v>1</v>
      </c>
      <c r="G128" s="15">
        <v>4</v>
      </c>
      <c r="I128" s="26">
        <v>0</v>
      </c>
      <c r="J128" s="26">
        <v>0</v>
      </c>
      <c r="K128" s="15">
        <v>0</v>
      </c>
      <c r="N128" s="15" t="b" cm="1">
        <f t="array" ref="N128">_xlfn.IFS(C128=1,D128=3,C128=1,D128=6,C128=2,D128=8,C128=3,D128=4,C128=4,D128=6,C128=5,D128=3,C128=5,D128=7,C128=6,D128=5,C128=6,D128=8)</f>
        <v>1</v>
      </c>
    </row>
    <row r="129" spans="1:14" x14ac:dyDescent="0.4">
      <c r="A129" s="16" t="s">
        <v>394</v>
      </c>
      <c r="B129" s="26">
        <v>5</v>
      </c>
      <c r="C129" s="26">
        <v>3</v>
      </c>
      <c r="D129" s="26">
        <v>4</v>
      </c>
      <c r="E129" s="26">
        <v>3</v>
      </c>
      <c r="F129" s="26">
        <v>1</v>
      </c>
      <c r="G129" s="15">
        <v>4</v>
      </c>
      <c r="I129" s="26">
        <v>0</v>
      </c>
      <c r="J129" s="26">
        <v>0</v>
      </c>
      <c r="K129" s="15">
        <v>0</v>
      </c>
      <c r="N129" s="15" t="b" cm="1">
        <f t="array" ref="N129">_xlfn.IFS(C129=1,D129=3,C129=1,D129=6,C129=2,D129=8,C129=3,D129=4,C129=4,D129=6,C129=5,D129=3,C129=5,D129=7,C129=6,D129=5,C129=6,D129=8)</f>
        <v>1</v>
      </c>
    </row>
    <row r="130" spans="1:14" x14ac:dyDescent="0.4">
      <c r="A130" s="16" t="s">
        <v>395</v>
      </c>
      <c r="B130" s="26">
        <v>3</v>
      </c>
      <c r="C130" s="26">
        <v>3</v>
      </c>
      <c r="D130" s="26">
        <v>4</v>
      </c>
      <c r="E130" s="26">
        <v>3</v>
      </c>
      <c r="F130" s="26">
        <v>1</v>
      </c>
      <c r="G130" s="15">
        <v>4</v>
      </c>
      <c r="I130" s="26">
        <v>0</v>
      </c>
      <c r="J130" s="26">
        <v>0</v>
      </c>
      <c r="K130" s="15">
        <v>0</v>
      </c>
      <c r="N130" s="15" t="b" cm="1">
        <f t="array" ref="N130">_xlfn.IFS(C130=1,D130=3,C130=1,D130=6,C130=2,D130=8,C130=3,D130=4,C130=4,D130=6,C130=5,D130=3,C130=5,D130=7,C130=6,D130=5,C130=6,D130=8)</f>
        <v>1</v>
      </c>
    </row>
    <row r="131" spans="1:14" x14ac:dyDescent="0.4">
      <c r="A131" s="16" t="s">
        <v>396</v>
      </c>
      <c r="B131" s="26">
        <v>3</v>
      </c>
      <c r="C131" s="26">
        <v>3</v>
      </c>
      <c r="D131" s="26">
        <v>4</v>
      </c>
      <c r="E131" s="26">
        <v>3</v>
      </c>
      <c r="F131" s="26">
        <v>1</v>
      </c>
      <c r="G131" s="15">
        <v>4</v>
      </c>
      <c r="I131" s="26">
        <v>0</v>
      </c>
      <c r="J131" s="26">
        <v>0</v>
      </c>
      <c r="K131" s="15">
        <v>0</v>
      </c>
      <c r="N131" s="15" t="b" cm="1">
        <f t="array" ref="N131">_xlfn.IFS(C131=1,D131=3,C131=1,D131=6,C131=2,D131=8,C131=3,D131=4,C131=4,D131=6,C131=5,D131=3,C131=5,D131=7,C131=6,D131=5,C131=6,D131=8)</f>
        <v>1</v>
      </c>
    </row>
    <row r="132" spans="1:14" x14ac:dyDescent="0.4">
      <c r="A132" s="16" t="s">
        <v>397</v>
      </c>
      <c r="B132" s="26">
        <v>3</v>
      </c>
      <c r="C132" s="26">
        <v>3</v>
      </c>
      <c r="D132" s="26">
        <v>4</v>
      </c>
      <c r="E132" s="26">
        <v>3</v>
      </c>
      <c r="F132" s="26">
        <v>1</v>
      </c>
      <c r="G132" s="15">
        <v>4</v>
      </c>
      <c r="I132" s="26">
        <v>0</v>
      </c>
      <c r="J132" s="26">
        <v>0</v>
      </c>
      <c r="K132" s="15">
        <v>0</v>
      </c>
      <c r="N132" s="15" t="b" cm="1">
        <f t="array" ref="N132">_xlfn.IFS(C132=1,D132=3,C132=1,D132=6,C132=2,D132=8,C132=3,D132=4,C132=4,D132=6,C132=5,D132=3,C132=5,D132=7,C132=6,D132=5,C132=6,D132=8)</f>
        <v>1</v>
      </c>
    </row>
    <row r="133" spans="1:14" x14ac:dyDescent="0.4">
      <c r="A133" s="16" t="s">
        <v>398</v>
      </c>
      <c r="B133" s="26">
        <v>2</v>
      </c>
      <c r="C133" s="26">
        <v>3</v>
      </c>
      <c r="D133" s="26">
        <v>4</v>
      </c>
      <c r="E133" s="26">
        <v>3</v>
      </c>
      <c r="F133" s="26">
        <v>1</v>
      </c>
      <c r="G133" s="15">
        <v>4</v>
      </c>
      <c r="I133" s="26">
        <v>0</v>
      </c>
      <c r="J133" s="26">
        <v>0</v>
      </c>
      <c r="K133" s="15">
        <v>0</v>
      </c>
      <c r="N133" s="15" t="b" cm="1">
        <f t="array" ref="N133">_xlfn.IFS(C133=1,D133=3,C133=1,D133=6,C133=2,D133=8,C133=3,D133=4,C133=4,D133=6,C133=5,D133=3,C133=5,D133=7,C133=6,D133=5,C133=6,D133=8)</f>
        <v>1</v>
      </c>
    </row>
    <row r="134" spans="1:14" x14ac:dyDescent="0.4">
      <c r="A134" s="16" t="s">
        <v>399</v>
      </c>
      <c r="B134" s="26">
        <v>5</v>
      </c>
      <c r="C134" s="26">
        <v>3</v>
      </c>
      <c r="D134" s="26">
        <v>4</v>
      </c>
      <c r="E134" s="26">
        <v>3</v>
      </c>
      <c r="F134" s="26">
        <v>1</v>
      </c>
      <c r="G134" s="15">
        <v>4</v>
      </c>
      <c r="I134" s="26">
        <v>0</v>
      </c>
      <c r="J134" s="26">
        <v>0</v>
      </c>
      <c r="K134" s="15">
        <v>0</v>
      </c>
      <c r="N134" s="15" t="b" cm="1">
        <f t="array" ref="N134">_xlfn.IFS(C134=1,D134=3,C134=1,D134=6,C134=2,D134=8,C134=3,D134=4,C134=4,D134=6,C134=5,D134=3,C134=5,D134=7,C134=6,D134=5,C134=6,D134=8)</f>
        <v>1</v>
      </c>
    </row>
    <row r="135" spans="1:14" x14ac:dyDescent="0.4">
      <c r="A135" s="16" t="s">
        <v>400</v>
      </c>
      <c r="B135" s="26">
        <v>3</v>
      </c>
      <c r="C135" s="26">
        <v>3</v>
      </c>
      <c r="D135" s="26">
        <v>4</v>
      </c>
      <c r="E135" s="26">
        <v>3</v>
      </c>
      <c r="F135" s="26">
        <v>1</v>
      </c>
      <c r="G135" s="15">
        <v>4</v>
      </c>
      <c r="I135" s="26">
        <v>0</v>
      </c>
      <c r="J135" s="26">
        <v>0</v>
      </c>
      <c r="K135" s="15">
        <v>0</v>
      </c>
      <c r="N135" s="15" t="b" cm="1">
        <f t="array" ref="N135">_xlfn.IFS(C135=1,D135=3,C135=1,D135=6,C135=2,D135=8,C135=3,D135=4,C135=4,D135=6,C135=5,D135=3,C135=5,D135=7,C135=6,D135=5,C135=6,D135=8)</f>
        <v>1</v>
      </c>
    </row>
    <row r="136" spans="1:14" x14ac:dyDescent="0.4">
      <c r="A136" s="16" t="s">
        <v>401</v>
      </c>
      <c r="B136" s="26">
        <v>4</v>
      </c>
      <c r="C136" s="26">
        <v>3</v>
      </c>
      <c r="D136" s="26">
        <v>4</v>
      </c>
      <c r="E136" s="26">
        <v>3</v>
      </c>
      <c r="F136" s="26">
        <v>1</v>
      </c>
      <c r="G136" s="15">
        <v>4</v>
      </c>
      <c r="I136" s="26">
        <v>0</v>
      </c>
      <c r="J136" s="26">
        <v>0</v>
      </c>
      <c r="K136" s="15">
        <v>0</v>
      </c>
      <c r="N136" s="15" t="b" cm="1">
        <f t="array" ref="N136">_xlfn.IFS(C136=1,D136=3,C136=1,D136=6,C136=2,D136=8,C136=3,D136=4,C136=4,D136=6,C136=5,D136=3,C136=5,D136=7,C136=6,D136=5,C136=6,D136=8)</f>
        <v>1</v>
      </c>
    </row>
    <row r="137" spans="1:14" x14ac:dyDescent="0.4">
      <c r="A137" s="16" t="s">
        <v>402</v>
      </c>
      <c r="B137" s="26">
        <v>4</v>
      </c>
      <c r="C137" s="26">
        <v>3</v>
      </c>
      <c r="D137" s="26">
        <v>4</v>
      </c>
      <c r="E137" s="26">
        <v>3</v>
      </c>
      <c r="F137" s="26">
        <v>1</v>
      </c>
      <c r="G137" s="15">
        <v>4</v>
      </c>
      <c r="I137" s="26">
        <v>0</v>
      </c>
      <c r="J137" s="26">
        <v>0</v>
      </c>
      <c r="K137" s="15">
        <v>0</v>
      </c>
      <c r="N137" s="15" t="b" cm="1">
        <f t="array" ref="N137">_xlfn.IFS(C137=1,D137=3,C137=1,D137=6,C137=2,D137=8,C137=3,D137=4,C137=4,D137=6,C137=5,D137=3,C137=5,D137=7,C137=6,D137=5,C137=6,D137=8)</f>
        <v>1</v>
      </c>
    </row>
    <row r="138" spans="1:14" x14ac:dyDescent="0.4">
      <c r="A138" s="16" t="s">
        <v>403</v>
      </c>
      <c r="B138" s="26">
        <v>4</v>
      </c>
      <c r="C138" s="26">
        <v>3</v>
      </c>
      <c r="D138" s="26">
        <v>4</v>
      </c>
      <c r="E138" s="26">
        <v>3</v>
      </c>
      <c r="F138" s="26">
        <v>1</v>
      </c>
      <c r="G138" s="15">
        <v>4</v>
      </c>
      <c r="I138" s="26">
        <v>0</v>
      </c>
      <c r="J138" s="26">
        <v>0</v>
      </c>
      <c r="K138" s="15">
        <v>0</v>
      </c>
      <c r="N138" s="15" t="b" cm="1">
        <f t="array" ref="N138">_xlfn.IFS(C138=1,D138=3,C138=1,D138=6,C138=2,D138=8,C138=3,D138=4,C138=4,D138=6,C138=5,D138=3,C138=5,D138=7,C138=6,D138=5,C138=6,D138=8)</f>
        <v>1</v>
      </c>
    </row>
    <row r="139" spans="1:14" x14ac:dyDescent="0.4">
      <c r="A139" s="16" t="s">
        <v>404</v>
      </c>
      <c r="B139" s="26">
        <v>4</v>
      </c>
      <c r="C139" s="26">
        <v>3</v>
      </c>
      <c r="D139" s="26">
        <v>4</v>
      </c>
      <c r="E139" s="26">
        <v>3</v>
      </c>
      <c r="F139" s="26">
        <v>1</v>
      </c>
      <c r="G139" s="15">
        <v>4</v>
      </c>
      <c r="I139" s="26">
        <v>0</v>
      </c>
      <c r="J139" s="26">
        <v>0</v>
      </c>
      <c r="K139" s="15">
        <v>0</v>
      </c>
      <c r="N139" s="15" t="b" cm="1">
        <f t="array" ref="N139">_xlfn.IFS(C139=1,D139=3,C139=1,D139=6,C139=2,D139=8,C139=3,D139=4,C139=4,D139=6,C139=5,D139=3,C139=5,D139=7,C139=6,D139=5,C139=6,D139=8)</f>
        <v>1</v>
      </c>
    </row>
    <row r="140" spans="1:14" x14ac:dyDescent="0.4">
      <c r="A140" s="16" t="s">
        <v>405</v>
      </c>
      <c r="B140" s="26">
        <v>4</v>
      </c>
      <c r="C140" s="26">
        <v>3</v>
      </c>
      <c r="D140" s="26">
        <v>4</v>
      </c>
      <c r="E140" s="26">
        <v>3</v>
      </c>
      <c r="F140" s="26">
        <v>1</v>
      </c>
      <c r="G140" s="15">
        <v>4</v>
      </c>
      <c r="I140" s="26">
        <v>0</v>
      </c>
      <c r="J140" s="26">
        <v>0</v>
      </c>
      <c r="K140" s="15">
        <v>0</v>
      </c>
      <c r="N140" s="15" t="b" cm="1">
        <f t="array" ref="N140">_xlfn.IFS(C140=1,D140=3,C140=1,D140=6,C140=2,D140=8,C140=3,D140=4,C140=4,D140=6,C140=5,D140=3,C140=5,D140=7,C140=6,D140=5,C140=6,D140=8)</f>
        <v>1</v>
      </c>
    </row>
    <row r="141" spans="1:14" x14ac:dyDescent="0.4">
      <c r="A141" s="16" t="s">
        <v>406</v>
      </c>
      <c r="B141" s="26">
        <v>5</v>
      </c>
      <c r="C141" s="26">
        <v>3</v>
      </c>
      <c r="D141" s="26">
        <v>4</v>
      </c>
      <c r="E141" s="26">
        <v>3</v>
      </c>
      <c r="F141" s="26">
        <v>1</v>
      </c>
      <c r="G141" s="15">
        <v>4</v>
      </c>
      <c r="I141" s="26">
        <v>0</v>
      </c>
      <c r="J141" s="26">
        <v>0</v>
      </c>
      <c r="K141" s="15">
        <v>0</v>
      </c>
      <c r="N141" s="15" t="b" cm="1">
        <f t="array" ref="N141">_xlfn.IFS(C141=1,D141=3,C141=1,D141=6,C141=2,D141=8,C141=3,D141=4,C141=4,D141=6,C141=5,D141=3,C141=5,D141=7,C141=6,D141=5,C141=6,D141=8)</f>
        <v>1</v>
      </c>
    </row>
    <row r="142" spans="1:14" x14ac:dyDescent="0.4">
      <c r="A142" s="16" t="s">
        <v>407</v>
      </c>
      <c r="B142" s="26">
        <v>5</v>
      </c>
      <c r="C142" s="26">
        <v>3</v>
      </c>
      <c r="D142" s="26">
        <v>4</v>
      </c>
      <c r="E142" s="26">
        <v>3</v>
      </c>
      <c r="F142" s="26">
        <v>1</v>
      </c>
      <c r="G142" s="15">
        <v>4</v>
      </c>
      <c r="I142" s="26">
        <v>0</v>
      </c>
      <c r="J142" s="26">
        <v>0</v>
      </c>
      <c r="K142" s="15">
        <v>0</v>
      </c>
      <c r="N142" s="15" t="b" cm="1">
        <f t="array" ref="N142">_xlfn.IFS(C142=1,D142=3,C142=1,D142=6,C142=2,D142=8,C142=3,D142=4,C142=4,D142=6,C142=5,D142=3,C142=5,D142=7,C142=6,D142=5,C142=6,D142=8)</f>
        <v>1</v>
      </c>
    </row>
    <row r="143" spans="1:14" x14ac:dyDescent="0.4">
      <c r="A143" s="16" t="s">
        <v>408</v>
      </c>
      <c r="B143" s="26">
        <v>3</v>
      </c>
      <c r="C143" s="26">
        <v>3</v>
      </c>
      <c r="D143" s="26">
        <v>4</v>
      </c>
      <c r="E143" s="26">
        <v>3</v>
      </c>
      <c r="F143" s="26">
        <v>1</v>
      </c>
      <c r="G143" s="15">
        <v>4</v>
      </c>
      <c r="I143" s="26">
        <v>0</v>
      </c>
      <c r="J143" s="26">
        <v>0</v>
      </c>
      <c r="K143" s="15">
        <v>0</v>
      </c>
      <c r="N143" s="15" t="b" cm="1">
        <f t="array" ref="N143">_xlfn.IFS(C143=1,D143=3,C143=1,D143=6,C143=2,D143=8,C143=3,D143=4,C143=4,D143=6,C143=5,D143=3,C143=5,D143=7,C143=6,D143=5,C143=6,D143=8)</f>
        <v>1</v>
      </c>
    </row>
    <row r="144" spans="1:14" x14ac:dyDescent="0.4">
      <c r="A144" s="16" t="s">
        <v>409</v>
      </c>
      <c r="B144" s="26">
        <v>1</v>
      </c>
      <c r="C144" s="26">
        <v>3</v>
      </c>
      <c r="D144" s="26">
        <v>4</v>
      </c>
      <c r="E144" s="26">
        <v>3</v>
      </c>
      <c r="F144" s="26">
        <v>1</v>
      </c>
      <c r="G144" s="15">
        <v>4</v>
      </c>
      <c r="I144" s="26">
        <v>0</v>
      </c>
      <c r="J144" s="26">
        <v>0</v>
      </c>
      <c r="K144" s="15">
        <v>0</v>
      </c>
      <c r="N144" s="15" t="b" cm="1">
        <f t="array" ref="N144">_xlfn.IFS(C144=1,D144=3,C144=1,D144=6,C144=2,D144=8,C144=3,D144=4,C144=4,D144=6,C144=5,D144=3,C144=5,D144=7,C144=6,D144=5,C144=6,D144=8)</f>
        <v>1</v>
      </c>
    </row>
    <row r="145" spans="1:14" x14ac:dyDescent="0.4">
      <c r="A145" s="16" t="s">
        <v>410</v>
      </c>
      <c r="B145" s="26">
        <v>3</v>
      </c>
      <c r="C145" s="26">
        <v>3</v>
      </c>
      <c r="D145" s="26">
        <v>4</v>
      </c>
      <c r="E145" s="26">
        <v>3</v>
      </c>
      <c r="F145" s="26">
        <v>1</v>
      </c>
      <c r="G145" s="15">
        <v>4</v>
      </c>
      <c r="I145" s="26">
        <v>0</v>
      </c>
      <c r="J145" s="26">
        <v>0</v>
      </c>
      <c r="K145" s="15">
        <v>0</v>
      </c>
      <c r="N145" s="15" t="b" cm="1">
        <f t="array" ref="N145">_xlfn.IFS(C145=1,D145=3,C145=1,D145=6,C145=2,D145=8,C145=3,D145=4,C145=4,D145=6,C145=5,D145=3,C145=5,D145=7,C145=6,D145=5,C145=6,D145=8)</f>
        <v>1</v>
      </c>
    </row>
    <row r="146" spans="1:14" x14ac:dyDescent="0.4">
      <c r="A146" s="16" t="s">
        <v>411</v>
      </c>
      <c r="B146" s="26">
        <v>4</v>
      </c>
      <c r="C146" s="26">
        <v>3</v>
      </c>
      <c r="D146" s="26">
        <v>4</v>
      </c>
      <c r="E146" s="26">
        <v>3</v>
      </c>
      <c r="F146" s="26">
        <v>1</v>
      </c>
      <c r="G146" s="15">
        <v>4</v>
      </c>
      <c r="I146" s="26">
        <v>0</v>
      </c>
      <c r="J146" s="26">
        <v>0</v>
      </c>
      <c r="K146" s="15">
        <v>0</v>
      </c>
      <c r="N146" s="15" t="b" cm="1">
        <f t="array" ref="N146">_xlfn.IFS(C146=1,D146=3,C146=1,D146=6,C146=2,D146=8,C146=3,D146=4,C146=4,D146=6,C146=5,D146=3,C146=5,D146=7,C146=6,D146=5,C146=6,D146=8)</f>
        <v>1</v>
      </c>
    </row>
    <row r="147" spans="1:14" x14ac:dyDescent="0.4">
      <c r="A147" s="16" t="s">
        <v>412</v>
      </c>
      <c r="B147" s="26">
        <v>5</v>
      </c>
      <c r="C147" s="26">
        <v>3</v>
      </c>
      <c r="D147" s="26">
        <v>4</v>
      </c>
      <c r="E147" s="26">
        <v>3</v>
      </c>
      <c r="F147" s="26">
        <v>1</v>
      </c>
      <c r="G147" s="15">
        <v>4</v>
      </c>
      <c r="I147" s="26">
        <v>0</v>
      </c>
      <c r="J147" s="26">
        <v>0</v>
      </c>
      <c r="K147" s="15">
        <v>0</v>
      </c>
      <c r="N147" s="15" t="b" cm="1">
        <f t="array" ref="N147">_xlfn.IFS(C147=1,D147=3,C147=1,D147=6,C147=2,D147=8,C147=3,D147=4,C147=4,D147=6,C147=5,D147=3,C147=5,D147=7,C147=6,D147=5,C147=6,D147=8)</f>
        <v>1</v>
      </c>
    </row>
    <row r="148" spans="1:14" x14ac:dyDescent="0.4">
      <c r="A148" s="16" t="s">
        <v>413</v>
      </c>
      <c r="B148" s="26">
        <v>3</v>
      </c>
      <c r="C148" s="26">
        <v>3</v>
      </c>
      <c r="D148" s="26">
        <v>4</v>
      </c>
      <c r="E148" s="26">
        <v>3</v>
      </c>
      <c r="F148" s="26">
        <v>1</v>
      </c>
      <c r="G148" s="15">
        <v>4</v>
      </c>
      <c r="I148" s="26">
        <v>0</v>
      </c>
      <c r="J148" s="26">
        <v>0</v>
      </c>
      <c r="K148" s="15">
        <v>0</v>
      </c>
      <c r="N148" s="15" t="b" cm="1">
        <f t="array" ref="N148">_xlfn.IFS(C148=1,D148=3,C148=1,D148=6,C148=2,D148=8,C148=3,D148=4,C148=4,D148=6,C148=5,D148=3,C148=5,D148=7,C148=6,D148=5,C148=6,D148=8)</f>
        <v>1</v>
      </c>
    </row>
    <row r="149" spans="1:14" x14ac:dyDescent="0.4">
      <c r="A149" s="16" t="s">
        <v>414</v>
      </c>
      <c r="B149" s="26">
        <v>3</v>
      </c>
      <c r="C149" s="26">
        <v>3</v>
      </c>
      <c r="D149" s="26">
        <v>4</v>
      </c>
      <c r="E149" s="26">
        <v>3</v>
      </c>
      <c r="F149" s="26">
        <v>1</v>
      </c>
      <c r="G149" s="15">
        <v>4</v>
      </c>
      <c r="I149" s="26">
        <v>0</v>
      </c>
      <c r="J149" s="26">
        <v>0</v>
      </c>
      <c r="K149" s="15">
        <v>0</v>
      </c>
      <c r="N149" s="15" t="b" cm="1">
        <f t="array" ref="N149">_xlfn.IFS(C149=1,D149=3,C149=1,D149=6,C149=2,D149=8,C149=3,D149=4,C149=4,D149=6,C149=5,D149=3,C149=5,D149=7,C149=6,D149=5,C149=6,D149=8)</f>
        <v>1</v>
      </c>
    </row>
    <row r="150" spans="1:14" x14ac:dyDescent="0.4">
      <c r="A150" s="16" t="s">
        <v>415</v>
      </c>
      <c r="B150" s="26">
        <v>4</v>
      </c>
      <c r="C150" s="26">
        <v>3</v>
      </c>
      <c r="D150" s="26">
        <v>4</v>
      </c>
      <c r="E150" s="26">
        <v>3</v>
      </c>
      <c r="F150" s="26">
        <v>1</v>
      </c>
      <c r="G150" s="15">
        <v>4</v>
      </c>
      <c r="I150" s="26">
        <v>0</v>
      </c>
      <c r="J150" s="26">
        <v>0</v>
      </c>
      <c r="K150" s="15">
        <v>0</v>
      </c>
      <c r="N150" s="15" t="b" cm="1">
        <f t="array" ref="N150">_xlfn.IFS(C150=1,D150=3,C150=1,D150=6,C150=2,D150=8,C150=3,D150=4,C150=4,D150=6,C150=5,D150=3,C150=5,D150=7,C150=6,D150=5,C150=6,D150=8)</f>
        <v>1</v>
      </c>
    </row>
    <row r="151" spans="1:14" x14ac:dyDescent="0.4">
      <c r="A151" s="16" t="s">
        <v>416</v>
      </c>
      <c r="B151" s="26">
        <v>1</v>
      </c>
      <c r="C151" s="26">
        <v>3</v>
      </c>
      <c r="D151" s="26">
        <v>4</v>
      </c>
      <c r="E151" s="26">
        <v>3</v>
      </c>
      <c r="F151" s="26">
        <v>1</v>
      </c>
      <c r="G151" s="15">
        <v>4</v>
      </c>
      <c r="I151" s="26">
        <v>0</v>
      </c>
      <c r="J151" s="26">
        <v>0</v>
      </c>
      <c r="K151" s="15">
        <v>0</v>
      </c>
      <c r="N151" s="15" t="b" cm="1">
        <f t="array" ref="N151">_xlfn.IFS(C151=1,D151=3,C151=1,D151=6,C151=2,D151=8,C151=3,D151=4,C151=4,D151=6,C151=5,D151=3,C151=5,D151=7,C151=6,D151=5,C151=6,D151=8)</f>
        <v>1</v>
      </c>
    </row>
    <row r="152" spans="1:14" x14ac:dyDescent="0.4">
      <c r="A152" s="16" t="s">
        <v>417</v>
      </c>
      <c r="B152" s="26">
        <v>1</v>
      </c>
      <c r="C152" s="26">
        <v>3</v>
      </c>
      <c r="D152" s="26">
        <v>4</v>
      </c>
      <c r="E152" s="26">
        <v>3</v>
      </c>
      <c r="F152" s="26">
        <v>1</v>
      </c>
      <c r="G152" s="15">
        <v>4</v>
      </c>
      <c r="I152" s="26">
        <v>0</v>
      </c>
      <c r="J152" s="26">
        <v>0</v>
      </c>
      <c r="K152" s="15">
        <v>0</v>
      </c>
      <c r="N152" s="15" t="b" cm="1">
        <f t="array" ref="N152">_xlfn.IFS(C152=1,D152=3,C152=1,D152=6,C152=2,D152=8,C152=3,D152=4,C152=4,D152=6,C152=5,D152=3,C152=5,D152=7,C152=6,D152=5,C152=6,D152=8)</f>
        <v>1</v>
      </c>
    </row>
    <row r="153" spans="1:14" x14ac:dyDescent="0.4">
      <c r="A153" s="16" t="s">
        <v>418</v>
      </c>
      <c r="B153" s="26">
        <v>3</v>
      </c>
      <c r="C153" s="26">
        <v>3</v>
      </c>
      <c r="D153" s="26">
        <v>4</v>
      </c>
      <c r="E153" s="26">
        <v>3</v>
      </c>
      <c r="F153" s="26">
        <v>1</v>
      </c>
      <c r="G153" s="15">
        <v>4</v>
      </c>
      <c r="I153" s="26">
        <v>0</v>
      </c>
      <c r="J153" s="26">
        <v>0</v>
      </c>
      <c r="K153" s="15">
        <v>0</v>
      </c>
      <c r="N153" s="15" t="b" cm="1">
        <f t="array" ref="N153">_xlfn.IFS(C153=1,D153=3,C153=1,D153=6,C153=2,D153=8,C153=3,D153=4,C153=4,D153=6,C153=5,D153=3,C153=5,D153=7,C153=6,D153=5,C153=6,D153=8)</f>
        <v>1</v>
      </c>
    </row>
    <row r="154" spans="1:14" x14ac:dyDescent="0.4">
      <c r="A154" s="16" t="s">
        <v>433</v>
      </c>
      <c r="B154" s="26">
        <v>5</v>
      </c>
      <c r="C154" s="26">
        <v>3</v>
      </c>
      <c r="D154" s="26">
        <v>4</v>
      </c>
      <c r="E154" s="26">
        <v>3</v>
      </c>
      <c r="F154" s="26">
        <v>1</v>
      </c>
      <c r="G154" s="15">
        <v>4</v>
      </c>
      <c r="I154" s="26">
        <v>0</v>
      </c>
      <c r="J154" s="26">
        <v>0</v>
      </c>
      <c r="K154" s="15">
        <v>0</v>
      </c>
      <c r="N154" s="15" t="b" cm="1">
        <f t="array" ref="N154">_xlfn.IFS(C154=1,D154=3,C154=1,D154=6,C154=2,D154=8,C154=3,D154=4,C154=4,D154=6,C154=5,D154=3,C154=5,D154=7,C154=6,D154=5,C154=6,D154=8)</f>
        <v>1</v>
      </c>
    </row>
    <row r="155" spans="1:14" x14ac:dyDescent="0.4">
      <c r="A155" s="16" t="s">
        <v>434</v>
      </c>
      <c r="B155" s="26">
        <v>4</v>
      </c>
      <c r="C155" s="26">
        <v>3</v>
      </c>
      <c r="D155" s="26">
        <v>4</v>
      </c>
      <c r="E155" s="26">
        <v>3</v>
      </c>
      <c r="F155" s="26">
        <v>1</v>
      </c>
      <c r="G155" s="15">
        <v>4</v>
      </c>
      <c r="I155" s="26">
        <v>0</v>
      </c>
      <c r="J155" s="26">
        <v>0</v>
      </c>
      <c r="K155" s="15">
        <v>0</v>
      </c>
      <c r="N155" s="15" t="b" cm="1">
        <f t="array" ref="N155">_xlfn.IFS(C155=1,D155=3,C155=1,D155=6,C155=2,D155=8,C155=3,D155=4,C155=4,D155=6,C155=5,D155=3,C155=5,D155=7,C155=6,D155=5,C155=6,D155=8)</f>
        <v>1</v>
      </c>
    </row>
    <row r="156" spans="1:14" x14ac:dyDescent="0.4">
      <c r="A156" s="16" t="s">
        <v>435</v>
      </c>
      <c r="B156" s="26">
        <v>2</v>
      </c>
      <c r="C156" s="26">
        <v>3</v>
      </c>
      <c r="D156" s="26">
        <v>4</v>
      </c>
      <c r="E156" s="26">
        <v>3</v>
      </c>
      <c r="F156" s="26">
        <v>1</v>
      </c>
      <c r="G156" s="15">
        <v>4</v>
      </c>
      <c r="I156" s="26">
        <v>0</v>
      </c>
      <c r="J156" s="26">
        <v>0</v>
      </c>
      <c r="K156" s="15">
        <v>0</v>
      </c>
      <c r="N156" s="15" t="b" cm="1">
        <f t="array" ref="N156">_xlfn.IFS(C156=1,D156=3,C156=1,D156=6,C156=2,D156=8,C156=3,D156=4,C156=4,D156=6,C156=5,D156=3,C156=5,D156=7,C156=6,D156=5,C156=6,D156=8)</f>
        <v>1</v>
      </c>
    </row>
    <row r="157" spans="1:14" x14ac:dyDescent="0.4">
      <c r="A157" s="16" t="s">
        <v>436</v>
      </c>
      <c r="B157" s="26">
        <v>2</v>
      </c>
      <c r="C157" s="26">
        <v>3</v>
      </c>
      <c r="D157" s="26">
        <v>4</v>
      </c>
      <c r="E157" s="26">
        <v>3</v>
      </c>
      <c r="F157" s="26">
        <v>1</v>
      </c>
      <c r="G157" s="15">
        <v>4</v>
      </c>
      <c r="I157" s="26">
        <v>0</v>
      </c>
      <c r="J157" s="26">
        <v>0</v>
      </c>
      <c r="K157" s="15">
        <v>0</v>
      </c>
      <c r="N157" s="15" t="b" cm="1">
        <f t="array" ref="N157">_xlfn.IFS(C157=1,D157=3,C157=1,D157=6,C157=2,D157=8,C157=3,D157=4,C157=4,D157=6,C157=5,D157=3,C157=5,D157=7,C157=6,D157=5,C157=6,D157=8)</f>
        <v>1</v>
      </c>
    </row>
    <row r="158" spans="1:14" x14ac:dyDescent="0.4">
      <c r="A158" s="16" t="s">
        <v>437</v>
      </c>
      <c r="B158" s="26">
        <v>4</v>
      </c>
      <c r="C158" s="26">
        <v>3</v>
      </c>
      <c r="D158" s="26">
        <v>4</v>
      </c>
      <c r="E158" s="26">
        <v>3</v>
      </c>
      <c r="F158" s="26">
        <v>1</v>
      </c>
      <c r="G158" s="15">
        <v>4</v>
      </c>
      <c r="I158" s="26">
        <v>0</v>
      </c>
      <c r="J158" s="26">
        <v>0</v>
      </c>
      <c r="K158" s="15">
        <v>0</v>
      </c>
      <c r="N158" s="15" t="b" cm="1">
        <f t="array" ref="N158">_xlfn.IFS(C158=1,D158=3,C158=1,D158=6,C158=2,D158=8,C158=3,D158=4,C158=4,D158=6,C158=5,D158=3,C158=5,D158=7,C158=6,D158=5,C158=6,D158=8)</f>
        <v>1</v>
      </c>
    </row>
    <row r="159" spans="1:14" x14ac:dyDescent="0.4">
      <c r="A159" s="16" t="s">
        <v>438</v>
      </c>
      <c r="B159" s="26">
        <v>5</v>
      </c>
      <c r="C159" s="26">
        <v>3</v>
      </c>
      <c r="D159" s="26">
        <v>4</v>
      </c>
      <c r="E159" s="26">
        <v>3</v>
      </c>
      <c r="F159" s="26">
        <v>1</v>
      </c>
      <c r="G159" s="15">
        <v>4</v>
      </c>
      <c r="I159" s="26">
        <v>0</v>
      </c>
      <c r="J159" s="26">
        <v>0</v>
      </c>
      <c r="K159" s="15">
        <v>0</v>
      </c>
      <c r="N159" s="15" t="b" cm="1">
        <f t="array" ref="N159">_xlfn.IFS(C159=1,D159=3,C159=1,D159=6,C159=2,D159=8,C159=3,D159=4,C159=4,D159=6,C159=5,D159=3,C159=5,D159=7,C159=6,D159=5,C159=6,D159=8)</f>
        <v>1</v>
      </c>
    </row>
    <row r="160" spans="1:14" x14ac:dyDescent="0.4">
      <c r="A160" s="16" t="s">
        <v>439</v>
      </c>
      <c r="B160" s="26">
        <v>4</v>
      </c>
      <c r="C160" s="26">
        <v>3</v>
      </c>
      <c r="D160" s="26">
        <v>4</v>
      </c>
      <c r="E160" s="26">
        <v>3</v>
      </c>
      <c r="F160" s="26">
        <v>1</v>
      </c>
      <c r="G160" s="15">
        <v>4</v>
      </c>
      <c r="I160" s="26">
        <v>0</v>
      </c>
      <c r="J160" s="26">
        <v>0</v>
      </c>
      <c r="K160" s="15">
        <v>0</v>
      </c>
      <c r="N160" s="15" t="b" cm="1">
        <f t="array" ref="N160">_xlfn.IFS(C160=1,D160=3,C160=1,D160=6,C160=2,D160=8,C160=3,D160=4,C160=4,D160=6,C160=5,D160=3,C160=5,D160=7,C160=6,D160=5,C160=6,D160=8)</f>
        <v>1</v>
      </c>
    </row>
    <row r="161" spans="1:14" x14ac:dyDescent="0.4">
      <c r="A161" s="16" t="s">
        <v>440</v>
      </c>
      <c r="B161" s="26">
        <v>4</v>
      </c>
      <c r="C161" s="26">
        <v>3</v>
      </c>
      <c r="D161" s="26">
        <v>4</v>
      </c>
      <c r="E161" s="26">
        <v>3</v>
      </c>
      <c r="F161" s="26">
        <v>1</v>
      </c>
      <c r="G161" s="15">
        <v>4</v>
      </c>
      <c r="I161" s="26">
        <v>0</v>
      </c>
      <c r="J161" s="26">
        <v>0</v>
      </c>
      <c r="K161" s="15">
        <v>0</v>
      </c>
      <c r="N161" s="15" t="b" cm="1">
        <f t="array" ref="N161">_xlfn.IFS(C161=1,D161=3,C161=1,D161=6,C161=2,D161=8,C161=3,D161=4,C161=4,D161=6,C161=5,D161=3,C161=5,D161=7,C161=6,D161=5,C161=6,D161=8)</f>
        <v>1</v>
      </c>
    </row>
    <row r="162" spans="1:14" x14ac:dyDescent="0.4">
      <c r="A162" s="16" t="s">
        <v>441</v>
      </c>
      <c r="B162" s="26">
        <v>4</v>
      </c>
      <c r="C162" s="26">
        <v>3</v>
      </c>
      <c r="D162" s="26">
        <v>4</v>
      </c>
      <c r="E162" s="26">
        <v>3</v>
      </c>
      <c r="F162" s="26">
        <v>1</v>
      </c>
      <c r="G162" s="15">
        <v>4</v>
      </c>
      <c r="I162" s="26">
        <v>0</v>
      </c>
      <c r="J162" s="26">
        <v>0</v>
      </c>
      <c r="K162" s="15">
        <v>0</v>
      </c>
      <c r="N162" s="15" t="b" cm="1">
        <f t="array" ref="N162">_xlfn.IFS(C162=1,D162=3,C162=1,D162=6,C162=2,D162=8,C162=3,D162=4,C162=4,D162=6,C162=5,D162=3,C162=5,D162=7,C162=6,D162=5,C162=6,D162=8)</f>
        <v>1</v>
      </c>
    </row>
    <row r="163" spans="1:14" x14ac:dyDescent="0.4">
      <c r="A163" s="16" t="s">
        <v>442</v>
      </c>
      <c r="B163" s="26">
        <v>3</v>
      </c>
      <c r="C163" s="26">
        <v>3</v>
      </c>
      <c r="D163" s="26">
        <v>4</v>
      </c>
      <c r="E163" s="26">
        <v>3</v>
      </c>
      <c r="F163" s="26">
        <v>1</v>
      </c>
      <c r="G163" s="15">
        <v>4</v>
      </c>
      <c r="I163" s="26">
        <v>0</v>
      </c>
      <c r="J163" s="26">
        <v>0</v>
      </c>
      <c r="K163" s="15">
        <v>0</v>
      </c>
      <c r="N163" s="15" t="b" cm="1">
        <f t="array" ref="N163">_xlfn.IFS(C163=1,D163=3,C163=1,D163=6,C163=2,D163=8,C163=3,D163=4,C163=4,D163=6,C163=5,D163=3,C163=5,D163=7,C163=6,D163=5,C163=6,D163=8)</f>
        <v>1</v>
      </c>
    </row>
    <row r="164" spans="1:14" x14ac:dyDescent="0.4">
      <c r="A164" s="16" t="s">
        <v>443</v>
      </c>
      <c r="B164" s="26">
        <v>1</v>
      </c>
      <c r="C164" s="26">
        <v>3</v>
      </c>
      <c r="D164" s="26">
        <v>4</v>
      </c>
      <c r="E164" s="26">
        <v>3</v>
      </c>
      <c r="F164" s="26">
        <v>1</v>
      </c>
      <c r="G164" s="15">
        <v>4</v>
      </c>
      <c r="I164" s="26">
        <v>0</v>
      </c>
      <c r="J164" s="26">
        <v>0</v>
      </c>
      <c r="K164" s="15">
        <v>0</v>
      </c>
      <c r="N164" s="15" t="b" cm="1">
        <f t="array" ref="N164">_xlfn.IFS(C164=1,D164=3,C164=1,D164=6,C164=2,D164=8,C164=3,D164=4,C164=4,D164=6,C164=5,D164=3,C164=5,D164=7,C164=6,D164=5,C164=6,D164=8)</f>
        <v>1</v>
      </c>
    </row>
    <row r="165" spans="1:14" x14ac:dyDescent="0.4">
      <c r="A165" s="16" t="s">
        <v>444</v>
      </c>
      <c r="B165" s="26">
        <v>3</v>
      </c>
      <c r="C165" s="26">
        <v>3</v>
      </c>
      <c r="D165" s="26">
        <v>4</v>
      </c>
      <c r="E165" s="26">
        <v>3</v>
      </c>
      <c r="F165" s="26">
        <v>1</v>
      </c>
      <c r="G165" s="15">
        <v>4</v>
      </c>
      <c r="I165" s="26">
        <v>0</v>
      </c>
      <c r="J165" s="26">
        <v>0</v>
      </c>
      <c r="K165" s="15">
        <v>0</v>
      </c>
      <c r="N165" s="15" t="b" cm="1">
        <f t="array" ref="N165">_xlfn.IFS(C165=1,D165=3,C165=1,D165=6,C165=2,D165=8,C165=3,D165=4,C165=4,D165=6,C165=5,D165=3,C165=5,D165=7,C165=6,D165=5,C165=6,D165=8)</f>
        <v>1</v>
      </c>
    </row>
    <row r="166" spans="1:14" x14ac:dyDescent="0.4">
      <c r="A166" s="16" t="s">
        <v>445</v>
      </c>
      <c r="B166" s="26">
        <v>5</v>
      </c>
      <c r="C166" s="26">
        <v>3</v>
      </c>
      <c r="D166" s="26">
        <v>4</v>
      </c>
      <c r="E166" s="26">
        <v>3</v>
      </c>
      <c r="F166" s="26">
        <v>1</v>
      </c>
      <c r="G166" s="15">
        <v>4</v>
      </c>
      <c r="I166" s="26">
        <v>0</v>
      </c>
      <c r="J166" s="26">
        <v>0</v>
      </c>
      <c r="K166" s="15">
        <v>0</v>
      </c>
      <c r="N166" s="15" t="b" cm="1">
        <f t="array" ref="N166">_xlfn.IFS(C166=1,D166=3,C166=1,D166=6,C166=2,D166=8,C166=3,D166=4,C166=4,D166=6,C166=5,D166=3,C166=5,D166=7,C166=6,D166=5,C166=6,D166=8)</f>
        <v>1</v>
      </c>
    </row>
    <row r="167" spans="1:14" x14ac:dyDescent="0.4">
      <c r="A167" s="16" t="s">
        <v>446</v>
      </c>
      <c r="B167" s="26">
        <v>5</v>
      </c>
      <c r="C167" s="26">
        <v>3</v>
      </c>
      <c r="D167" s="26">
        <v>4</v>
      </c>
      <c r="E167" s="26">
        <v>3</v>
      </c>
      <c r="F167" s="26">
        <v>1</v>
      </c>
      <c r="G167" s="15">
        <v>4</v>
      </c>
      <c r="I167" s="26">
        <v>0</v>
      </c>
      <c r="J167" s="26">
        <v>0</v>
      </c>
      <c r="K167" s="15">
        <v>0</v>
      </c>
      <c r="N167" s="15" t="b" cm="1">
        <f t="array" ref="N167">_xlfn.IFS(C167=1,D167=3,C167=1,D167=6,C167=2,D167=8,C167=3,D167=4,C167=4,D167=6,C167=5,D167=3,C167=5,D167=7,C167=6,D167=5,C167=6,D167=8)</f>
        <v>1</v>
      </c>
    </row>
    <row r="168" spans="1:14" x14ac:dyDescent="0.4">
      <c r="A168" s="16" t="s">
        <v>447</v>
      </c>
      <c r="B168" s="26">
        <v>5</v>
      </c>
      <c r="C168" s="26">
        <v>3</v>
      </c>
      <c r="D168" s="26">
        <v>4</v>
      </c>
      <c r="E168" s="26">
        <v>3</v>
      </c>
      <c r="F168" s="26">
        <v>1</v>
      </c>
      <c r="G168" s="15">
        <v>4</v>
      </c>
      <c r="I168" s="26">
        <v>0</v>
      </c>
      <c r="J168" s="26">
        <v>0</v>
      </c>
      <c r="K168" s="15">
        <v>0</v>
      </c>
      <c r="N168" s="15" t="b" cm="1">
        <f t="array" ref="N168">_xlfn.IFS(C168=1,D168=3,C168=1,D168=6,C168=2,D168=8,C168=3,D168=4,C168=4,D168=6,C168=5,D168=3,C168=5,D168=7,C168=6,D168=5,C168=6,D168=8)</f>
        <v>1</v>
      </c>
    </row>
    <row r="169" spans="1:14" x14ac:dyDescent="0.4">
      <c r="A169" s="16" t="s">
        <v>448</v>
      </c>
      <c r="B169" s="26">
        <v>2</v>
      </c>
      <c r="C169" s="26">
        <v>3</v>
      </c>
      <c r="D169" s="26">
        <v>4</v>
      </c>
      <c r="E169" s="26">
        <v>3</v>
      </c>
      <c r="F169" s="26">
        <v>1</v>
      </c>
      <c r="G169" s="15">
        <v>4</v>
      </c>
      <c r="I169" s="26">
        <v>0</v>
      </c>
      <c r="J169" s="26">
        <v>0</v>
      </c>
      <c r="K169" s="15">
        <v>0</v>
      </c>
      <c r="N169" s="15" t="b" cm="1">
        <f t="array" ref="N169">_xlfn.IFS(C169=1,D169=3,C169=1,D169=6,C169=2,D169=8,C169=3,D169=4,C169=4,D169=6,C169=5,D169=3,C169=5,D169=7,C169=6,D169=5,C169=6,D169=8)</f>
        <v>1</v>
      </c>
    </row>
    <row r="170" spans="1:14" x14ac:dyDescent="0.4">
      <c r="A170" s="16" t="s">
        <v>449</v>
      </c>
      <c r="B170" s="26">
        <v>5</v>
      </c>
      <c r="C170" s="26">
        <v>4</v>
      </c>
      <c r="D170" s="26">
        <v>6</v>
      </c>
      <c r="E170" s="26">
        <v>3</v>
      </c>
      <c r="F170" s="26">
        <v>1</v>
      </c>
      <c r="G170" s="15">
        <v>4</v>
      </c>
      <c r="I170" s="26">
        <v>0</v>
      </c>
      <c r="J170" s="26">
        <v>0</v>
      </c>
      <c r="K170" s="15">
        <v>0</v>
      </c>
      <c r="N170" s="15" t="b" cm="1">
        <f t="array" ref="N170">_xlfn.IFS(C170=1,D170=3,C170=1,D170=6,C170=2,D170=8,C170=3,D170=4,C170=4,D170=6,C170=5,D170=3,C170=5,D170=7,C170=6,D170=5,C170=6,D170=8)</f>
        <v>1</v>
      </c>
    </row>
    <row r="171" spans="1:14" x14ac:dyDescent="0.4">
      <c r="A171" s="16" t="s">
        <v>450</v>
      </c>
      <c r="B171" s="26">
        <v>3</v>
      </c>
      <c r="C171" s="26">
        <v>4</v>
      </c>
      <c r="D171" s="26">
        <v>6</v>
      </c>
      <c r="E171" s="26">
        <v>3</v>
      </c>
      <c r="F171" s="26">
        <v>1</v>
      </c>
      <c r="G171" s="15">
        <v>4</v>
      </c>
      <c r="I171" s="26">
        <v>0</v>
      </c>
      <c r="J171" s="26">
        <v>0</v>
      </c>
      <c r="K171" s="15">
        <v>0</v>
      </c>
      <c r="M171" s="26">
        <v>0</v>
      </c>
      <c r="N171" s="15" t="b" cm="1">
        <f t="array" ref="N171">_xlfn.IFS(C171=1,D171=3,C171=1,D171=6,C171=2,D171=8,C171=3,D171=4,C171=4,D171=6,C171=5,D171=3,C171=5,D171=7,C171=6,D171=5,C171=6,D171=8)</f>
        <v>1</v>
      </c>
    </row>
    <row r="172" spans="1:14" x14ac:dyDescent="0.4">
      <c r="A172" s="16" t="s">
        <v>451</v>
      </c>
      <c r="B172" s="26">
        <v>4</v>
      </c>
      <c r="C172" s="26">
        <v>4</v>
      </c>
      <c r="D172" s="26">
        <v>6</v>
      </c>
      <c r="E172" s="26">
        <v>3</v>
      </c>
      <c r="F172" s="26">
        <v>1</v>
      </c>
      <c r="G172" s="15">
        <v>4</v>
      </c>
      <c r="I172" s="26">
        <v>0</v>
      </c>
      <c r="J172" s="26">
        <v>0</v>
      </c>
      <c r="K172" s="15">
        <v>0</v>
      </c>
      <c r="M172" s="26">
        <v>0</v>
      </c>
      <c r="N172" s="15" t="b" cm="1">
        <f t="array" ref="N172">_xlfn.IFS(C172=1,D172=3,C172=1,D172=6,C172=2,D172=8,C172=3,D172=4,C172=4,D172=6,C172=5,D172=3,C172=5,D172=7,C172=6,D172=5,C172=6,D172=8)</f>
        <v>1</v>
      </c>
    </row>
    <row r="173" spans="1:14" x14ac:dyDescent="0.4">
      <c r="A173" s="16" t="s">
        <v>452</v>
      </c>
      <c r="B173" s="26">
        <v>1</v>
      </c>
      <c r="C173" s="26">
        <v>5</v>
      </c>
      <c r="D173" s="26">
        <v>3</v>
      </c>
      <c r="E173" s="26">
        <v>3</v>
      </c>
      <c r="F173" s="26">
        <v>1</v>
      </c>
      <c r="G173" s="15">
        <v>4</v>
      </c>
      <c r="I173" s="26">
        <v>0</v>
      </c>
      <c r="J173" s="26">
        <v>0</v>
      </c>
      <c r="K173" s="15">
        <v>0</v>
      </c>
      <c r="N173" s="15" t="b" cm="1">
        <f t="array" ref="N173">_xlfn.IFS(C173=1,D173=3,C173=1,D173=6,C173=2,D173=8,C173=3,D173=4,C173=4,D173=6,C173=5,D173=3,C173=5,D173=7,C173=6,D173=5,C173=6,D173=8)</f>
        <v>1</v>
      </c>
    </row>
    <row r="174" spans="1:14" x14ac:dyDescent="0.4">
      <c r="A174" s="16" t="s">
        <v>453</v>
      </c>
      <c r="B174" s="26">
        <v>5</v>
      </c>
      <c r="C174" s="26">
        <v>5</v>
      </c>
      <c r="D174" s="26">
        <v>3</v>
      </c>
      <c r="E174" s="26">
        <v>3</v>
      </c>
      <c r="F174" s="26">
        <v>1</v>
      </c>
      <c r="G174" s="15">
        <v>4</v>
      </c>
      <c r="I174" s="26">
        <v>0</v>
      </c>
      <c r="J174" s="26">
        <v>0</v>
      </c>
      <c r="K174" s="15">
        <v>0</v>
      </c>
      <c r="N174" s="15" t="b" cm="1">
        <f t="array" ref="N174">_xlfn.IFS(C174=1,D174=3,C174=1,D174=6,C174=2,D174=8,C174=3,D174=4,C174=4,D174=6,C174=5,D174=3,C174=5,D174=7,C174=6,D174=5,C174=6,D174=8)</f>
        <v>1</v>
      </c>
    </row>
    <row r="175" spans="1:14" x14ac:dyDescent="0.4">
      <c r="A175" s="16" t="s">
        <v>454</v>
      </c>
      <c r="B175" s="26">
        <v>4</v>
      </c>
      <c r="C175" s="26">
        <v>5</v>
      </c>
      <c r="D175" s="26">
        <v>3</v>
      </c>
      <c r="E175" s="26">
        <v>3</v>
      </c>
      <c r="F175" s="26">
        <v>1</v>
      </c>
      <c r="G175" s="15">
        <v>4</v>
      </c>
      <c r="I175" s="26">
        <v>0</v>
      </c>
      <c r="J175" s="26">
        <v>0</v>
      </c>
      <c r="K175" s="15">
        <v>0</v>
      </c>
      <c r="N175" s="15" t="b" cm="1">
        <f t="array" ref="N175">_xlfn.IFS(C175=1,D175=3,C175=1,D175=6,C175=2,D175=8,C175=3,D175=4,C175=4,D175=6,C175=5,D175=3,C175=5,D175=7,C175=6,D175=5,C175=6,D175=8)</f>
        <v>1</v>
      </c>
    </row>
    <row r="176" spans="1:14" x14ac:dyDescent="0.4">
      <c r="A176" s="16" t="s">
        <v>455</v>
      </c>
      <c r="B176" s="26">
        <v>1</v>
      </c>
      <c r="C176" s="26">
        <v>5</v>
      </c>
      <c r="D176" s="26">
        <v>3</v>
      </c>
      <c r="E176" s="26">
        <v>3</v>
      </c>
      <c r="F176" s="26">
        <v>1</v>
      </c>
      <c r="G176" s="15">
        <v>4</v>
      </c>
      <c r="I176" s="26">
        <v>0</v>
      </c>
      <c r="J176" s="26">
        <v>0</v>
      </c>
      <c r="K176" s="15">
        <v>0</v>
      </c>
      <c r="N176" s="15" t="b" cm="1">
        <f t="array" ref="N176">_xlfn.IFS(C176=1,D176=3,C176=1,D176=6,C176=2,D176=8,C176=3,D176=4,C176=4,D176=6,C176=5,D176=3,C176=5,D176=7,C176=6,D176=5,C176=6,D176=8)</f>
        <v>1</v>
      </c>
    </row>
    <row r="177" spans="1:14" x14ac:dyDescent="0.4">
      <c r="A177" s="16" t="s">
        <v>456</v>
      </c>
      <c r="B177" s="26">
        <v>4</v>
      </c>
      <c r="C177" s="26">
        <v>5</v>
      </c>
      <c r="D177" s="26">
        <v>3</v>
      </c>
      <c r="E177" s="26">
        <v>3</v>
      </c>
      <c r="F177" s="26">
        <v>1</v>
      </c>
      <c r="G177" s="15">
        <v>4</v>
      </c>
      <c r="I177" s="26">
        <v>0</v>
      </c>
      <c r="J177" s="26">
        <v>0</v>
      </c>
      <c r="K177" s="15">
        <v>0</v>
      </c>
      <c r="N177" s="15" t="b" cm="1">
        <f t="array" ref="N177">_xlfn.IFS(C177=1,D177=3,C177=1,D177=6,C177=2,D177=8,C177=3,D177=4,C177=4,D177=6,C177=5,D177=3,C177=5,D177=7,C177=6,D177=5,C177=6,D177=8)</f>
        <v>1</v>
      </c>
    </row>
    <row r="178" spans="1:14" x14ac:dyDescent="0.4">
      <c r="A178" s="16" t="s">
        <v>457</v>
      </c>
      <c r="B178" s="26">
        <v>3</v>
      </c>
      <c r="C178" s="26">
        <v>5</v>
      </c>
      <c r="D178" s="26">
        <v>3</v>
      </c>
      <c r="E178" s="26">
        <v>3</v>
      </c>
      <c r="F178" s="26">
        <v>1</v>
      </c>
      <c r="G178" s="15">
        <v>4</v>
      </c>
      <c r="I178" s="26">
        <v>0</v>
      </c>
      <c r="J178" s="26">
        <v>0</v>
      </c>
      <c r="K178" s="15">
        <v>0</v>
      </c>
      <c r="N178" s="15" t="b" cm="1">
        <f t="array" ref="N178">_xlfn.IFS(C178=1,D178=3,C178=1,D178=6,C178=2,D178=8,C178=3,D178=4,C178=4,D178=6,C178=5,D178=3,C178=5,D178=7,C178=6,D178=5,C178=6,D178=8)</f>
        <v>1</v>
      </c>
    </row>
    <row r="179" spans="1:14" x14ac:dyDescent="0.4">
      <c r="A179" s="16" t="s">
        <v>458</v>
      </c>
      <c r="B179" s="26">
        <v>4</v>
      </c>
      <c r="C179" s="26">
        <v>5</v>
      </c>
      <c r="D179" s="26">
        <v>3</v>
      </c>
      <c r="E179" s="26">
        <v>3</v>
      </c>
      <c r="F179" s="26">
        <v>1</v>
      </c>
      <c r="G179" s="15">
        <v>4</v>
      </c>
      <c r="I179" s="26">
        <v>0</v>
      </c>
      <c r="J179" s="26">
        <v>0</v>
      </c>
      <c r="K179" s="15">
        <v>0</v>
      </c>
      <c r="N179" s="15" t="b" cm="1">
        <f t="array" ref="N179">_xlfn.IFS(C179=1,D179=3,C179=1,D179=6,C179=2,D179=8,C179=3,D179=4,C179=4,D179=6,C179=5,D179=3,C179=5,D179=7,C179=6,D179=5,C179=6,D179=8)</f>
        <v>1</v>
      </c>
    </row>
    <row r="180" spans="1:14" x14ac:dyDescent="0.4">
      <c r="A180" s="16" t="s">
        <v>459</v>
      </c>
      <c r="B180" s="26">
        <v>4</v>
      </c>
      <c r="C180" s="26">
        <v>6</v>
      </c>
      <c r="D180" s="26">
        <v>2</v>
      </c>
      <c r="E180" s="26">
        <v>3</v>
      </c>
      <c r="F180" s="26">
        <v>1</v>
      </c>
      <c r="G180" s="15">
        <v>4</v>
      </c>
      <c r="I180" s="26">
        <v>0</v>
      </c>
      <c r="J180" s="26">
        <v>0</v>
      </c>
      <c r="K180" s="15">
        <v>0</v>
      </c>
      <c r="N180" s="15" t="b" cm="1">
        <f t="array" ref="N180">_xlfn.IFS(C180=1,D180=3,C180=1,D180=6,C180=2,D180=8,C180=3,D180=4,C180=4,D180=6,C180=5,D180=3,C180=5,D180=7,C180=6,D180=5,C180=6,D180=8)</f>
        <v>0</v>
      </c>
    </row>
    <row r="181" spans="1:14" x14ac:dyDescent="0.4">
      <c r="A181" s="16" t="s">
        <v>460</v>
      </c>
      <c r="B181" s="26">
        <v>4</v>
      </c>
      <c r="C181" s="26">
        <v>6</v>
      </c>
      <c r="D181" s="26">
        <v>3</v>
      </c>
      <c r="E181" s="26">
        <v>3</v>
      </c>
      <c r="F181" s="26">
        <v>1</v>
      </c>
      <c r="G181" s="15">
        <v>4</v>
      </c>
      <c r="I181" s="26">
        <v>0</v>
      </c>
      <c r="J181" s="26">
        <v>0</v>
      </c>
      <c r="K181" s="15">
        <v>0</v>
      </c>
      <c r="N181" s="15" t="b" cm="1">
        <f t="array" ref="N181">_xlfn.IFS(C181=1,D181=3,C181=1,D181=6,C181=2,D181=8,C181=3,D181=4,C181=4,D181=6,C181=5,D181=3,C181=5,D181=7,C181=6,D181=5,C181=6,D181=8)</f>
        <v>0</v>
      </c>
    </row>
    <row r="182" spans="1:14" x14ac:dyDescent="0.4">
      <c r="A182" s="16" t="s">
        <v>461</v>
      </c>
      <c r="B182" s="26">
        <v>4</v>
      </c>
      <c r="C182" s="26">
        <v>6</v>
      </c>
      <c r="D182" s="26">
        <v>4</v>
      </c>
      <c r="E182" s="26">
        <v>3</v>
      </c>
      <c r="F182" s="26">
        <v>1</v>
      </c>
      <c r="G182" s="15">
        <v>4</v>
      </c>
      <c r="I182" s="26">
        <v>0</v>
      </c>
      <c r="J182" s="26">
        <v>0</v>
      </c>
      <c r="K182" s="15">
        <v>0</v>
      </c>
      <c r="N182" s="15" t="b" cm="1">
        <f t="array" ref="N182">_xlfn.IFS(C182=1,D182=3,C182=1,D182=6,C182=2,D182=8,C182=3,D182=4,C182=4,D182=6,C182=5,D182=3,C182=5,D182=7,C182=6,D182=5,C182=6,D182=8)</f>
        <v>0</v>
      </c>
    </row>
    <row r="183" spans="1:14" x14ac:dyDescent="0.4">
      <c r="A183" s="16" t="s">
        <v>462</v>
      </c>
      <c r="B183" s="26">
        <v>4</v>
      </c>
      <c r="C183" s="26">
        <v>6</v>
      </c>
      <c r="D183" s="26">
        <v>7</v>
      </c>
      <c r="E183" s="26">
        <v>3</v>
      </c>
      <c r="F183" s="26">
        <v>1</v>
      </c>
      <c r="G183" s="15">
        <v>4</v>
      </c>
      <c r="I183" s="26">
        <v>0</v>
      </c>
      <c r="J183" s="26">
        <v>0</v>
      </c>
      <c r="K183" s="15">
        <v>0</v>
      </c>
      <c r="N183" s="15" t="b" cm="1">
        <f t="array" ref="N183">_xlfn.IFS(C183=1,D183=3,C183=1,D183=6,C183=2,D183=8,C183=3,D183=4,C183=4,D183=6,C183=5,D183=3,C183=5,D183=7,C183=6,D183=5,C183=6,D183=8)</f>
        <v>0</v>
      </c>
    </row>
    <row r="184" spans="1:14" x14ac:dyDescent="0.4">
      <c r="A184" s="16" t="s">
        <v>463</v>
      </c>
      <c r="B184" s="26">
        <v>2</v>
      </c>
      <c r="C184" s="26">
        <v>6</v>
      </c>
      <c r="D184" s="26">
        <v>7</v>
      </c>
      <c r="E184" s="26">
        <v>3</v>
      </c>
      <c r="F184" s="26">
        <v>1</v>
      </c>
      <c r="G184" s="15">
        <v>4</v>
      </c>
      <c r="I184" s="26">
        <v>0</v>
      </c>
      <c r="J184" s="26">
        <v>0</v>
      </c>
      <c r="K184" s="15">
        <v>0</v>
      </c>
      <c r="N184" s="15" t="b" cm="1">
        <f t="array" ref="N184">_xlfn.IFS(C184=1,D184=3,C184=1,D184=6,C184=2,D184=8,C184=3,D184=4,C184=4,D184=6,C184=5,D184=3,C184=5,D184=7,C184=6,D184=5,C184=6,D184=8)</f>
        <v>0</v>
      </c>
    </row>
    <row r="185" spans="1:14" x14ac:dyDescent="0.4">
      <c r="A185" s="16" t="s">
        <v>464</v>
      </c>
      <c r="B185" s="26">
        <v>4</v>
      </c>
      <c r="C185" s="26">
        <v>6</v>
      </c>
      <c r="D185" s="26">
        <v>7</v>
      </c>
      <c r="E185" s="26">
        <v>3</v>
      </c>
      <c r="F185" s="26">
        <v>1</v>
      </c>
      <c r="G185" s="15">
        <v>4</v>
      </c>
      <c r="I185" s="26">
        <v>0</v>
      </c>
      <c r="J185" s="26">
        <v>0</v>
      </c>
      <c r="K185" s="15">
        <v>0</v>
      </c>
      <c r="N185" s="15" t="b" cm="1">
        <f t="array" ref="N185">_xlfn.IFS(C185=1,D185=3,C185=1,D185=6,C185=2,D185=8,C185=3,D185=4,C185=4,D185=6,C185=5,D185=3,C185=5,D185=7,C185=6,D185=5,C185=6,D185=8)</f>
        <v>0</v>
      </c>
    </row>
    <row r="186" spans="1:14" x14ac:dyDescent="0.4">
      <c r="A186" s="16" t="s">
        <v>465</v>
      </c>
      <c r="B186" s="26">
        <v>2</v>
      </c>
      <c r="C186" s="26">
        <v>6</v>
      </c>
      <c r="D186" s="26">
        <v>7</v>
      </c>
      <c r="E186" s="26">
        <v>3</v>
      </c>
      <c r="F186" s="26">
        <v>1</v>
      </c>
      <c r="G186" s="15">
        <v>4</v>
      </c>
      <c r="I186" s="26">
        <v>0</v>
      </c>
      <c r="J186" s="26">
        <v>0</v>
      </c>
      <c r="K186" s="15">
        <v>0</v>
      </c>
      <c r="N186" s="15" t="b" cm="1">
        <f t="array" ref="N186">_xlfn.IFS(C186=1,D186=3,C186=1,D186=6,C186=2,D186=8,C186=3,D186=4,C186=4,D186=6,C186=5,D186=3,C186=5,D186=7,C186=6,D186=5,C186=6,D186=8)</f>
        <v>0</v>
      </c>
    </row>
    <row r="187" spans="1:14" x14ac:dyDescent="0.4">
      <c r="A187" s="16" t="s">
        <v>466</v>
      </c>
      <c r="B187" s="26">
        <v>2</v>
      </c>
      <c r="C187" s="26">
        <v>6</v>
      </c>
      <c r="D187" s="26">
        <v>7</v>
      </c>
      <c r="E187" s="26">
        <v>3</v>
      </c>
      <c r="F187" s="26">
        <v>1</v>
      </c>
      <c r="G187" s="15">
        <v>4</v>
      </c>
      <c r="I187" s="26">
        <v>0</v>
      </c>
      <c r="J187" s="26">
        <v>0</v>
      </c>
      <c r="K187" s="15">
        <v>0</v>
      </c>
      <c r="N187" s="15" t="b" cm="1">
        <f t="array" ref="N187">_xlfn.IFS(C187=1,D187=3,C187=1,D187=6,C187=2,D187=8,C187=3,D187=4,C187=4,D187=6,C187=5,D187=3,C187=5,D187=7,C187=6,D187=5,C187=6,D187=8)</f>
        <v>0</v>
      </c>
    </row>
    <row r="188" spans="1:14" x14ac:dyDescent="0.4">
      <c r="A188" s="16" t="s">
        <v>467</v>
      </c>
      <c r="B188" s="26">
        <v>4</v>
      </c>
      <c r="C188" s="26">
        <v>6</v>
      </c>
      <c r="D188" s="26">
        <v>7</v>
      </c>
      <c r="E188" s="26">
        <v>3</v>
      </c>
      <c r="F188" s="26">
        <v>1</v>
      </c>
      <c r="G188" s="15">
        <v>4</v>
      </c>
      <c r="I188" s="26">
        <v>0</v>
      </c>
      <c r="J188" s="26">
        <v>0</v>
      </c>
      <c r="K188" s="15">
        <v>0</v>
      </c>
      <c r="N188" s="15" t="b" cm="1">
        <f t="array" ref="N188">_xlfn.IFS(C188=1,D188=3,C188=1,D188=6,C188=2,D188=8,C188=3,D188=4,C188=4,D188=6,C188=5,D188=3,C188=5,D188=7,C188=6,D188=5,C188=6,D188=8)</f>
        <v>0</v>
      </c>
    </row>
    <row r="189" spans="1:14" x14ac:dyDescent="0.4">
      <c r="A189" s="16" t="s">
        <v>468</v>
      </c>
      <c r="B189" s="26">
        <v>2</v>
      </c>
      <c r="C189" s="26">
        <v>6</v>
      </c>
      <c r="D189" s="26">
        <v>7</v>
      </c>
      <c r="E189" s="26">
        <v>3</v>
      </c>
      <c r="F189" s="26">
        <v>1</v>
      </c>
      <c r="G189" s="15">
        <v>4</v>
      </c>
      <c r="I189" s="26">
        <v>0</v>
      </c>
      <c r="J189" s="26">
        <v>0</v>
      </c>
      <c r="K189" s="15">
        <v>0</v>
      </c>
      <c r="N189" s="15" t="b" cm="1">
        <f t="array" ref="N189">_xlfn.IFS(C189=1,D189=3,C189=1,D189=6,C189=2,D189=8,C189=3,D189=4,C189=4,D189=6,C189=5,D189=3,C189=5,D189=7,C189=6,D189=5,C189=6,D189=8)</f>
        <v>0</v>
      </c>
    </row>
    <row r="190" spans="1:14" x14ac:dyDescent="0.4">
      <c r="A190" s="16" t="s">
        <v>469</v>
      </c>
      <c r="B190" s="26">
        <v>5</v>
      </c>
      <c r="C190" s="26">
        <v>6</v>
      </c>
      <c r="D190" s="26">
        <v>7</v>
      </c>
      <c r="E190" s="26">
        <v>3</v>
      </c>
      <c r="F190" s="26">
        <v>1</v>
      </c>
      <c r="G190" s="15">
        <v>4</v>
      </c>
      <c r="I190" s="26">
        <v>0</v>
      </c>
      <c r="J190" s="26">
        <v>0</v>
      </c>
      <c r="K190" s="15">
        <v>0</v>
      </c>
      <c r="N190" s="15" t="b" cm="1">
        <f t="array" ref="N190">_xlfn.IFS(C190=1,D190=3,C190=1,D190=6,C190=2,D190=8,C190=3,D190=4,C190=4,D190=6,C190=5,D190=3,C190=5,D190=7,C190=6,D190=5,C190=6,D190=8)</f>
        <v>0</v>
      </c>
    </row>
    <row r="191" spans="1:14" x14ac:dyDescent="0.4">
      <c r="A191" s="16" t="s">
        <v>470</v>
      </c>
      <c r="B191" s="26">
        <v>3</v>
      </c>
      <c r="C191" s="26">
        <v>6</v>
      </c>
      <c r="D191" s="26">
        <v>7</v>
      </c>
      <c r="E191" s="26">
        <v>3</v>
      </c>
      <c r="F191" s="26">
        <v>1</v>
      </c>
      <c r="G191" s="15">
        <v>4</v>
      </c>
      <c r="I191" s="26">
        <v>0</v>
      </c>
      <c r="J191" s="26">
        <v>0</v>
      </c>
      <c r="K191" s="15">
        <v>0</v>
      </c>
      <c r="N191" s="15" t="b" cm="1">
        <f t="array" ref="N191">_xlfn.IFS(C191=1,D191=3,C191=1,D191=6,C191=2,D191=8,C191=3,D191=4,C191=4,D191=6,C191=5,D191=3,C191=5,D191=7,C191=6,D191=5,C191=6,D191=8)</f>
        <v>0</v>
      </c>
    </row>
    <row r="192" spans="1:14" x14ac:dyDescent="0.4">
      <c r="A192" s="16" t="s">
        <v>471</v>
      </c>
      <c r="B192" s="26">
        <v>3</v>
      </c>
      <c r="C192" s="26">
        <v>6</v>
      </c>
      <c r="D192" s="26">
        <v>7</v>
      </c>
      <c r="E192" s="26">
        <v>3</v>
      </c>
      <c r="F192" s="26">
        <v>1</v>
      </c>
      <c r="G192" s="15">
        <v>4</v>
      </c>
      <c r="I192" s="26">
        <v>0</v>
      </c>
      <c r="J192" s="26">
        <v>0</v>
      </c>
      <c r="K192" s="15">
        <v>0</v>
      </c>
      <c r="N192" s="15" t="b" cm="1">
        <f t="array" ref="N192">_xlfn.IFS(C192=1,D192=3,C192=1,D192=6,C192=2,D192=8,C192=3,D192=4,C192=4,D192=6,C192=5,D192=3,C192=5,D192=7,C192=6,D192=5,C192=6,D192=8)</f>
        <v>0</v>
      </c>
    </row>
    <row r="193" spans="1:14" x14ac:dyDescent="0.4">
      <c r="A193" s="16" t="s">
        <v>472</v>
      </c>
      <c r="B193" s="26">
        <v>2</v>
      </c>
      <c r="C193" s="26">
        <v>6</v>
      </c>
      <c r="D193" s="26">
        <v>7</v>
      </c>
      <c r="E193" s="26">
        <v>3</v>
      </c>
      <c r="F193" s="26">
        <v>1</v>
      </c>
      <c r="G193" s="15">
        <v>4</v>
      </c>
      <c r="I193" s="26">
        <v>0</v>
      </c>
      <c r="J193" s="26">
        <v>0</v>
      </c>
      <c r="K193" s="15">
        <v>0</v>
      </c>
      <c r="N193" s="15" t="b" cm="1">
        <f t="array" ref="N193">_xlfn.IFS(C193=1,D193=3,C193=1,D193=6,C193=2,D193=8,C193=3,D193=4,C193=4,D193=6,C193=5,D193=3,C193=5,D193=7,C193=6,D193=5,C193=6,D193=8)</f>
        <v>0</v>
      </c>
    </row>
    <row r="194" spans="1:14" x14ac:dyDescent="0.4">
      <c r="A194" s="16" t="s">
        <v>473</v>
      </c>
      <c r="B194" s="26">
        <v>3</v>
      </c>
      <c r="C194" s="26">
        <v>6</v>
      </c>
      <c r="D194" s="26">
        <v>8</v>
      </c>
      <c r="E194" s="26">
        <v>3</v>
      </c>
      <c r="F194" s="26">
        <v>1</v>
      </c>
      <c r="G194" s="15">
        <v>4</v>
      </c>
      <c r="I194" s="26">
        <v>0</v>
      </c>
      <c r="J194" s="26">
        <v>0</v>
      </c>
      <c r="K194" s="15">
        <v>0</v>
      </c>
      <c r="M194" s="26">
        <v>0</v>
      </c>
      <c r="N194" s="15" t="b" cm="1">
        <f t="array" ref="N194">_xlfn.IFS(C194=1,D194=3,C194=1,D194=6,C194=2,D194=8,C194=3,D194=4,C194=4,D194=6,C194=5,D194=3,C194=5,D194=7,C194=6,D194=5,C194=6,D194=8)</f>
        <v>0</v>
      </c>
    </row>
    <row r="195" spans="1:14" x14ac:dyDescent="0.4">
      <c r="A195" s="16" t="s">
        <v>474</v>
      </c>
      <c r="B195" s="26">
        <v>5</v>
      </c>
      <c r="C195" s="26">
        <v>6</v>
      </c>
      <c r="D195" s="26">
        <v>8</v>
      </c>
      <c r="E195" s="26">
        <v>3</v>
      </c>
      <c r="F195" s="26">
        <v>1</v>
      </c>
      <c r="G195" s="15">
        <v>4</v>
      </c>
      <c r="I195" s="26">
        <v>0</v>
      </c>
      <c r="J195" s="26">
        <v>0</v>
      </c>
      <c r="K195" s="15">
        <v>0</v>
      </c>
      <c r="M195" s="26">
        <v>0</v>
      </c>
      <c r="N195" s="15" t="b" cm="1">
        <f t="array" ref="N195">_xlfn.IFS(C195=1,D195=3,C195=1,D195=6,C195=2,D195=8,C195=3,D195=4,C195=4,D195=6,C195=5,D195=3,C195=5,D195=7,C195=6,D195=5,C195=6,D195=8)</f>
        <v>0</v>
      </c>
    </row>
    <row r="196" spans="1:14" x14ac:dyDescent="0.4">
      <c r="A196" s="16" t="s">
        <v>475</v>
      </c>
      <c r="B196" s="26">
        <v>3</v>
      </c>
      <c r="C196" s="26">
        <v>6</v>
      </c>
      <c r="D196" s="26">
        <v>8</v>
      </c>
      <c r="E196" s="26">
        <v>3</v>
      </c>
      <c r="F196" s="26">
        <v>1</v>
      </c>
      <c r="G196" s="15">
        <v>4</v>
      </c>
      <c r="I196" s="26">
        <v>0</v>
      </c>
      <c r="J196" s="26">
        <v>0</v>
      </c>
      <c r="K196" s="15">
        <v>0</v>
      </c>
      <c r="M196" s="26">
        <v>0</v>
      </c>
      <c r="N196" s="15" t="b" cm="1">
        <f t="array" ref="N196">_xlfn.IFS(C196=1,D196=3,C196=1,D196=6,C196=2,D196=8,C196=3,D196=4,C196=4,D196=6,C196=5,D196=3,C196=5,D196=7,C196=6,D196=5,C196=6,D196=8)</f>
        <v>0</v>
      </c>
    </row>
    <row r="197" spans="1:14" x14ac:dyDescent="0.4">
      <c r="A197" s="16" t="s">
        <v>476</v>
      </c>
      <c r="B197" s="26">
        <v>3</v>
      </c>
      <c r="C197" s="26">
        <v>6</v>
      </c>
      <c r="D197" s="26">
        <v>8</v>
      </c>
      <c r="E197" s="26">
        <v>3</v>
      </c>
      <c r="F197" s="26">
        <v>1</v>
      </c>
      <c r="G197" s="15">
        <v>4</v>
      </c>
      <c r="I197" s="26">
        <v>0</v>
      </c>
      <c r="J197" s="26">
        <v>0</v>
      </c>
      <c r="K197" s="15">
        <v>0</v>
      </c>
      <c r="M197" s="26">
        <v>0</v>
      </c>
      <c r="N197" s="15" t="b" cm="1">
        <f t="array" ref="N197">_xlfn.IFS(C197=1,D197=3,C197=1,D197=6,C197=2,D197=8,C197=3,D197=4,C197=4,D197=6,C197=5,D197=3,C197=5,D197=7,C197=6,D197=5,C197=6,D197=8)</f>
        <v>0</v>
      </c>
    </row>
    <row r="198" spans="1:14" x14ac:dyDescent="0.4">
      <c r="A198" s="16" t="s">
        <v>477</v>
      </c>
      <c r="B198" s="26">
        <v>2</v>
      </c>
      <c r="C198" s="26">
        <v>6</v>
      </c>
      <c r="D198" s="26">
        <v>8</v>
      </c>
      <c r="E198" s="26">
        <v>3</v>
      </c>
      <c r="F198" s="26">
        <v>1</v>
      </c>
      <c r="G198" s="15">
        <v>4</v>
      </c>
      <c r="I198" s="26">
        <v>0</v>
      </c>
      <c r="J198" s="26">
        <v>0</v>
      </c>
      <c r="K198" s="15">
        <v>0</v>
      </c>
      <c r="N198" s="15" t="b" cm="1">
        <f t="array" ref="N198">_xlfn.IFS(C198=1,D198=3,C198=1,D198=6,C198=2,D198=8,C198=3,D198=4,C198=4,D198=6,C198=5,D198=3,C198=5,D198=7,C198=6,D198=5,C198=6,D198=8)</f>
        <v>0</v>
      </c>
    </row>
    <row r="199" spans="1:14" x14ac:dyDescent="0.4">
      <c r="A199" s="16" t="s">
        <v>478</v>
      </c>
      <c r="B199" s="26">
        <v>3</v>
      </c>
      <c r="C199" s="26">
        <v>6</v>
      </c>
      <c r="D199" s="26">
        <v>8</v>
      </c>
      <c r="E199" s="26">
        <v>3</v>
      </c>
      <c r="F199" s="26">
        <v>1</v>
      </c>
      <c r="G199" s="15">
        <v>4</v>
      </c>
      <c r="I199" s="26">
        <v>0</v>
      </c>
      <c r="J199" s="26">
        <v>0</v>
      </c>
      <c r="K199" s="15">
        <v>0</v>
      </c>
      <c r="N199" s="15" t="b" cm="1">
        <f t="array" ref="N199">_xlfn.IFS(C199=1,D199=3,C199=1,D199=6,C199=2,D199=8,C199=3,D199=4,C199=4,D199=6,C199=5,D199=3,C199=5,D199=7,C199=6,D199=5,C199=6,D199=8)</f>
        <v>0</v>
      </c>
    </row>
    <row r="200" spans="1:14" x14ac:dyDescent="0.4">
      <c r="A200" s="16" t="s">
        <v>479</v>
      </c>
      <c r="B200" s="26">
        <v>3</v>
      </c>
      <c r="C200" s="26">
        <v>6</v>
      </c>
      <c r="D200" s="26">
        <v>8</v>
      </c>
      <c r="E200" s="26">
        <v>3</v>
      </c>
      <c r="F200" s="26">
        <v>1</v>
      </c>
      <c r="G200" s="15">
        <v>4</v>
      </c>
      <c r="I200" s="26">
        <v>0</v>
      </c>
      <c r="J200" s="26">
        <v>0</v>
      </c>
      <c r="K200" s="15">
        <v>0</v>
      </c>
      <c r="M200" s="26">
        <v>0</v>
      </c>
      <c r="N200" s="15" t="b" cm="1">
        <f t="array" ref="N200">_xlfn.IFS(C200=1,D200=3,C200=1,D200=6,C200=2,D200=8,C200=3,D200=4,C200=4,D200=6,C200=5,D200=3,C200=5,D200=7,C200=6,D200=5,C200=6,D200=8)</f>
        <v>0</v>
      </c>
    </row>
    <row r="201" spans="1:14" x14ac:dyDescent="0.4">
      <c r="A201" s="16" t="s">
        <v>480</v>
      </c>
      <c r="B201" s="26">
        <v>4</v>
      </c>
      <c r="C201" s="26">
        <v>6</v>
      </c>
      <c r="D201" s="26">
        <v>8</v>
      </c>
      <c r="E201" s="26">
        <v>3</v>
      </c>
      <c r="F201" s="26">
        <v>1</v>
      </c>
      <c r="G201" s="15">
        <v>4</v>
      </c>
      <c r="I201" s="26">
        <v>0</v>
      </c>
      <c r="J201" s="26">
        <v>0</v>
      </c>
      <c r="K201" s="15">
        <v>0</v>
      </c>
      <c r="M201" s="26">
        <v>0</v>
      </c>
      <c r="N201" s="15" t="b" cm="1">
        <f t="array" ref="N201">_xlfn.IFS(C201=1,D201=3,C201=1,D201=6,C201=2,D201=8,C201=3,D201=4,C201=4,D201=6,C201=5,D201=3,C201=5,D201=7,C201=6,D201=5,C201=6,D201=8)</f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H34" sqref="H34"/>
    </sheetView>
  </sheetViews>
  <sheetFormatPr defaultRowHeight="17.399999999999999" x14ac:dyDescent="0.4"/>
  <cols>
    <col min="1" max="1" width="12.09765625" customWidth="1"/>
    <col min="14" max="14" width="18.69921875" style="5" customWidth="1"/>
  </cols>
  <sheetData>
    <row r="1" spans="1:14" s="13" customFormat="1" x14ac:dyDescent="0.4">
      <c r="A1" s="13" t="s">
        <v>68</v>
      </c>
      <c r="B1" s="13" t="s">
        <v>56</v>
      </c>
      <c r="C1" s="13" t="s">
        <v>59</v>
      </c>
      <c r="D1" s="13" t="s">
        <v>60</v>
      </c>
      <c r="E1" s="13" t="s">
        <v>57</v>
      </c>
      <c r="F1" s="13" t="s">
        <v>58</v>
      </c>
      <c r="G1" s="13" t="s">
        <v>30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  <c r="M1" s="13" t="s">
        <v>66</v>
      </c>
      <c r="N1" s="15" t="s">
        <v>69</v>
      </c>
    </row>
    <row r="2" spans="1:14" s="13" customFormat="1" x14ac:dyDescent="0.4">
      <c r="A2" s="14" t="s">
        <v>279</v>
      </c>
      <c r="B2" s="13">
        <v>3</v>
      </c>
      <c r="C2" s="13">
        <v>1</v>
      </c>
      <c r="D2" s="13">
        <v>2</v>
      </c>
      <c r="E2" s="13">
        <v>3</v>
      </c>
      <c r="F2" s="13">
        <v>1</v>
      </c>
      <c r="G2" s="13">
        <v>5</v>
      </c>
      <c r="I2" s="13">
        <v>0</v>
      </c>
      <c r="J2" s="13">
        <v>0</v>
      </c>
      <c r="K2" s="13">
        <v>0</v>
      </c>
      <c r="L2" s="13">
        <v>0</v>
      </c>
      <c r="M2" s="21">
        <v>0</v>
      </c>
      <c r="N2" s="15" t="b" cm="1">
        <f t="array" ref="N2">_xlfn.IFS(C2=1,D2=3,C2=1,D2=6,C2=2,D2=8,C2=3,D2=4,C2=4,D2=6,C2=5,D2=3,C2=5,D2=7,C2=6,D2=5,C2=6,D2=8)</f>
        <v>0</v>
      </c>
    </row>
    <row r="3" spans="1:14" s="12" customFormat="1" x14ac:dyDescent="0.4">
      <c r="A3" s="14" t="s">
        <v>481</v>
      </c>
      <c r="B3" s="12">
        <v>5</v>
      </c>
      <c r="C3" s="12">
        <v>1</v>
      </c>
      <c r="D3" s="20">
        <v>2</v>
      </c>
      <c r="E3" s="12">
        <v>3</v>
      </c>
      <c r="F3" s="12">
        <v>1</v>
      </c>
      <c r="G3" s="13">
        <v>5</v>
      </c>
      <c r="I3" s="12">
        <v>0</v>
      </c>
      <c r="J3" s="12">
        <v>0</v>
      </c>
      <c r="K3" s="13">
        <v>0</v>
      </c>
      <c r="L3" s="12">
        <v>0</v>
      </c>
      <c r="M3" s="21">
        <v>0</v>
      </c>
      <c r="N3" s="15" t="b" cm="1">
        <f t="array" ref="N3">_xlfn.IFS(C3=1,D3=3,C3=1,D3=6,C3=2,D3=8,C3=3,D3=4,C3=4,D3=6,C3=5,D3=3,C3=5,D3=7,C3=6,D3=5,C3=6,D3=8)</f>
        <v>0</v>
      </c>
    </row>
    <row r="4" spans="1:14" x14ac:dyDescent="0.4">
      <c r="A4" s="14" t="s">
        <v>482</v>
      </c>
      <c r="B4" s="12">
        <v>4</v>
      </c>
      <c r="C4" s="12">
        <v>1</v>
      </c>
      <c r="D4" s="20">
        <v>2</v>
      </c>
      <c r="E4" s="12">
        <v>3</v>
      </c>
      <c r="F4" s="12">
        <v>1</v>
      </c>
      <c r="G4" s="13">
        <v>5</v>
      </c>
      <c r="H4" s="12"/>
      <c r="I4" s="12">
        <v>0</v>
      </c>
      <c r="J4" s="12">
        <v>0</v>
      </c>
      <c r="K4" s="13">
        <v>0</v>
      </c>
      <c r="L4" s="12">
        <v>0</v>
      </c>
      <c r="M4" s="21">
        <v>0</v>
      </c>
      <c r="N4" s="15" t="b" cm="1">
        <f t="array" ref="N4">_xlfn.IFS(C4=1,D4=3,C4=1,D4=6,C4=2,D4=8,C4=3,D4=4,C4=4,D4=6,C4=5,D4=3,C4=5,D4=7,C4=6,D4=5,C4=6,D4=8)</f>
        <v>0</v>
      </c>
    </row>
    <row r="5" spans="1:14" x14ac:dyDescent="0.4">
      <c r="A5" s="14" t="s">
        <v>483</v>
      </c>
      <c r="B5" s="12">
        <v>5</v>
      </c>
      <c r="C5" s="12">
        <v>1</v>
      </c>
      <c r="D5" s="20">
        <v>6</v>
      </c>
      <c r="E5" s="12">
        <v>3</v>
      </c>
      <c r="F5" s="12">
        <v>1</v>
      </c>
      <c r="G5" s="13">
        <v>5</v>
      </c>
      <c r="H5" s="12"/>
      <c r="I5" s="12">
        <v>0</v>
      </c>
      <c r="J5" s="12">
        <v>0</v>
      </c>
      <c r="K5" s="13">
        <v>0</v>
      </c>
      <c r="L5" s="12">
        <v>0</v>
      </c>
      <c r="M5" s="21">
        <v>0</v>
      </c>
      <c r="N5" s="15" t="b" cm="1">
        <f t="array" ref="N5">_xlfn.IFS(C5=1,D5=3,C5=1,D5=6,C5=2,D5=8,C5=3,D5=4,C5=4,D5=6,C5=5,D5=3,C5=5,D5=7,C5=6,D5=5,C5=6,D5=8)</f>
        <v>0</v>
      </c>
    </row>
    <row r="6" spans="1:14" x14ac:dyDescent="0.4">
      <c r="A6" s="14" t="s">
        <v>484</v>
      </c>
      <c r="B6" s="12">
        <v>5</v>
      </c>
      <c r="C6" s="12">
        <v>2</v>
      </c>
      <c r="D6" s="20">
        <v>3</v>
      </c>
      <c r="E6" s="12">
        <v>3</v>
      </c>
      <c r="F6" s="12">
        <v>1</v>
      </c>
      <c r="G6" s="13">
        <v>5</v>
      </c>
      <c r="H6" s="12"/>
      <c r="I6" s="12">
        <v>0</v>
      </c>
      <c r="J6" s="12">
        <v>0</v>
      </c>
      <c r="K6" s="13">
        <v>0</v>
      </c>
      <c r="L6" s="12">
        <v>0</v>
      </c>
      <c r="M6" s="21">
        <v>0</v>
      </c>
      <c r="N6" s="15" t="b" cm="1">
        <f t="array" ref="N6">_xlfn.IFS(C6=1,D6=3,C6=1,D6=6,C6=2,D6=8,C6=3,D6=4,C6=4,D6=6,C6=5,D6=3,C6=5,D6=7,C6=6,D6=5,C6=6,D6=8)</f>
        <v>0</v>
      </c>
    </row>
    <row r="7" spans="1:14" x14ac:dyDescent="0.4">
      <c r="A7" s="14" t="s">
        <v>485</v>
      </c>
      <c r="B7" s="12">
        <v>2</v>
      </c>
      <c r="C7" s="20">
        <v>2</v>
      </c>
      <c r="D7" s="20">
        <v>3</v>
      </c>
      <c r="E7" s="12">
        <v>3</v>
      </c>
      <c r="F7" s="12">
        <v>1</v>
      </c>
      <c r="G7" s="13">
        <v>5</v>
      </c>
      <c r="H7" s="12"/>
      <c r="I7" s="12">
        <v>0</v>
      </c>
      <c r="J7" s="12">
        <v>0</v>
      </c>
      <c r="K7" s="13">
        <v>0</v>
      </c>
      <c r="L7" s="12">
        <v>0</v>
      </c>
      <c r="M7" s="21">
        <v>0</v>
      </c>
      <c r="N7" s="15" t="b" cm="1">
        <f t="array" ref="N7">_xlfn.IFS(C7=1,D7=3,C7=1,D7=6,C7=2,D7=8,C7=3,D7=4,C7=4,D7=6,C7=5,D7=3,C7=5,D7=7,C7=6,D7=5,C7=6,D7=8)</f>
        <v>0</v>
      </c>
    </row>
    <row r="8" spans="1:14" x14ac:dyDescent="0.4">
      <c r="A8" s="14" t="s">
        <v>486</v>
      </c>
      <c r="B8" s="12">
        <v>2</v>
      </c>
      <c r="C8" s="20">
        <v>2</v>
      </c>
      <c r="D8" s="20">
        <v>3</v>
      </c>
      <c r="E8" s="12">
        <v>3</v>
      </c>
      <c r="F8" s="12">
        <v>1</v>
      </c>
      <c r="G8" s="13">
        <v>5</v>
      </c>
      <c r="H8" s="12"/>
      <c r="I8" s="12">
        <v>0</v>
      </c>
      <c r="J8" s="12">
        <v>0</v>
      </c>
      <c r="K8" s="13">
        <v>0</v>
      </c>
      <c r="L8" s="12">
        <v>0</v>
      </c>
      <c r="M8" s="21">
        <v>0</v>
      </c>
      <c r="N8" s="15" t="b" cm="1">
        <f t="array" ref="N8">_xlfn.IFS(C8=1,D8=3,C8=1,D8=6,C8=2,D8=8,C8=3,D8=4,C8=4,D8=6,C8=5,D8=3,C8=5,D8=7,C8=6,D8=5,C8=6,D8=8)</f>
        <v>0</v>
      </c>
    </row>
    <row r="9" spans="1:14" x14ac:dyDescent="0.4">
      <c r="A9" s="14" t="s">
        <v>487</v>
      </c>
      <c r="B9" s="12">
        <v>1</v>
      </c>
      <c r="C9" s="20">
        <v>2</v>
      </c>
      <c r="D9" s="20">
        <v>3</v>
      </c>
      <c r="E9" s="12">
        <v>3</v>
      </c>
      <c r="F9" s="12">
        <v>1</v>
      </c>
      <c r="G9" s="13">
        <v>5</v>
      </c>
      <c r="H9" s="12"/>
      <c r="I9" s="12">
        <v>0</v>
      </c>
      <c r="J9" s="12">
        <v>0</v>
      </c>
      <c r="K9" s="13">
        <v>0</v>
      </c>
      <c r="L9" s="12">
        <v>0</v>
      </c>
      <c r="M9" s="21">
        <v>0</v>
      </c>
      <c r="N9" s="15" t="b" cm="1">
        <f t="array" ref="N9">_xlfn.IFS(C9=1,D9=3,C9=1,D9=6,C9=2,D9=8,C9=3,D9=4,C9=4,D9=6,C9=5,D9=3,C9=5,D9=7,C9=6,D9=5,C9=6,D9=8)</f>
        <v>0</v>
      </c>
    </row>
    <row r="10" spans="1:14" x14ac:dyDescent="0.4">
      <c r="A10" s="14" t="s">
        <v>488</v>
      </c>
      <c r="B10" s="12">
        <v>4</v>
      </c>
      <c r="C10" s="20">
        <v>2</v>
      </c>
      <c r="D10" s="20">
        <v>3</v>
      </c>
      <c r="E10" s="12">
        <v>3</v>
      </c>
      <c r="F10" s="12">
        <v>1</v>
      </c>
      <c r="G10" s="13">
        <v>5</v>
      </c>
      <c r="H10" s="12"/>
      <c r="I10" s="12">
        <v>0</v>
      </c>
      <c r="J10" s="12">
        <v>0</v>
      </c>
      <c r="K10" s="13">
        <v>0</v>
      </c>
      <c r="L10" s="12">
        <v>0</v>
      </c>
      <c r="M10" s="21">
        <v>0</v>
      </c>
      <c r="N10" s="15" t="b" cm="1">
        <f t="array" ref="N10">_xlfn.IFS(C10=1,D10=3,C10=1,D10=6,C10=2,D10=8,C10=3,D10=4,C10=4,D10=6,C10=5,D10=3,C10=5,D10=7,C10=6,D10=5,C10=6,D10=8)</f>
        <v>0</v>
      </c>
    </row>
    <row r="11" spans="1:14" x14ac:dyDescent="0.4">
      <c r="A11" s="14" t="s">
        <v>489</v>
      </c>
      <c r="B11" s="20">
        <v>3</v>
      </c>
      <c r="C11" s="20">
        <v>2</v>
      </c>
      <c r="D11" s="20">
        <v>3</v>
      </c>
      <c r="E11" s="20">
        <v>3</v>
      </c>
      <c r="F11" s="20">
        <v>1</v>
      </c>
      <c r="G11" s="13">
        <v>5</v>
      </c>
      <c r="H11" s="20"/>
      <c r="I11" s="20">
        <v>0</v>
      </c>
      <c r="J11" s="20">
        <v>0</v>
      </c>
      <c r="K11" s="13">
        <v>0</v>
      </c>
      <c r="L11" s="20">
        <v>0</v>
      </c>
      <c r="M11" s="21">
        <v>0</v>
      </c>
      <c r="N11" s="15" t="b" cm="1">
        <f t="array" ref="N11">_xlfn.IFS(C11=1,D11=3,C11=1,D11=6,C11=2,D11=8,C11=3,D11=4,C11=4,D11=6,C11=5,D11=3,C11=5,D11=7,C11=6,D11=5,C11=6,D11=8)</f>
        <v>0</v>
      </c>
    </row>
    <row r="12" spans="1:14" x14ac:dyDescent="0.4">
      <c r="A12" s="14" t="s">
        <v>490</v>
      </c>
      <c r="B12" s="20">
        <v>3</v>
      </c>
      <c r="C12" s="20">
        <v>2</v>
      </c>
      <c r="D12" s="20">
        <v>3</v>
      </c>
      <c r="E12" s="20">
        <v>3</v>
      </c>
      <c r="F12" s="20">
        <v>1</v>
      </c>
      <c r="G12" s="13">
        <v>5</v>
      </c>
      <c r="H12" s="20"/>
      <c r="I12" s="20">
        <v>0</v>
      </c>
      <c r="J12" s="20">
        <v>0</v>
      </c>
      <c r="K12" s="13">
        <v>0</v>
      </c>
      <c r="L12" s="20">
        <v>0</v>
      </c>
      <c r="M12" s="21">
        <v>0</v>
      </c>
      <c r="N12" s="15" t="b" cm="1">
        <f t="array" ref="N12">_xlfn.IFS(C12=1,D12=3,C12=1,D12=6,C12=2,D12=8,C12=3,D12=4,C12=4,D12=6,C12=5,D12=3,C12=5,D12=7,C12=6,D12=5,C12=6,D12=8)</f>
        <v>0</v>
      </c>
    </row>
    <row r="13" spans="1:14" x14ac:dyDescent="0.4">
      <c r="A13" s="14" t="s">
        <v>491</v>
      </c>
      <c r="B13" s="20">
        <v>5</v>
      </c>
      <c r="C13" s="20">
        <v>2</v>
      </c>
      <c r="D13" s="20">
        <v>6</v>
      </c>
      <c r="E13" s="20">
        <v>3</v>
      </c>
      <c r="F13" s="20">
        <v>1</v>
      </c>
      <c r="G13" s="13">
        <v>5</v>
      </c>
      <c r="H13" s="20"/>
      <c r="I13" s="20">
        <v>0</v>
      </c>
      <c r="J13" s="20">
        <v>0</v>
      </c>
      <c r="K13" s="13">
        <v>0</v>
      </c>
      <c r="L13" s="20">
        <v>0</v>
      </c>
      <c r="M13" s="21">
        <v>0</v>
      </c>
      <c r="N13" s="15" t="b" cm="1">
        <f t="array" ref="N13">_xlfn.IFS(C13=1,D13=3,C13=1,D13=6,C13=2,D13=8,C13=3,D13=4,C13=4,D13=6,C13=5,D13=3,C13=5,D13=7,C13=6,D13=5,C13=6,D13=8)</f>
        <v>0</v>
      </c>
    </row>
    <row r="14" spans="1:14" x14ac:dyDescent="0.4">
      <c r="A14" s="14" t="s">
        <v>492</v>
      </c>
      <c r="B14" s="20">
        <v>4</v>
      </c>
      <c r="C14" s="20">
        <v>4</v>
      </c>
      <c r="D14" s="20">
        <v>6</v>
      </c>
      <c r="E14" s="20">
        <v>3</v>
      </c>
      <c r="F14" s="20">
        <v>1</v>
      </c>
      <c r="G14" s="13">
        <v>5</v>
      </c>
      <c r="H14" s="20"/>
      <c r="I14" s="20">
        <v>0</v>
      </c>
      <c r="J14" s="20">
        <v>0</v>
      </c>
      <c r="K14" s="13">
        <v>0</v>
      </c>
      <c r="L14" s="20">
        <v>0</v>
      </c>
      <c r="M14" s="21">
        <v>0</v>
      </c>
      <c r="N14" s="15" t="b" cm="1">
        <f t="array" ref="N14">_xlfn.IFS(C14=1,D14=3,C14=1,D14=6,C14=2,D14=8,C14=3,D14=4,C14=4,D14=6,C14=5,D14=3,C14=5,D14=7,C14=6,D14=5,C14=6,D14=8)</f>
        <v>1</v>
      </c>
    </row>
    <row r="15" spans="1:14" x14ac:dyDescent="0.4">
      <c r="A15" s="14" t="s">
        <v>493</v>
      </c>
      <c r="B15" s="20">
        <v>3</v>
      </c>
      <c r="C15" s="20">
        <v>6</v>
      </c>
      <c r="D15" s="20">
        <v>7</v>
      </c>
      <c r="E15" s="20">
        <v>3</v>
      </c>
      <c r="F15" s="20">
        <v>1</v>
      </c>
      <c r="G15" s="13">
        <v>5</v>
      </c>
      <c r="H15" s="20"/>
      <c r="I15" s="20">
        <v>0</v>
      </c>
      <c r="J15" s="20">
        <v>0</v>
      </c>
      <c r="K15" s="13">
        <v>0</v>
      </c>
      <c r="L15" s="20">
        <v>0</v>
      </c>
      <c r="M15" s="7"/>
      <c r="N15" s="15" t="b" cm="1">
        <f t="array" ref="N15">_xlfn.IFS(C15=1,D15=3,C15=1,D15=6,C15=2,D15=8,C15=3,D15=4,C15=4,D15=6,C15=5,D15=3,C15=5,D15=7,C15=6,D15=5,C15=6,D15=8)</f>
        <v>0</v>
      </c>
    </row>
    <row r="16" spans="1:14" x14ac:dyDescent="0.4">
      <c r="A16" s="14" t="s">
        <v>494</v>
      </c>
      <c r="B16" s="20">
        <v>5</v>
      </c>
      <c r="C16" s="20">
        <v>6</v>
      </c>
      <c r="D16" s="20">
        <v>7</v>
      </c>
      <c r="E16" s="20">
        <v>3</v>
      </c>
      <c r="F16" s="20">
        <v>1</v>
      </c>
      <c r="G16" s="13">
        <v>5</v>
      </c>
      <c r="H16" s="20"/>
      <c r="I16" s="20">
        <v>0</v>
      </c>
      <c r="J16" s="20">
        <v>0</v>
      </c>
      <c r="K16" s="13">
        <v>0</v>
      </c>
      <c r="L16" s="20">
        <v>0</v>
      </c>
      <c r="M16" s="7"/>
      <c r="N16" s="15" t="b" cm="1">
        <f t="array" ref="N16">_xlfn.IFS(C16=1,D16=3,C16=1,D16=6,C16=2,D16=8,C16=3,D16=4,C16=4,D16=6,C16=5,D16=3,C16=5,D16=7,C16=6,D16=5,C16=6,D16=8)</f>
        <v>0</v>
      </c>
    </row>
    <row r="17" spans="1:14" x14ac:dyDescent="0.4">
      <c r="A17" s="14" t="s">
        <v>495</v>
      </c>
      <c r="B17" s="20">
        <v>1</v>
      </c>
      <c r="C17" s="20">
        <v>6</v>
      </c>
      <c r="D17" s="20">
        <v>7</v>
      </c>
      <c r="E17" s="20">
        <v>3</v>
      </c>
      <c r="F17" s="20">
        <v>1</v>
      </c>
      <c r="G17" s="13">
        <v>5</v>
      </c>
      <c r="H17" s="20"/>
      <c r="I17" s="20">
        <v>0</v>
      </c>
      <c r="J17" s="20">
        <v>0</v>
      </c>
      <c r="K17" s="13">
        <v>0</v>
      </c>
      <c r="L17" s="20">
        <v>0</v>
      </c>
      <c r="M17" s="7"/>
      <c r="N17" s="15" t="b" cm="1">
        <f t="array" ref="N17">_xlfn.IFS(C17=1,D17=3,C17=1,D17=6,C17=2,D17=8,C17=3,D17=4,C17=4,D17=6,C17=5,D17=3,C17=5,D17=7,C17=6,D17=5,C17=6,D17=8)</f>
        <v>0</v>
      </c>
    </row>
    <row r="18" spans="1:14" x14ac:dyDescent="0.4">
      <c r="A18" s="14" t="s">
        <v>496</v>
      </c>
      <c r="B18" s="20">
        <v>3</v>
      </c>
      <c r="C18" s="20">
        <v>6</v>
      </c>
      <c r="D18" s="20">
        <v>7</v>
      </c>
      <c r="E18" s="20">
        <v>3</v>
      </c>
      <c r="F18" s="20">
        <v>1</v>
      </c>
      <c r="G18" s="13">
        <v>5</v>
      </c>
      <c r="H18" s="20"/>
      <c r="I18" s="20">
        <v>0</v>
      </c>
      <c r="J18" s="20">
        <v>0</v>
      </c>
      <c r="K18" s="13">
        <v>0</v>
      </c>
      <c r="L18" s="20">
        <v>0</v>
      </c>
      <c r="M18" s="7"/>
      <c r="N18" s="15" t="b" cm="1">
        <f t="array" ref="N18">_xlfn.IFS(C18=1,D18=3,C18=1,D18=6,C18=2,D18=8,C18=3,D18=4,C18=4,D18=6,C18=5,D18=3,C18=5,D18=7,C18=6,D18=5,C18=6,D18=8)</f>
        <v>0</v>
      </c>
    </row>
    <row r="19" spans="1:14" x14ac:dyDescent="0.4">
      <c r="A19" s="14" t="s">
        <v>497</v>
      </c>
      <c r="B19" s="20">
        <v>5</v>
      </c>
      <c r="C19" s="20">
        <v>6</v>
      </c>
      <c r="D19" s="20">
        <v>7</v>
      </c>
      <c r="E19" s="20">
        <v>3</v>
      </c>
      <c r="F19" s="20">
        <v>1</v>
      </c>
      <c r="G19" s="13">
        <v>5</v>
      </c>
      <c r="H19" s="20"/>
      <c r="I19" s="20">
        <v>0</v>
      </c>
      <c r="J19" s="20">
        <v>0</v>
      </c>
      <c r="K19" s="13">
        <v>0</v>
      </c>
      <c r="L19" s="20">
        <v>0</v>
      </c>
      <c r="M19" s="7"/>
      <c r="N19" s="15" t="b" cm="1">
        <f t="array" ref="N19">_xlfn.IFS(C19=1,D19=3,C19=1,D19=6,C19=2,D19=8,C19=3,D19=4,C19=4,D19=6,C19=5,D19=3,C19=5,D19=7,C19=6,D19=5,C19=6,D19=8)</f>
        <v>0</v>
      </c>
    </row>
    <row r="20" spans="1:14" x14ac:dyDescent="0.4">
      <c r="A20" s="14" t="s">
        <v>498</v>
      </c>
      <c r="B20" s="20">
        <v>3</v>
      </c>
      <c r="C20" s="20">
        <v>6</v>
      </c>
      <c r="D20" s="20">
        <v>7</v>
      </c>
      <c r="E20" s="20">
        <v>3</v>
      </c>
      <c r="F20" s="20">
        <v>1</v>
      </c>
      <c r="G20" s="13">
        <v>5</v>
      </c>
      <c r="H20" s="20"/>
      <c r="I20" s="20">
        <v>0</v>
      </c>
      <c r="J20" s="20">
        <v>0</v>
      </c>
      <c r="K20" s="13">
        <v>0</v>
      </c>
      <c r="L20" s="20">
        <v>0</v>
      </c>
      <c r="M20" s="7"/>
      <c r="N20" s="15" t="b" cm="1">
        <f t="array" ref="N20">_xlfn.IFS(C20=1,D20=3,C20=1,D20=6,C20=2,D20=8,C20=3,D20=4,C20=4,D20=6,C20=5,D20=3,C20=5,D20=7,C20=6,D20=5,C20=6,D20=8)</f>
        <v>0</v>
      </c>
    </row>
    <row r="21" spans="1:14" x14ac:dyDescent="0.4">
      <c r="A21" s="14" t="s">
        <v>499</v>
      </c>
      <c r="B21" s="20">
        <v>5</v>
      </c>
      <c r="C21" s="20">
        <v>6</v>
      </c>
      <c r="D21" s="20">
        <v>7</v>
      </c>
      <c r="E21" s="20">
        <v>3</v>
      </c>
      <c r="F21" s="20">
        <v>1</v>
      </c>
      <c r="G21" s="13">
        <v>5</v>
      </c>
      <c r="H21" s="20"/>
      <c r="I21" s="20">
        <v>0</v>
      </c>
      <c r="J21" s="20">
        <v>0</v>
      </c>
      <c r="K21" s="13">
        <v>0</v>
      </c>
      <c r="L21" s="20">
        <v>0</v>
      </c>
      <c r="M21" s="7"/>
      <c r="N21" s="15" t="b" cm="1">
        <f t="array" ref="N21">_xlfn.IFS(C21=1,D21=3,C21=1,D21=6,C21=2,D21=8,C21=3,D21=4,C21=4,D21=6,C21=5,D21=3,C21=5,D21=7,C21=6,D21=5,C21=6,D21=8)</f>
        <v>0</v>
      </c>
    </row>
    <row r="22" spans="1:14" x14ac:dyDescent="0.4">
      <c r="A22" s="14" t="s">
        <v>500</v>
      </c>
      <c r="B22" s="20">
        <v>3</v>
      </c>
      <c r="C22" s="20">
        <v>6</v>
      </c>
      <c r="D22" s="20">
        <v>7</v>
      </c>
      <c r="E22" s="20">
        <v>3</v>
      </c>
      <c r="F22" s="20">
        <v>1</v>
      </c>
      <c r="G22" s="13">
        <v>5</v>
      </c>
      <c r="H22" s="20"/>
      <c r="I22" s="20">
        <v>0</v>
      </c>
      <c r="J22" s="20">
        <v>0</v>
      </c>
      <c r="K22" s="13">
        <v>0</v>
      </c>
      <c r="L22" s="20">
        <v>0</v>
      </c>
      <c r="M22" s="7"/>
      <c r="N22" s="15" t="b" cm="1">
        <f t="array" ref="N22">_xlfn.IFS(C22=1,D22=3,C22=1,D22=6,C22=2,D22=8,C22=3,D22=4,C22=4,D22=6,C22=5,D22=3,C22=5,D22=7,C22=6,D22=5,C22=6,D22=8)</f>
        <v>0</v>
      </c>
    </row>
    <row r="23" spans="1:14" x14ac:dyDescent="0.4">
      <c r="A23" s="14" t="s">
        <v>501</v>
      </c>
      <c r="B23" s="20">
        <v>3</v>
      </c>
      <c r="C23" s="20">
        <v>6</v>
      </c>
      <c r="D23" s="20">
        <v>7</v>
      </c>
      <c r="E23" s="20">
        <v>3</v>
      </c>
      <c r="F23" s="20">
        <v>1</v>
      </c>
      <c r="G23" s="13">
        <v>5</v>
      </c>
      <c r="H23" s="20"/>
      <c r="I23" s="20">
        <v>0</v>
      </c>
      <c r="J23" s="20">
        <v>0</v>
      </c>
      <c r="K23" s="13">
        <v>0</v>
      </c>
      <c r="L23" s="20">
        <v>0</v>
      </c>
      <c r="M23" s="7"/>
      <c r="N23" s="15" t="b" cm="1">
        <f t="array" ref="N23">_xlfn.IFS(C23=1,D23=3,C23=1,D23=6,C23=2,D23=8,C23=3,D23=4,C23=4,D23=6,C23=5,D23=3,C23=5,D23=7,C23=6,D23=5,C23=6,D23=8)</f>
        <v>0</v>
      </c>
    </row>
    <row r="24" spans="1:14" x14ac:dyDescent="0.4">
      <c r="A24" s="14" t="s">
        <v>502</v>
      </c>
      <c r="B24" s="20">
        <v>4</v>
      </c>
      <c r="C24" s="20">
        <v>6</v>
      </c>
      <c r="D24" s="20">
        <v>7</v>
      </c>
      <c r="E24" s="20">
        <v>3</v>
      </c>
      <c r="F24" s="20">
        <v>1</v>
      </c>
      <c r="G24" s="13">
        <v>5</v>
      </c>
      <c r="H24" s="20"/>
      <c r="I24" s="20">
        <v>0</v>
      </c>
      <c r="J24" s="20">
        <v>0</v>
      </c>
      <c r="K24" s="13">
        <v>0</v>
      </c>
      <c r="L24" s="20">
        <v>0</v>
      </c>
      <c r="M24" s="7"/>
      <c r="N24" s="15" t="b" cm="1">
        <f t="array" ref="N24">_xlfn.IFS(C24=1,D24=3,C24=1,D24=6,C24=2,D24=8,C24=3,D24=4,C24=4,D24=6,C24=5,D24=3,C24=5,D24=7,C24=6,D24=5,C24=6,D24=8)</f>
        <v>0</v>
      </c>
    </row>
    <row r="25" spans="1:14" x14ac:dyDescent="0.4">
      <c r="A25" s="14" t="s">
        <v>503</v>
      </c>
      <c r="B25" s="20">
        <v>3</v>
      </c>
      <c r="C25" s="20">
        <v>6</v>
      </c>
      <c r="D25" s="20">
        <v>7</v>
      </c>
      <c r="E25" s="20">
        <v>3</v>
      </c>
      <c r="F25" s="20">
        <v>1</v>
      </c>
      <c r="G25" s="13">
        <v>5</v>
      </c>
      <c r="H25" s="20"/>
      <c r="I25" s="20">
        <v>0</v>
      </c>
      <c r="J25" s="20">
        <v>0</v>
      </c>
      <c r="K25" s="13">
        <v>0</v>
      </c>
      <c r="L25" s="20">
        <v>0</v>
      </c>
      <c r="M25" s="7"/>
      <c r="N25" s="15" t="b" cm="1">
        <f t="array" ref="N25">_xlfn.IFS(C25=1,D25=3,C25=1,D25=6,C25=2,D25=8,C25=3,D25=4,C25=4,D25=6,C25=5,D25=3,C25=5,D25=7,C25=6,D25=5,C25=6,D25=8)</f>
        <v>0</v>
      </c>
    </row>
    <row r="26" spans="1:14" x14ac:dyDescent="0.4">
      <c r="A26" s="14"/>
      <c r="N26" s="15"/>
    </row>
    <row r="27" spans="1:14" x14ac:dyDescent="0.4">
      <c r="A27" s="14"/>
      <c r="N27" s="15"/>
    </row>
    <row r="28" spans="1:14" x14ac:dyDescent="0.4">
      <c r="A28" s="14"/>
      <c r="N28" s="15"/>
    </row>
    <row r="29" spans="1:14" x14ac:dyDescent="0.4">
      <c r="A29" s="14"/>
      <c r="N29" s="15"/>
    </row>
    <row r="30" spans="1:14" x14ac:dyDescent="0.4">
      <c r="A30" s="14"/>
      <c r="N30" s="15"/>
    </row>
    <row r="31" spans="1:14" x14ac:dyDescent="0.4">
      <c r="A31" s="14"/>
      <c r="N31" s="15"/>
    </row>
    <row r="32" spans="1:14" x14ac:dyDescent="0.4">
      <c r="A32" s="14"/>
      <c r="N32" s="15"/>
    </row>
    <row r="33" spans="1:14" x14ac:dyDescent="0.4">
      <c r="A33" s="14"/>
      <c r="N33" s="15"/>
    </row>
    <row r="34" spans="1:14" x14ac:dyDescent="0.4">
      <c r="A34" s="14"/>
      <c r="N34" s="15"/>
    </row>
    <row r="35" spans="1:14" x14ac:dyDescent="0.4">
      <c r="A35" s="14"/>
      <c r="N35" s="15"/>
    </row>
    <row r="36" spans="1:14" x14ac:dyDescent="0.4">
      <c r="A36" s="14"/>
      <c r="N36" s="15"/>
    </row>
    <row r="37" spans="1:14" x14ac:dyDescent="0.4">
      <c r="A37" s="14"/>
      <c r="N37" s="15"/>
    </row>
    <row r="38" spans="1:14" x14ac:dyDescent="0.4">
      <c r="A38" s="14"/>
      <c r="N38" s="15"/>
    </row>
    <row r="39" spans="1:14" x14ac:dyDescent="0.4">
      <c r="A39" s="14"/>
      <c r="N39" s="15"/>
    </row>
    <row r="40" spans="1:14" x14ac:dyDescent="0.4">
      <c r="A40" s="14"/>
      <c r="N40" s="15"/>
    </row>
    <row r="41" spans="1:14" x14ac:dyDescent="0.4">
      <c r="A41" s="14"/>
      <c r="N41" s="15"/>
    </row>
    <row r="42" spans="1:14" x14ac:dyDescent="0.4">
      <c r="A42" s="14"/>
      <c r="N42" s="15"/>
    </row>
    <row r="43" spans="1:14" x14ac:dyDescent="0.4">
      <c r="A43" s="14"/>
      <c r="N43" s="15"/>
    </row>
    <row r="44" spans="1:14" x14ac:dyDescent="0.4">
      <c r="A44" s="14"/>
      <c r="N44" s="15"/>
    </row>
    <row r="45" spans="1:14" x14ac:dyDescent="0.4">
      <c r="A45" s="14"/>
      <c r="N45" s="15"/>
    </row>
    <row r="46" spans="1:14" x14ac:dyDescent="0.4">
      <c r="A46" s="14"/>
      <c r="N46" s="15"/>
    </row>
    <row r="47" spans="1:14" x14ac:dyDescent="0.4">
      <c r="A47" s="14"/>
      <c r="N47" s="15"/>
    </row>
    <row r="48" spans="1:14" x14ac:dyDescent="0.4">
      <c r="A48" s="14"/>
      <c r="N48" s="15"/>
    </row>
    <row r="49" spans="1:14" x14ac:dyDescent="0.4">
      <c r="A49" s="14"/>
      <c r="N49" s="15"/>
    </row>
    <row r="50" spans="1:14" x14ac:dyDescent="0.4">
      <c r="A50" s="14"/>
      <c r="N50" s="15"/>
    </row>
    <row r="51" spans="1:14" x14ac:dyDescent="0.4">
      <c r="A51" s="14"/>
      <c r="N51" s="15"/>
    </row>
    <row r="52" spans="1:14" x14ac:dyDescent="0.4">
      <c r="A52" s="14"/>
      <c r="N52" s="15"/>
    </row>
    <row r="53" spans="1:14" x14ac:dyDescent="0.4">
      <c r="A53" s="14"/>
      <c r="N53" s="15"/>
    </row>
    <row r="54" spans="1:14" x14ac:dyDescent="0.4">
      <c r="A54" s="14"/>
      <c r="N54" s="15"/>
    </row>
    <row r="55" spans="1:14" x14ac:dyDescent="0.4">
      <c r="A55" s="14"/>
      <c r="N55" s="15"/>
    </row>
    <row r="56" spans="1:14" x14ac:dyDescent="0.4">
      <c r="A56" s="14"/>
      <c r="N56" s="15"/>
    </row>
    <row r="57" spans="1:14" x14ac:dyDescent="0.4">
      <c r="A57" s="14"/>
      <c r="N57" s="15"/>
    </row>
    <row r="58" spans="1:14" x14ac:dyDescent="0.4">
      <c r="A58" s="14"/>
      <c r="N58" s="15"/>
    </row>
    <row r="59" spans="1:14" x14ac:dyDescent="0.4">
      <c r="A59" s="14"/>
      <c r="N59" s="15"/>
    </row>
    <row r="60" spans="1:14" x14ac:dyDescent="0.4">
      <c r="A60" s="14"/>
      <c r="N60" s="15"/>
    </row>
    <row r="61" spans="1:14" x14ac:dyDescent="0.4">
      <c r="A61" s="14"/>
      <c r="N61" s="15"/>
    </row>
    <row r="62" spans="1:14" x14ac:dyDescent="0.4">
      <c r="A62" s="14"/>
      <c r="N62" s="15"/>
    </row>
    <row r="63" spans="1:14" x14ac:dyDescent="0.4">
      <c r="A63" s="14"/>
      <c r="N63" s="15"/>
    </row>
    <row r="64" spans="1:14" x14ac:dyDescent="0.4">
      <c r="A64" s="14"/>
      <c r="N64" s="15"/>
    </row>
    <row r="65" spans="1:14" x14ac:dyDescent="0.4">
      <c r="A65" s="14"/>
      <c r="N65" s="15"/>
    </row>
    <row r="66" spans="1:14" x14ac:dyDescent="0.4">
      <c r="A66" s="14"/>
      <c r="N66" s="15"/>
    </row>
    <row r="67" spans="1:14" x14ac:dyDescent="0.4">
      <c r="A67" s="14"/>
      <c r="N67" s="15"/>
    </row>
    <row r="68" spans="1:14" x14ac:dyDescent="0.4">
      <c r="A68" s="14"/>
      <c r="N68" s="15"/>
    </row>
    <row r="69" spans="1:14" x14ac:dyDescent="0.4">
      <c r="A69" s="14"/>
      <c r="N69" s="15"/>
    </row>
    <row r="70" spans="1:14" x14ac:dyDescent="0.4">
      <c r="A70" s="14"/>
      <c r="N70" s="15"/>
    </row>
    <row r="71" spans="1:14" x14ac:dyDescent="0.4">
      <c r="A71" s="14"/>
      <c r="N71" s="15"/>
    </row>
    <row r="72" spans="1:14" x14ac:dyDescent="0.4">
      <c r="A72" s="14"/>
      <c r="N72" s="15"/>
    </row>
    <row r="73" spans="1:14" x14ac:dyDescent="0.4">
      <c r="A73" s="14"/>
      <c r="N73" s="15"/>
    </row>
    <row r="74" spans="1:14" x14ac:dyDescent="0.4">
      <c r="A74" s="14"/>
      <c r="N74" s="15"/>
    </row>
    <row r="75" spans="1:14" x14ac:dyDescent="0.4">
      <c r="A75" s="14"/>
      <c r="N75" s="15"/>
    </row>
    <row r="76" spans="1:14" x14ac:dyDescent="0.4">
      <c r="A76" s="14"/>
      <c r="N76" s="15"/>
    </row>
    <row r="77" spans="1:14" x14ac:dyDescent="0.4">
      <c r="A77" s="14"/>
      <c r="N77" s="15"/>
    </row>
    <row r="78" spans="1:14" x14ac:dyDescent="0.4">
      <c r="A78" s="14"/>
      <c r="N78" s="15"/>
    </row>
    <row r="79" spans="1:14" x14ac:dyDescent="0.4">
      <c r="A79" s="14"/>
      <c r="N79" s="15"/>
    </row>
    <row r="80" spans="1:14" x14ac:dyDescent="0.4">
      <c r="A80" s="14"/>
      <c r="N80" s="15"/>
    </row>
    <row r="81" spans="1:14" x14ac:dyDescent="0.4">
      <c r="A81" s="14"/>
      <c r="N81" s="15"/>
    </row>
    <row r="82" spans="1:14" x14ac:dyDescent="0.4">
      <c r="A82" s="14"/>
      <c r="N82" s="15"/>
    </row>
    <row r="83" spans="1:14" x14ac:dyDescent="0.4">
      <c r="A83" s="14"/>
      <c r="N83" s="15"/>
    </row>
    <row r="84" spans="1:14" x14ac:dyDescent="0.4">
      <c r="A84" s="14"/>
      <c r="N84" s="15"/>
    </row>
    <row r="85" spans="1:14" x14ac:dyDescent="0.4">
      <c r="A85" s="14"/>
      <c r="N85" s="15"/>
    </row>
    <row r="86" spans="1:14" x14ac:dyDescent="0.4">
      <c r="A86" s="14"/>
      <c r="N86" s="15"/>
    </row>
    <row r="87" spans="1:14" x14ac:dyDescent="0.4">
      <c r="A87" s="14"/>
      <c r="N87" s="15"/>
    </row>
    <row r="88" spans="1:14" x14ac:dyDescent="0.4">
      <c r="A88" s="14"/>
      <c r="N88" s="15"/>
    </row>
    <row r="89" spans="1:14" x14ac:dyDescent="0.4">
      <c r="A89" s="14"/>
      <c r="N89" s="15"/>
    </row>
    <row r="90" spans="1:14" x14ac:dyDescent="0.4">
      <c r="A90" s="14"/>
      <c r="N90" s="15"/>
    </row>
    <row r="91" spans="1:14" x14ac:dyDescent="0.4">
      <c r="A91" s="14"/>
      <c r="N91" s="15"/>
    </row>
    <row r="92" spans="1:14" x14ac:dyDescent="0.4">
      <c r="A92" s="14"/>
      <c r="N92" s="15"/>
    </row>
    <row r="93" spans="1:14" x14ac:dyDescent="0.4">
      <c r="A93" s="14"/>
      <c r="N93" s="15"/>
    </row>
    <row r="94" spans="1:14" x14ac:dyDescent="0.4">
      <c r="A94" s="14"/>
      <c r="N94" s="15"/>
    </row>
    <row r="95" spans="1:14" x14ac:dyDescent="0.4">
      <c r="A95" s="14"/>
      <c r="N95" s="15"/>
    </row>
    <row r="96" spans="1:14" x14ac:dyDescent="0.4">
      <c r="A96" s="14"/>
      <c r="N96" s="15"/>
    </row>
    <row r="97" spans="1:14" x14ac:dyDescent="0.4">
      <c r="A97" s="14"/>
      <c r="N97" s="15"/>
    </row>
    <row r="98" spans="1:14" x14ac:dyDescent="0.4">
      <c r="A98" s="14"/>
      <c r="N98" s="15"/>
    </row>
    <row r="99" spans="1:14" x14ac:dyDescent="0.4">
      <c r="A99" s="14"/>
      <c r="N99" s="15"/>
    </row>
    <row r="100" spans="1:14" x14ac:dyDescent="0.4">
      <c r="A100" s="14"/>
      <c r="N100" s="15"/>
    </row>
    <row r="101" spans="1:14" x14ac:dyDescent="0.4">
      <c r="N101" s="15"/>
    </row>
    <row r="102" spans="1:14" x14ac:dyDescent="0.4">
      <c r="N102" s="15"/>
    </row>
    <row r="103" spans="1:14" x14ac:dyDescent="0.4">
      <c r="N103" s="15"/>
    </row>
    <row r="104" spans="1:14" x14ac:dyDescent="0.4">
      <c r="N104" s="15"/>
    </row>
    <row r="105" spans="1:14" x14ac:dyDescent="0.4">
      <c r="N105" s="15"/>
    </row>
    <row r="106" spans="1:14" x14ac:dyDescent="0.4">
      <c r="N106" s="15"/>
    </row>
    <row r="107" spans="1:14" x14ac:dyDescent="0.4">
      <c r="N107" s="15"/>
    </row>
    <row r="108" spans="1:14" x14ac:dyDescent="0.4">
      <c r="N108" s="15"/>
    </row>
    <row r="109" spans="1:14" x14ac:dyDescent="0.4">
      <c r="N109" s="15"/>
    </row>
    <row r="110" spans="1:14" x14ac:dyDescent="0.4">
      <c r="N110" s="15"/>
    </row>
    <row r="111" spans="1:14" x14ac:dyDescent="0.4">
      <c r="N111" s="15"/>
    </row>
    <row r="112" spans="1:14" x14ac:dyDescent="0.4">
      <c r="N112" s="15"/>
    </row>
    <row r="113" spans="14:14" x14ac:dyDescent="0.4">
      <c r="N113" s="15"/>
    </row>
    <row r="114" spans="14:14" x14ac:dyDescent="0.4">
      <c r="N114" s="15"/>
    </row>
    <row r="115" spans="14:14" x14ac:dyDescent="0.4">
      <c r="N115" s="15"/>
    </row>
    <row r="116" spans="14:14" x14ac:dyDescent="0.4">
      <c r="N116" s="15"/>
    </row>
    <row r="117" spans="14:14" x14ac:dyDescent="0.4">
      <c r="N117" s="15"/>
    </row>
    <row r="118" spans="14:14" x14ac:dyDescent="0.4">
      <c r="N118" s="15"/>
    </row>
    <row r="119" spans="14:14" x14ac:dyDescent="0.4">
      <c r="N119" s="15"/>
    </row>
    <row r="120" spans="14:14" x14ac:dyDescent="0.4">
      <c r="N120" s="15"/>
    </row>
    <row r="121" spans="14:14" x14ac:dyDescent="0.4">
      <c r="N121" s="15"/>
    </row>
    <row r="122" spans="14:14" x14ac:dyDescent="0.4">
      <c r="N122" s="15"/>
    </row>
    <row r="123" spans="14:14" x14ac:dyDescent="0.4">
      <c r="N123" s="15"/>
    </row>
    <row r="124" spans="14:14" x14ac:dyDescent="0.4">
      <c r="N124" s="15"/>
    </row>
    <row r="125" spans="14:14" x14ac:dyDescent="0.4">
      <c r="N125" s="15"/>
    </row>
    <row r="126" spans="14:14" x14ac:dyDescent="0.4">
      <c r="N126" s="15"/>
    </row>
    <row r="127" spans="14:14" x14ac:dyDescent="0.4">
      <c r="N127" s="15"/>
    </row>
    <row r="128" spans="14:14" x14ac:dyDescent="0.4">
      <c r="N128" s="15"/>
    </row>
    <row r="129" spans="14:14" x14ac:dyDescent="0.4">
      <c r="N129" s="15"/>
    </row>
    <row r="130" spans="14:14" x14ac:dyDescent="0.4">
      <c r="N130" s="15"/>
    </row>
    <row r="131" spans="14:14" x14ac:dyDescent="0.4">
      <c r="N131" s="15"/>
    </row>
    <row r="132" spans="14:14" x14ac:dyDescent="0.4">
      <c r="N132" s="15"/>
    </row>
    <row r="133" spans="14:14" x14ac:dyDescent="0.4">
      <c r="N133" s="15"/>
    </row>
    <row r="134" spans="14:14" x14ac:dyDescent="0.4">
      <c r="N134" s="15"/>
    </row>
    <row r="135" spans="14:14" x14ac:dyDescent="0.4">
      <c r="N135" s="15"/>
    </row>
    <row r="136" spans="14:14" x14ac:dyDescent="0.4">
      <c r="N136" s="15"/>
    </row>
    <row r="137" spans="14:14" x14ac:dyDescent="0.4">
      <c r="N137" s="15"/>
    </row>
    <row r="138" spans="14:14" x14ac:dyDescent="0.4">
      <c r="N138" s="15"/>
    </row>
    <row r="139" spans="14:14" x14ac:dyDescent="0.4">
      <c r="N139" s="15"/>
    </row>
    <row r="140" spans="14:14" x14ac:dyDescent="0.4">
      <c r="N140" s="15"/>
    </row>
    <row r="141" spans="14:14" x14ac:dyDescent="0.4">
      <c r="N141" s="15"/>
    </row>
    <row r="142" spans="14:14" x14ac:dyDescent="0.4">
      <c r="N142" s="15"/>
    </row>
    <row r="143" spans="14:14" x14ac:dyDescent="0.4">
      <c r="N143" s="15"/>
    </row>
    <row r="144" spans="14:14" x14ac:dyDescent="0.4">
      <c r="N144" s="15"/>
    </row>
    <row r="145" spans="14:14" x14ac:dyDescent="0.4">
      <c r="N145" s="15"/>
    </row>
    <row r="146" spans="14:14" x14ac:dyDescent="0.4">
      <c r="N146" s="15"/>
    </row>
    <row r="147" spans="14:14" x14ac:dyDescent="0.4">
      <c r="N147" s="15"/>
    </row>
    <row r="148" spans="14:14" x14ac:dyDescent="0.4">
      <c r="N148" s="15"/>
    </row>
    <row r="149" spans="14:14" x14ac:dyDescent="0.4">
      <c r="N149" s="15"/>
    </row>
    <row r="150" spans="14:14" x14ac:dyDescent="0.4">
      <c r="N150" s="15"/>
    </row>
    <row r="151" spans="14:14" x14ac:dyDescent="0.4">
      <c r="N151" s="15"/>
    </row>
    <row r="152" spans="14:14" x14ac:dyDescent="0.4">
      <c r="N152" s="15"/>
    </row>
    <row r="153" spans="14:14" x14ac:dyDescent="0.4">
      <c r="N153" s="15"/>
    </row>
    <row r="154" spans="14:14" x14ac:dyDescent="0.4">
      <c r="N154" s="15"/>
    </row>
    <row r="155" spans="14:14" x14ac:dyDescent="0.4">
      <c r="N155" s="15"/>
    </row>
    <row r="156" spans="14:14" x14ac:dyDescent="0.4">
      <c r="N156" s="15"/>
    </row>
    <row r="157" spans="14:14" x14ac:dyDescent="0.4">
      <c r="N157" s="15"/>
    </row>
    <row r="158" spans="14:14" x14ac:dyDescent="0.4">
      <c r="N158" s="15"/>
    </row>
    <row r="159" spans="14:14" x14ac:dyDescent="0.4">
      <c r="N159" s="15"/>
    </row>
    <row r="160" spans="14:14" x14ac:dyDescent="0.4">
      <c r="N160" s="15"/>
    </row>
    <row r="161" spans="14:14" x14ac:dyDescent="0.4">
      <c r="N161" s="15"/>
    </row>
    <row r="162" spans="14:14" x14ac:dyDescent="0.4">
      <c r="N162" s="15"/>
    </row>
    <row r="163" spans="14:14" x14ac:dyDescent="0.4">
      <c r="N163" s="15"/>
    </row>
    <row r="164" spans="14:14" x14ac:dyDescent="0.4">
      <c r="N164" s="15"/>
    </row>
    <row r="165" spans="14:14" x14ac:dyDescent="0.4">
      <c r="N165" s="15"/>
    </row>
    <row r="166" spans="14:14" x14ac:dyDescent="0.4">
      <c r="N166" s="15"/>
    </row>
    <row r="167" spans="14:14" x14ac:dyDescent="0.4">
      <c r="N167" s="15"/>
    </row>
    <row r="168" spans="14:14" x14ac:dyDescent="0.4">
      <c r="N168" s="15"/>
    </row>
    <row r="169" spans="14:14" x14ac:dyDescent="0.4">
      <c r="N169" s="15"/>
    </row>
    <row r="170" spans="14:14" x14ac:dyDescent="0.4">
      <c r="N170" s="15"/>
    </row>
    <row r="171" spans="14:14" x14ac:dyDescent="0.4">
      <c r="N171" s="15"/>
    </row>
    <row r="172" spans="14:14" x14ac:dyDescent="0.4">
      <c r="N172" s="15"/>
    </row>
    <row r="173" spans="14:14" x14ac:dyDescent="0.4">
      <c r="N173" s="15"/>
    </row>
    <row r="174" spans="14:14" x14ac:dyDescent="0.4">
      <c r="N174" s="15"/>
    </row>
    <row r="175" spans="14:14" x14ac:dyDescent="0.4">
      <c r="N175" s="15"/>
    </row>
    <row r="176" spans="14:14" x14ac:dyDescent="0.4">
      <c r="N176" s="15"/>
    </row>
    <row r="177" spans="14:14" x14ac:dyDescent="0.4">
      <c r="N177" s="15"/>
    </row>
    <row r="178" spans="14:14" x14ac:dyDescent="0.4">
      <c r="N178" s="15"/>
    </row>
    <row r="179" spans="14:14" x14ac:dyDescent="0.4">
      <c r="N179" s="15"/>
    </row>
    <row r="180" spans="14:14" x14ac:dyDescent="0.4">
      <c r="N180" s="15"/>
    </row>
    <row r="181" spans="14:14" x14ac:dyDescent="0.4">
      <c r="N181" s="15"/>
    </row>
    <row r="182" spans="14:14" x14ac:dyDescent="0.4">
      <c r="N182" s="15"/>
    </row>
    <row r="183" spans="14:14" x14ac:dyDescent="0.4">
      <c r="N183" s="15"/>
    </row>
    <row r="184" spans="14:14" x14ac:dyDescent="0.4">
      <c r="N184" s="15"/>
    </row>
    <row r="185" spans="14:14" x14ac:dyDescent="0.4">
      <c r="N185" s="15"/>
    </row>
    <row r="186" spans="14:14" x14ac:dyDescent="0.4">
      <c r="N186" s="15"/>
    </row>
    <row r="187" spans="14:14" x14ac:dyDescent="0.4">
      <c r="N187" s="15"/>
    </row>
    <row r="188" spans="14:14" x14ac:dyDescent="0.4">
      <c r="N188" s="15"/>
    </row>
    <row r="189" spans="14:14" x14ac:dyDescent="0.4">
      <c r="N189" s="15"/>
    </row>
    <row r="190" spans="14:14" x14ac:dyDescent="0.4">
      <c r="N190" s="15"/>
    </row>
    <row r="191" spans="14:14" x14ac:dyDescent="0.4">
      <c r="N191" s="15"/>
    </row>
    <row r="192" spans="14:14" x14ac:dyDescent="0.4">
      <c r="N192" s="15"/>
    </row>
    <row r="193" spans="14:14" x14ac:dyDescent="0.4">
      <c r="N193" s="15"/>
    </row>
    <row r="194" spans="14:14" x14ac:dyDescent="0.4">
      <c r="N194" s="15"/>
    </row>
    <row r="195" spans="14:14" x14ac:dyDescent="0.4">
      <c r="N195" s="15"/>
    </row>
    <row r="196" spans="14:14" x14ac:dyDescent="0.4">
      <c r="N196" s="15"/>
    </row>
    <row r="197" spans="14:14" x14ac:dyDescent="0.4">
      <c r="N197" s="15"/>
    </row>
    <row r="198" spans="14:14" x14ac:dyDescent="0.4">
      <c r="N198" s="15"/>
    </row>
    <row r="199" spans="14:14" x14ac:dyDescent="0.4">
      <c r="N199" s="15"/>
    </row>
    <row r="200" spans="14:14" x14ac:dyDescent="0.4">
      <c r="N200" s="15"/>
    </row>
    <row r="201" spans="14:14" x14ac:dyDescent="0.4">
      <c r="N201" s="1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zoomScale="55" zoomScaleNormal="55" workbookViewId="0">
      <selection activeCell="Y6" sqref="Y6"/>
    </sheetView>
  </sheetViews>
  <sheetFormatPr defaultColWidth="9" defaultRowHeight="17.399999999999999" x14ac:dyDescent="0.4"/>
  <cols>
    <col min="1" max="1" width="10.8984375" style="25" bestFit="1" customWidth="1"/>
    <col min="2" max="6" width="9.8984375" style="25" customWidth="1"/>
    <col min="7" max="13" width="9" style="25" customWidth="1"/>
    <col min="14" max="20" width="9" style="25"/>
    <col min="21" max="21" width="12.09765625" style="25" customWidth="1"/>
    <col min="22" max="22" width="11.3984375" style="25" customWidth="1"/>
    <col min="23" max="23" width="12.5" style="25" customWidth="1"/>
    <col min="24" max="25" width="9" style="25"/>
    <col min="26" max="26" width="12.5" style="25" customWidth="1"/>
    <col min="27" max="27" width="13.09765625" style="5" customWidth="1"/>
    <col min="28" max="16384" width="9" style="25"/>
  </cols>
  <sheetData>
    <row r="1" spans="1:27" s="15" customFormat="1" x14ac:dyDescent="0.4">
      <c r="A1" s="15" t="s">
        <v>68</v>
      </c>
      <c r="B1" s="15" t="s">
        <v>419</v>
      </c>
      <c r="C1" s="15" t="s">
        <v>425</v>
      </c>
      <c r="D1" s="15" t="s">
        <v>420</v>
      </c>
      <c r="E1" s="15" t="s">
        <v>426</v>
      </c>
      <c r="F1" s="15" t="s">
        <v>421</v>
      </c>
      <c r="G1" s="15" t="s">
        <v>427</v>
      </c>
      <c r="H1" s="15" t="s">
        <v>422</v>
      </c>
      <c r="I1" s="15" t="s">
        <v>428</v>
      </c>
      <c r="J1" s="15" t="s">
        <v>423</v>
      </c>
      <c r="K1" s="15" t="s">
        <v>429</v>
      </c>
      <c r="L1" s="15" t="s">
        <v>424</v>
      </c>
      <c r="M1" s="15" t="s">
        <v>430</v>
      </c>
      <c r="N1" s="15" t="s">
        <v>431</v>
      </c>
      <c r="O1" s="15" t="s">
        <v>59</v>
      </c>
      <c r="P1" s="15" t="s">
        <v>60</v>
      </c>
      <c r="Q1" s="15" t="s">
        <v>57</v>
      </c>
      <c r="R1" s="15" t="s">
        <v>58</v>
      </c>
      <c r="S1" s="15" t="s">
        <v>30</v>
      </c>
      <c r="T1" s="15" t="s">
        <v>61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66</v>
      </c>
      <c r="AA1" s="15" t="s">
        <v>69</v>
      </c>
    </row>
    <row r="2" spans="1:27" s="15" customFormat="1" x14ac:dyDescent="0.4">
      <c r="A2" s="16" t="s">
        <v>137</v>
      </c>
      <c r="B2" s="15">
        <v>700</v>
      </c>
      <c r="C2" s="15" t="s">
        <v>432</v>
      </c>
      <c r="D2" s="15">
        <v>50</v>
      </c>
      <c r="E2" s="15" t="s">
        <v>432</v>
      </c>
      <c r="F2" s="15">
        <v>750</v>
      </c>
      <c r="N2" s="15">
        <f>COUNTA(B2,H2)</f>
        <v>1</v>
      </c>
      <c r="O2" s="15">
        <v>1</v>
      </c>
      <c r="P2" s="26">
        <v>1</v>
      </c>
      <c r="Q2" s="15">
        <v>3</v>
      </c>
      <c r="R2" s="15">
        <v>1</v>
      </c>
      <c r="S2" s="15">
        <v>1</v>
      </c>
      <c r="U2" s="15">
        <v>0</v>
      </c>
      <c r="AA2" s="15" t="b" cm="1">
        <f t="array" ref="AA2">_xlfn.IFS(O2=1,P2=3,O2=1,P2=6,O2=2,P2=8,O2=3,P2=4,O2=4,P2=6,O2=5,P2=3,O2=5,P2=7,O2=6,P2=5,O2=6,P2=8)</f>
        <v>0</v>
      </c>
    </row>
    <row r="3" spans="1:27" s="26" customFormat="1" x14ac:dyDescent="0.4">
      <c r="A3" s="16" t="s">
        <v>138</v>
      </c>
      <c r="B3" s="26">
        <v>788</v>
      </c>
      <c r="H3" s="26">
        <v>699</v>
      </c>
      <c r="N3" s="15">
        <f t="shared" ref="N3:N4" si="0">COUNTA(B3,H3)</f>
        <v>2</v>
      </c>
      <c r="O3" s="15">
        <v>1</v>
      </c>
      <c r="P3" s="26">
        <v>1</v>
      </c>
      <c r="Q3" s="26">
        <v>3</v>
      </c>
      <c r="R3" s="26">
        <v>1</v>
      </c>
      <c r="S3" s="15">
        <v>1</v>
      </c>
      <c r="U3" s="26">
        <v>0</v>
      </c>
      <c r="Z3" s="15"/>
      <c r="AA3" s="15" t="b" cm="1">
        <f t="array" ref="AA3">_xlfn.IFS(O3=1,P3=3,O3=1,P3=6,O3=2,P3=8,O3=3,P3=4,O3=4,P3=6,O3=5,P3=3,O3=5,P3=7,O3=6,P3=5,O3=6,P3=8)</f>
        <v>0</v>
      </c>
    </row>
    <row r="4" spans="1:27" s="26" customFormat="1" x14ac:dyDescent="0.4">
      <c r="A4" s="16" t="s">
        <v>139</v>
      </c>
      <c r="B4" s="15">
        <v>598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f t="shared" si="0"/>
        <v>1</v>
      </c>
      <c r="O4" s="15">
        <v>1</v>
      </c>
      <c r="P4" s="26">
        <v>1</v>
      </c>
      <c r="Q4" s="15">
        <v>3</v>
      </c>
      <c r="R4" s="15">
        <v>1</v>
      </c>
      <c r="S4" s="15">
        <v>1</v>
      </c>
      <c r="T4" s="15"/>
      <c r="U4" s="15">
        <v>0</v>
      </c>
      <c r="V4" s="15"/>
      <c r="Z4" s="15"/>
      <c r="AA4" s="15" t="b" cm="1">
        <f t="array" ref="AA4">_xlfn.IFS(O4=1,P4=3,O4=1,P4=6,O4=2,P4=8,O4=3,P4=4,O4=4,P4=6,O4=5,P4=3,O4=5,P4=7,O4=6,P4=5,O4=6,P4=8)</f>
        <v>0</v>
      </c>
    </row>
    <row r="5" spans="1:27" x14ac:dyDescent="0.4">
      <c r="A5" s="16" t="s">
        <v>140</v>
      </c>
      <c r="B5" s="15">
        <v>977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>
        <f t="shared" ref="N5:N67" si="1">COUNTA(B5,H5)</f>
        <v>1</v>
      </c>
      <c r="O5" s="15">
        <v>1</v>
      </c>
      <c r="P5" s="26">
        <v>1</v>
      </c>
      <c r="Q5" s="15">
        <v>3</v>
      </c>
      <c r="R5" s="15">
        <v>1</v>
      </c>
      <c r="S5" s="15">
        <v>1</v>
      </c>
      <c r="T5" s="15"/>
      <c r="U5" s="15">
        <v>0</v>
      </c>
      <c r="AA5" s="15" t="b" cm="1">
        <f t="array" ref="AA5">_xlfn.IFS(O5=1,P5=3,O5=1,P5=6,O5=2,P5=8,O5=3,P5=4,O5=4,P5=6,O5=5,P5=3,O5=5,P5=7,O5=6,P5=5,O5=6,P5=8)</f>
        <v>0</v>
      </c>
    </row>
    <row r="6" spans="1:27" x14ac:dyDescent="0.4">
      <c r="A6" s="16" t="s">
        <v>141</v>
      </c>
      <c r="B6" s="15">
        <v>779</v>
      </c>
      <c r="C6" s="15"/>
      <c r="D6" s="15"/>
      <c r="E6" s="15"/>
      <c r="F6" s="15"/>
      <c r="G6" s="15"/>
      <c r="H6" s="15">
        <v>985</v>
      </c>
      <c r="I6" s="15"/>
      <c r="J6" s="15"/>
      <c r="K6" s="15"/>
      <c r="L6" s="15"/>
      <c r="M6" s="15"/>
      <c r="N6" s="15">
        <f t="shared" si="1"/>
        <v>2</v>
      </c>
      <c r="O6" s="15">
        <v>1</v>
      </c>
      <c r="P6" s="26">
        <v>1</v>
      </c>
      <c r="Q6" s="15">
        <v>3</v>
      </c>
      <c r="R6" s="15">
        <v>1</v>
      </c>
      <c r="S6" s="15">
        <v>1</v>
      </c>
      <c r="T6" s="15"/>
      <c r="U6" s="15">
        <v>0</v>
      </c>
      <c r="AA6" s="15" t="b" cm="1">
        <f t="array" ref="AA6">_xlfn.IFS(O6=1,P6=3,O6=1,P6=6,O6=2,P6=8,O6=3,P6=4,O6=4,P6=6,O6=5,P6=3,O6=5,P6=7,O6=6,P6=5,O6=6,P6=8)</f>
        <v>0</v>
      </c>
    </row>
    <row r="7" spans="1:27" x14ac:dyDescent="0.4">
      <c r="A7" s="16" t="s">
        <v>142</v>
      </c>
      <c r="B7" s="15">
        <v>423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f t="shared" si="1"/>
        <v>1</v>
      </c>
      <c r="O7" s="15">
        <v>1</v>
      </c>
      <c r="P7" s="26">
        <v>2</v>
      </c>
      <c r="Q7" s="15">
        <v>3</v>
      </c>
      <c r="R7" s="15">
        <v>1</v>
      </c>
      <c r="S7" s="15">
        <v>1</v>
      </c>
      <c r="T7" s="15"/>
      <c r="U7" s="15">
        <v>0</v>
      </c>
      <c r="AA7" s="15" t="b" cm="1">
        <f t="array" ref="AA7">_xlfn.IFS(O7=1,P7=3,O7=1,P7=6,O7=2,P7=8,O7=3,P7=4,O7=4,P7=6,O7=5,P7=3,O7=5,P7=7,O7=6,P7=5,O7=6,P7=8)</f>
        <v>0</v>
      </c>
    </row>
    <row r="8" spans="1:27" x14ac:dyDescent="0.4">
      <c r="A8" s="16" t="s">
        <v>143</v>
      </c>
      <c r="B8" s="15">
        <v>424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>
        <f t="shared" si="1"/>
        <v>1</v>
      </c>
      <c r="O8" s="15">
        <v>1</v>
      </c>
      <c r="P8" s="26">
        <v>2</v>
      </c>
      <c r="Q8" s="15">
        <v>3</v>
      </c>
      <c r="R8" s="15">
        <v>1</v>
      </c>
      <c r="S8" s="15">
        <v>1</v>
      </c>
      <c r="T8" s="15"/>
      <c r="U8" s="15">
        <v>0</v>
      </c>
      <c r="AA8" s="15" t="b" cm="1">
        <f t="array" ref="AA8">_xlfn.IFS(O8=1,P8=3,O8=1,P8=6,O8=2,P8=8,O8=3,P8=4,O8=4,P8=6,O8=5,P8=3,O8=5,P8=7,O8=6,P8=5,O8=6,P8=8)</f>
        <v>0</v>
      </c>
    </row>
    <row r="9" spans="1:27" x14ac:dyDescent="0.4">
      <c r="A9" s="16" t="s">
        <v>144</v>
      </c>
      <c r="B9" s="15">
        <v>763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>
        <f t="shared" si="1"/>
        <v>1</v>
      </c>
      <c r="O9" s="15">
        <v>1</v>
      </c>
      <c r="P9" s="26">
        <v>2</v>
      </c>
      <c r="Q9" s="15">
        <v>3</v>
      </c>
      <c r="R9" s="15">
        <v>1</v>
      </c>
      <c r="S9" s="15">
        <v>1</v>
      </c>
      <c r="T9" s="15"/>
      <c r="U9" s="15">
        <v>0</v>
      </c>
      <c r="AA9" s="15" t="b" cm="1">
        <f t="array" ref="AA9">_xlfn.IFS(O9=1,P9=3,O9=1,P9=6,O9=2,P9=8,O9=3,P9=4,O9=4,P9=6,O9=5,P9=3,O9=5,P9=7,O9=6,P9=5,O9=6,P9=8)</f>
        <v>0</v>
      </c>
    </row>
    <row r="10" spans="1:27" x14ac:dyDescent="0.4">
      <c r="A10" s="16" t="s">
        <v>145</v>
      </c>
      <c r="B10" s="15">
        <v>943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f t="shared" si="1"/>
        <v>1</v>
      </c>
      <c r="O10" s="15">
        <v>1</v>
      </c>
      <c r="P10" s="26">
        <v>2</v>
      </c>
      <c r="Q10" s="15">
        <v>3</v>
      </c>
      <c r="R10" s="15">
        <v>1</v>
      </c>
      <c r="S10" s="15">
        <v>1</v>
      </c>
      <c r="T10" s="15"/>
      <c r="U10" s="15">
        <v>0</v>
      </c>
      <c r="AA10" s="15" t="b" cm="1">
        <f t="array" ref="AA10">_xlfn.IFS(O10=1,P10=3,O10=1,P10=6,O10=2,P10=8,O10=3,P10=4,O10=4,P10=6,O10=5,P10=3,O10=5,P10=7,O10=6,P10=5,O10=6,P10=8)</f>
        <v>0</v>
      </c>
    </row>
    <row r="11" spans="1:27" x14ac:dyDescent="0.4">
      <c r="A11" s="16" t="s">
        <v>146</v>
      </c>
      <c r="B11" s="15">
        <v>913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>
        <f t="shared" si="1"/>
        <v>1</v>
      </c>
      <c r="O11" s="15">
        <v>1</v>
      </c>
      <c r="P11" s="26">
        <v>2</v>
      </c>
      <c r="Q11" s="15">
        <v>3</v>
      </c>
      <c r="R11" s="15">
        <v>1</v>
      </c>
      <c r="S11" s="15">
        <v>1</v>
      </c>
      <c r="T11" s="15"/>
      <c r="U11" s="15">
        <v>0</v>
      </c>
      <c r="AA11" s="15" t="b" cm="1">
        <f t="array" ref="AA11">_xlfn.IFS(O11=1,P11=3,O11=1,P11=6,O11=2,P11=8,O11=3,P11=4,O11=4,P11=6,O11=5,P11=3,O11=5,P11=7,O11=6,P11=5,O11=6,P11=8)</f>
        <v>0</v>
      </c>
    </row>
    <row r="12" spans="1:27" x14ac:dyDescent="0.4">
      <c r="A12" s="16" t="s">
        <v>147</v>
      </c>
      <c r="B12" s="15">
        <v>1</v>
      </c>
      <c r="C12" s="15" t="s">
        <v>432</v>
      </c>
      <c r="D12" s="15">
        <v>719</v>
      </c>
      <c r="E12" s="15"/>
      <c r="F12" s="15"/>
      <c r="G12" s="15"/>
      <c r="H12" s="15">
        <v>1</v>
      </c>
      <c r="I12" s="15" t="s">
        <v>432</v>
      </c>
      <c r="J12" s="15">
        <v>1</v>
      </c>
      <c r="K12" s="15" t="s">
        <v>432</v>
      </c>
      <c r="L12" s="15">
        <v>713</v>
      </c>
      <c r="M12" s="15"/>
      <c r="N12" s="15">
        <f t="shared" si="1"/>
        <v>2</v>
      </c>
      <c r="O12" s="15">
        <v>1</v>
      </c>
      <c r="P12" s="26">
        <v>2</v>
      </c>
      <c r="Q12" s="15">
        <v>3</v>
      </c>
      <c r="R12" s="15">
        <v>1</v>
      </c>
      <c r="S12" s="15">
        <v>1</v>
      </c>
      <c r="T12" s="15"/>
      <c r="U12" s="15">
        <v>0</v>
      </c>
      <c r="AA12" s="15" t="b" cm="1">
        <f t="array" ref="AA12">_xlfn.IFS(O12=1,P12=3,O12=1,P12=6,O12=2,P12=8,O12=3,P12=4,O12=4,P12=6,O12=5,P12=3,O12=5,P12=7,O12=6,P12=5,O12=6,P12=8)</f>
        <v>0</v>
      </c>
    </row>
    <row r="13" spans="1:27" x14ac:dyDescent="0.4">
      <c r="A13" s="16" t="s">
        <v>148</v>
      </c>
      <c r="B13" s="15">
        <v>821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>
        <f t="shared" si="1"/>
        <v>1</v>
      </c>
      <c r="O13" s="15">
        <v>1</v>
      </c>
      <c r="P13" s="26">
        <v>2</v>
      </c>
      <c r="Q13" s="15">
        <v>3</v>
      </c>
      <c r="R13" s="15">
        <v>1</v>
      </c>
      <c r="S13" s="15">
        <v>1</v>
      </c>
      <c r="T13" s="15"/>
      <c r="U13" s="15">
        <v>0</v>
      </c>
      <c r="AA13" s="15" t="b" cm="1">
        <f t="array" ref="AA13">_xlfn.IFS(O13=1,P13=3,O13=1,P13=6,O13=2,P13=8,O13=3,P13=4,O13=4,P13=6,O13=5,P13=3,O13=5,P13=7,O13=6,P13=5,O13=6,P13=8)</f>
        <v>0</v>
      </c>
    </row>
    <row r="14" spans="1:27" x14ac:dyDescent="0.4">
      <c r="A14" s="16" t="s">
        <v>149</v>
      </c>
      <c r="B14" s="15">
        <v>912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f t="shared" si="1"/>
        <v>1</v>
      </c>
      <c r="O14" s="15">
        <v>1</v>
      </c>
      <c r="P14" s="26">
        <v>2</v>
      </c>
      <c r="Q14" s="15">
        <v>3</v>
      </c>
      <c r="R14" s="15">
        <v>1</v>
      </c>
      <c r="S14" s="15">
        <v>1</v>
      </c>
      <c r="T14" s="15"/>
      <c r="U14" s="15">
        <v>0</v>
      </c>
      <c r="AA14" s="15" t="b" cm="1">
        <f t="array" ref="AA14">_xlfn.IFS(O14=1,P14=3,O14=1,P14=6,O14=2,P14=8,O14=3,P14=4,O14=4,P14=6,O14=5,P14=3,O14=5,P14=7,O14=6,P14=5,O14=6,P14=8)</f>
        <v>0</v>
      </c>
    </row>
    <row r="15" spans="1:27" x14ac:dyDescent="0.4">
      <c r="A15" s="16" t="s">
        <v>150</v>
      </c>
      <c r="B15" s="15">
        <v>922</v>
      </c>
      <c r="C15" s="15"/>
      <c r="D15" s="15"/>
      <c r="E15" s="15"/>
      <c r="F15" s="15"/>
      <c r="G15" s="15"/>
      <c r="H15" s="15">
        <v>834</v>
      </c>
      <c r="I15" s="15"/>
      <c r="J15" s="15"/>
      <c r="K15" s="15"/>
      <c r="L15" s="15"/>
      <c r="M15" s="15"/>
      <c r="N15" s="15">
        <f t="shared" si="1"/>
        <v>2</v>
      </c>
      <c r="O15" s="15">
        <v>1</v>
      </c>
      <c r="P15" s="26">
        <v>2</v>
      </c>
      <c r="Q15" s="15">
        <v>3</v>
      </c>
      <c r="R15" s="15">
        <v>1</v>
      </c>
      <c r="S15" s="15">
        <v>1</v>
      </c>
      <c r="T15" s="15"/>
      <c r="U15" s="15">
        <v>0</v>
      </c>
      <c r="AA15" s="15" t="b" cm="1">
        <f t="array" ref="AA15">_xlfn.IFS(O15=1,P15=3,O15=1,P15=6,O15=2,P15=8,O15=3,P15=4,O15=4,P15=6,O15=5,P15=3,O15=5,P15=7,O15=6,P15=5,O15=6,P15=8)</f>
        <v>0</v>
      </c>
    </row>
    <row r="16" spans="1:27" x14ac:dyDescent="0.4">
      <c r="A16" s="16" t="s">
        <v>151</v>
      </c>
      <c r="B16" s="15">
        <v>614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f t="shared" si="1"/>
        <v>1</v>
      </c>
      <c r="O16" s="15">
        <v>1</v>
      </c>
      <c r="P16" s="26">
        <v>2</v>
      </c>
      <c r="Q16" s="15">
        <v>3</v>
      </c>
      <c r="R16" s="15">
        <v>1</v>
      </c>
      <c r="S16" s="15">
        <v>1</v>
      </c>
      <c r="T16" s="15"/>
      <c r="U16" s="15">
        <v>0</v>
      </c>
      <c r="AA16" s="15" t="b" cm="1">
        <f t="array" ref="AA16">_xlfn.IFS(O16=1,P16=3,O16=1,P16=6,O16=2,P16=8,O16=3,P16=4,O16=4,P16=6,O16=5,P16=3,O16=5,P16=7,O16=6,P16=5,O16=6,P16=8)</f>
        <v>0</v>
      </c>
    </row>
    <row r="17" spans="1:27" x14ac:dyDescent="0.4">
      <c r="A17" s="16" t="s">
        <v>152</v>
      </c>
      <c r="B17" s="15">
        <v>841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f t="shared" si="1"/>
        <v>1</v>
      </c>
      <c r="O17" s="15">
        <v>1</v>
      </c>
      <c r="P17" s="26">
        <v>2</v>
      </c>
      <c r="Q17" s="15">
        <v>3</v>
      </c>
      <c r="R17" s="15">
        <v>1</v>
      </c>
      <c r="S17" s="15">
        <v>1</v>
      </c>
      <c r="T17" s="15"/>
      <c r="U17" s="15">
        <v>0</v>
      </c>
      <c r="AA17" s="15" t="b" cm="1">
        <f t="array" ref="AA17">_xlfn.IFS(O17=1,P17=3,O17=1,P17=6,O17=2,P17=8,O17=3,P17=4,O17=4,P17=6,O17=5,P17=3,O17=5,P17=7,O17=6,P17=5,O17=6,P17=8)</f>
        <v>0</v>
      </c>
    </row>
    <row r="18" spans="1:27" x14ac:dyDescent="0.4">
      <c r="A18" s="16" t="s">
        <v>153</v>
      </c>
      <c r="B18" s="15">
        <v>1222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f t="shared" si="1"/>
        <v>1</v>
      </c>
      <c r="O18" s="15">
        <v>1</v>
      </c>
      <c r="P18" s="26">
        <v>2</v>
      </c>
      <c r="Q18" s="15">
        <v>3</v>
      </c>
      <c r="R18" s="15">
        <v>1</v>
      </c>
      <c r="S18" s="15">
        <v>1</v>
      </c>
      <c r="T18" s="15"/>
      <c r="U18" s="15">
        <v>0</v>
      </c>
      <c r="AA18" s="15" t="b" cm="1">
        <f t="array" ref="AA18">_xlfn.IFS(O18=1,P18=3,O18=1,P18=6,O18=2,P18=8,O18=3,P18=4,O18=4,P18=6,O18=5,P18=3,O18=5,P18=7,O18=6,P18=5,O18=6,P18=8)</f>
        <v>0</v>
      </c>
    </row>
    <row r="19" spans="1:27" x14ac:dyDescent="0.4">
      <c r="A19" s="16" t="s">
        <v>154</v>
      </c>
      <c r="B19" s="15">
        <v>1322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>
        <f t="shared" si="1"/>
        <v>1</v>
      </c>
      <c r="O19" s="15">
        <v>1</v>
      </c>
      <c r="P19" s="26">
        <v>2</v>
      </c>
      <c r="Q19" s="15">
        <v>3</v>
      </c>
      <c r="R19" s="15">
        <v>1</v>
      </c>
      <c r="S19" s="15">
        <v>1</v>
      </c>
      <c r="T19" s="15"/>
      <c r="U19" s="15">
        <v>0</v>
      </c>
      <c r="AA19" s="15" t="b" cm="1">
        <f t="array" ref="AA19">_xlfn.IFS(O19=1,P19=3,O19=1,P19=6,O19=2,P19=8,O19=3,P19=4,O19=4,P19=6,O19=5,P19=3,O19=5,P19=7,O19=6,P19=5,O19=6,P19=8)</f>
        <v>0</v>
      </c>
    </row>
    <row r="20" spans="1:27" x14ac:dyDescent="0.4">
      <c r="A20" s="16" t="s">
        <v>155</v>
      </c>
      <c r="B20" s="15">
        <v>1251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f t="shared" si="1"/>
        <v>1</v>
      </c>
      <c r="O20" s="15">
        <v>1</v>
      </c>
      <c r="P20" s="26">
        <v>2</v>
      </c>
      <c r="Q20" s="15">
        <v>3</v>
      </c>
      <c r="R20" s="15">
        <v>1</v>
      </c>
      <c r="S20" s="15">
        <v>1</v>
      </c>
      <c r="T20" s="15"/>
      <c r="U20" s="15">
        <v>0</v>
      </c>
      <c r="AA20" s="15" t="b" cm="1">
        <f t="array" ref="AA20">_xlfn.IFS(O20=1,P20=3,O20=1,P20=6,O20=2,P20=8,O20=3,P20=4,O20=4,P20=6,O20=5,P20=3,O20=5,P20=7,O20=6,P20=5,O20=6,P20=8)</f>
        <v>0</v>
      </c>
    </row>
    <row r="21" spans="1:27" x14ac:dyDescent="0.4">
      <c r="A21" s="16" t="s">
        <v>156</v>
      </c>
      <c r="B21" s="15">
        <v>1403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>
        <f t="shared" si="1"/>
        <v>1</v>
      </c>
      <c r="O21" s="15">
        <v>1</v>
      </c>
      <c r="P21" s="26">
        <v>2</v>
      </c>
      <c r="Q21" s="15">
        <v>3</v>
      </c>
      <c r="R21" s="15">
        <v>1</v>
      </c>
      <c r="S21" s="15">
        <v>1</v>
      </c>
      <c r="T21" s="15"/>
      <c r="U21" s="15">
        <v>0</v>
      </c>
      <c r="AA21" s="15" t="b" cm="1">
        <f t="array" ref="AA21">_xlfn.IFS(O21=1,P21=3,O21=1,P21=6,O21=2,P21=8,O21=3,P21=4,O21=4,P21=6,O21=5,P21=3,O21=5,P21=7,O21=6,P21=5,O21=6,P21=8)</f>
        <v>0</v>
      </c>
    </row>
    <row r="22" spans="1:27" x14ac:dyDescent="0.4">
      <c r="A22" s="16" t="s">
        <v>157</v>
      </c>
      <c r="B22" s="15">
        <v>1214</v>
      </c>
      <c r="C22" s="15"/>
      <c r="D22" s="15"/>
      <c r="E22" s="15"/>
      <c r="F22" s="15"/>
      <c r="G22" s="15"/>
      <c r="H22" s="15">
        <v>1442</v>
      </c>
      <c r="I22" s="15"/>
      <c r="J22" s="15"/>
      <c r="K22" s="15"/>
      <c r="L22" s="15"/>
      <c r="M22" s="15"/>
      <c r="N22" s="15">
        <f t="shared" si="1"/>
        <v>2</v>
      </c>
      <c r="O22" s="15">
        <v>1</v>
      </c>
      <c r="P22" s="26">
        <v>2</v>
      </c>
      <c r="Q22" s="15">
        <v>3</v>
      </c>
      <c r="R22" s="15">
        <v>1</v>
      </c>
      <c r="S22" s="15">
        <v>1</v>
      </c>
      <c r="T22" s="15"/>
      <c r="U22" s="15">
        <v>0</v>
      </c>
      <c r="AA22" s="15" t="b" cm="1">
        <f t="array" ref="AA22">_xlfn.IFS(O22=1,P22=3,O22=1,P22=6,O22=2,P22=8,O22=3,P22=4,O22=4,P22=6,O22=5,P22=3,O22=5,P22=7,O22=6,P22=5,O22=6,P22=8)</f>
        <v>0</v>
      </c>
    </row>
    <row r="23" spans="1:27" x14ac:dyDescent="0.4">
      <c r="A23" s="16" t="s">
        <v>158</v>
      </c>
      <c r="B23" s="15">
        <v>1021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>
        <f t="shared" si="1"/>
        <v>1</v>
      </c>
      <c r="O23" s="15">
        <v>1</v>
      </c>
      <c r="P23" s="26">
        <v>2</v>
      </c>
      <c r="Q23" s="15">
        <v>3</v>
      </c>
      <c r="R23" s="15">
        <v>1</v>
      </c>
      <c r="S23" s="15">
        <v>1</v>
      </c>
      <c r="T23" s="15"/>
      <c r="U23" s="15">
        <v>0</v>
      </c>
      <c r="AA23" s="15" t="b" cm="1">
        <f t="array" ref="AA23">_xlfn.IFS(O23=1,P23=3,O23=1,P23=6,O23=2,P23=8,O23=3,P23=4,O23=4,P23=6,O23=5,P23=3,O23=5,P23=7,O23=6,P23=5,O23=6,P23=8)</f>
        <v>0</v>
      </c>
    </row>
    <row r="24" spans="1:27" x14ac:dyDescent="0.4">
      <c r="A24" s="16" t="s">
        <v>159</v>
      </c>
      <c r="B24" s="15">
        <v>669</v>
      </c>
      <c r="C24" s="15"/>
      <c r="D24" s="15"/>
      <c r="E24" s="15"/>
      <c r="F24" s="15"/>
      <c r="G24" s="15"/>
      <c r="H24" s="15">
        <v>564</v>
      </c>
      <c r="I24" s="15"/>
      <c r="J24" s="15"/>
      <c r="K24" s="15"/>
      <c r="L24" s="15"/>
      <c r="M24" s="15"/>
      <c r="N24" s="15">
        <f t="shared" si="1"/>
        <v>2</v>
      </c>
      <c r="O24" s="15">
        <v>1</v>
      </c>
      <c r="P24" s="26">
        <v>4</v>
      </c>
      <c r="Q24" s="15">
        <v>3</v>
      </c>
      <c r="R24" s="15">
        <v>1</v>
      </c>
      <c r="S24" s="15">
        <v>1</v>
      </c>
      <c r="T24" s="15"/>
      <c r="U24" s="15">
        <v>0</v>
      </c>
      <c r="AA24" s="15" t="b" cm="1">
        <f t="array" ref="AA24">_xlfn.IFS(O24=1,P24=3,O24=1,P24=6,O24=2,P24=8,O24=3,P24=4,O24=4,P24=6,O24=5,P24=3,O24=5,P24=7,O24=6,P24=5,O24=6,P24=8)</f>
        <v>0</v>
      </c>
    </row>
    <row r="25" spans="1:27" x14ac:dyDescent="0.4">
      <c r="A25" s="16" t="s">
        <v>160</v>
      </c>
      <c r="B25" s="15">
        <v>425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f t="shared" si="1"/>
        <v>1</v>
      </c>
      <c r="O25" s="15">
        <v>1</v>
      </c>
      <c r="P25" s="26">
        <v>4</v>
      </c>
      <c r="Q25" s="15">
        <v>3</v>
      </c>
      <c r="R25" s="15">
        <v>1</v>
      </c>
      <c r="S25" s="15">
        <v>1</v>
      </c>
      <c r="T25" s="15"/>
      <c r="U25" s="15">
        <v>0</v>
      </c>
      <c r="AA25" s="15" t="b" cm="1">
        <f t="array" ref="AA25">_xlfn.IFS(O25=1,P25=3,O25=1,P25=6,O25=2,P25=8,O25=3,P25=4,O25=4,P25=6,O25=5,P25=3,O25=5,P25=7,O25=6,P25=5,O25=6,P25=8)</f>
        <v>0</v>
      </c>
    </row>
    <row r="26" spans="1:27" x14ac:dyDescent="0.4">
      <c r="A26" s="16" t="s">
        <v>161</v>
      </c>
      <c r="B26" s="15">
        <v>422</v>
      </c>
      <c r="C26" s="15"/>
      <c r="D26" s="15"/>
      <c r="E26" s="15"/>
      <c r="F26" s="15"/>
      <c r="G26" s="15"/>
      <c r="H26" s="15">
        <v>703</v>
      </c>
      <c r="I26" s="15"/>
      <c r="J26" s="15"/>
      <c r="K26" s="15"/>
      <c r="L26" s="15"/>
      <c r="M26" s="15"/>
      <c r="N26" s="15">
        <f t="shared" si="1"/>
        <v>2</v>
      </c>
      <c r="O26" s="15">
        <v>1</v>
      </c>
      <c r="P26" s="26">
        <v>4</v>
      </c>
      <c r="Q26" s="15">
        <v>3</v>
      </c>
      <c r="R26" s="15">
        <v>1</v>
      </c>
      <c r="S26" s="15">
        <v>1</v>
      </c>
      <c r="T26" s="15"/>
      <c r="U26" s="15">
        <v>0</v>
      </c>
      <c r="AA26" s="15" t="b" cm="1">
        <f t="array" ref="AA26">_xlfn.IFS(O26=1,P26=3,O26=1,P26=6,O26=2,P26=8,O26=3,P26=4,O26=4,P26=6,O26=5,P26=3,O26=5,P26=7,O26=6,P26=5,O26=6,P26=8)</f>
        <v>0</v>
      </c>
    </row>
    <row r="27" spans="1:27" x14ac:dyDescent="0.4">
      <c r="A27" s="16" t="s">
        <v>162</v>
      </c>
      <c r="B27" s="15">
        <v>394</v>
      </c>
      <c r="C27" s="15"/>
      <c r="D27" s="15"/>
      <c r="E27" s="15"/>
      <c r="F27" s="15"/>
      <c r="G27" s="15"/>
      <c r="H27" s="15">
        <v>309</v>
      </c>
      <c r="I27" s="15"/>
      <c r="J27" s="15"/>
      <c r="K27" s="15"/>
      <c r="L27" s="15"/>
      <c r="M27" s="15"/>
      <c r="N27" s="15">
        <f t="shared" si="1"/>
        <v>2</v>
      </c>
      <c r="O27" s="15">
        <v>1</v>
      </c>
      <c r="P27" s="26">
        <v>4</v>
      </c>
      <c r="Q27" s="15">
        <v>3</v>
      </c>
      <c r="R27" s="15">
        <v>1</v>
      </c>
      <c r="S27" s="15">
        <v>1</v>
      </c>
      <c r="T27" s="15"/>
      <c r="U27" s="15">
        <v>0</v>
      </c>
      <c r="AA27" s="15" t="b" cm="1">
        <f t="array" ref="AA27">_xlfn.IFS(O27=1,P27=3,O27=1,P27=6,O27=2,P27=8,O27=3,P27=4,O27=4,P27=6,O27=5,P27=3,O27=5,P27=7,O27=6,P27=5,O27=6,P27=8)</f>
        <v>0</v>
      </c>
    </row>
    <row r="28" spans="1:27" x14ac:dyDescent="0.4">
      <c r="A28" s="16" t="s">
        <v>163</v>
      </c>
      <c r="B28" s="15">
        <v>642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f t="shared" si="1"/>
        <v>1</v>
      </c>
      <c r="O28" s="15">
        <v>1</v>
      </c>
      <c r="P28" s="26">
        <v>4</v>
      </c>
      <c r="Q28" s="15">
        <v>3</v>
      </c>
      <c r="R28" s="15">
        <v>1</v>
      </c>
      <c r="S28" s="15">
        <v>1</v>
      </c>
      <c r="T28" s="15"/>
      <c r="U28" s="15">
        <v>0</v>
      </c>
      <c r="AA28" s="15" t="b" cm="1">
        <f t="array" ref="AA28">_xlfn.IFS(O28=1,P28=3,O28=1,P28=6,O28=2,P28=8,O28=3,P28=4,O28=4,P28=6,O28=5,P28=3,O28=5,P28=7,O28=6,P28=5,O28=6,P28=8)</f>
        <v>0</v>
      </c>
    </row>
    <row r="29" spans="1:27" x14ac:dyDescent="0.4">
      <c r="A29" s="16" t="s">
        <v>164</v>
      </c>
      <c r="B29" s="15">
        <v>7</v>
      </c>
      <c r="C29" s="15" t="s">
        <v>432</v>
      </c>
      <c r="D29" s="15">
        <v>10</v>
      </c>
      <c r="E29" s="15" t="s">
        <v>432</v>
      </c>
      <c r="F29" s="15">
        <v>594</v>
      </c>
      <c r="G29" s="15"/>
      <c r="H29" s="15"/>
      <c r="I29" s="15"/>
      <c r="J29" s="15"/>
      <c r="K29" s="15"/>
      <c r="L29" s="15"/>
      <c r="M29" s="15"/>
      <c r="N29" s="15">
        <f t="shared" si="1"/>
        <v>1</v>
      </c>
      <c r="O29" s="15">
        <v>1</v>
      </c>
      <c r="P29" s="26">
        <v>4</v>
      </c>
      <c r="Q29" s="15">
        <v>3</v>
      </c>
      <c r="R29" s="15">
        <v>1</v>
      </c>
      <c r="S29" s="15">
        <v>1</v>
      </c>
      <c r="T29" s="15"/>
      <c r="U29" s="15">
        <v>0</v>
      </c>
      <c r="AA29" s="15" t="b" cm="1">
        <f t="array" ref="AA29">_xlfn.IFS(O29=1,P29=3,O29=1,P29=6,O29=2,P29=8,O29=3,P29=4,O29=4,P29=6,O29=5,P29=3,O29=5,P29=7,O29=6,P29=5,O29=6,P29=8)</f>
        <v>0</v>
      </c>
    </row>
    <row r="30" spans="1:27" x14ac:dyDescent="0.4">
      <c r="A30" s="16" t="s">
        <v>165</v>
      </c>
      <c r="B30" s="15">
        <v>258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f t="shared" si="1"/>
        <v>1</v>
      </c>
      <c r="O30" s="15">
        <v>1</v>
      </c>
      <c r="P30" s="26">
        <v>5</v>
      </c>
      <c r="Q30" s="15">
        <v>3</v>
      </c>
      <c r="R30" s="15">
        <v>1</v>
      </c>
      <c r="S30" s="15">
        <v>1</v>
      </c>
      <c r="T30" s="15"/>
      <c r="U30" s="15">
        <v>0</v>
      </c>
      <c r="AA30" s="15" t="b" cm="1">
        <f t="array" ref="AA30">_xlfn.IFS(O30=1,P30=3,O30=1,P30=6,O30=2,P30=8,O30=3,P30=4,O30=4,P30=6,O30=5,P30=3,O30=5,P30=7,O30=6,P30=5,O30=6,P30=8)</f>
        <v>0</v>
      </c>
    </row>
    <row r="31" spans="1:27" x14ac:dyDescent="0.4">
      <c r="A31" s="16" t="s">
        <v>166</v>
      </c>
      <c r="B31" s="15">
        <v>455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>
        <f t="shared" si="1"/>
        <v>1</v>
      </c>
      <c r="O31" s="15">
        <v>1</v>
      </c>
      <c r="P31" s="26">
        <v>5</v>
      </c>
      <c r="Q31" s="15">
        <v>3</v>
      </c>
      <c r="R31" s="15">
        <v>1</v>
      </c>
      <c r="S31" s="15">
        <v>1</v>
      </c>
      <c r="T31" s="15"/>
      <c r="U31" s="15">
        <v>0</v>
      </c>
      <c r="AA31" s="15" t="b" cm="1">
        <f t="array" ref="AA31">_xlfn.IFS(O31=1,P31=3,O31=1,P31=6,O31=2,P31=8,O31=3,P31=4,O31=4,P31=6,O31=5,P31=3,O31=5,P31=7,O31=6,P31=5,O31=6,P31=8)</f>
        <v>0</v>
      </c>
    </row>
    <row r="32" spans="1:27" x14ac:dyDescent="0.4">
      <c r="A32" s="16" t="s">
        <v>167</v>
      </c>
      <c r="B32" s="15">
        <v>286</v>
      </c>
      <c r="C32" s="15"/>
      <c r="D32" s="15"/>
      <c r="E32" s="15"/>
      <c r="F32" s="15"/>
      <c r="G32" s="15"/>
      <c r="H32" s="15">
        <v>199</v>
      </c>
      <c r="I32" s="15"/>
      <c r="J32" s="15"/>
      <c r="K32" s="15"/>
      <c r="L32" s="15"/>
      <c r="M32" s="15"/>
      <c r="N32" s="15">
        <f t="shared" si="1"/>
        <v>2</v>
      </c>
      <c r="O32" s="15">
        <v>1</v>
      </c>
      <c r="P32" s="26">
        <v>5</v>
      </c>
      <c r="Q32" s="15">
        <v>3</v>
      </c>
      <c r="R32" s="15">
        <v>1</v>
      </c>
      <c r="S32" s="15">
        <v>1</v>
      </c>
      <c r="T32" s="15"/>
      <c r="U32" s="15">
        <v>0</v>
      </c>
      <c r="AA32" s="15" t="b" cm="1">
        <f t="array" ref="AA32">_xlfn.IFS(O32=1,P32=3,O32=1,P32=6,O32=2,P32=8,O32=3,P32=4,O32=4,P32=6,O32=5,P32=3,O32=5,P32=7,O32=6,P32=5,O32=6,P32=8)</f>
        <v>0</v>
      </c>
    </row>
    <row r="33" spans="1:27" x14ac:dyDescent="0.4">
      <c r="A33" s="16" t="s">
        <v>168</v>
      </c>
      <c r="B33" s="15">
        <v>237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>
        <f t="shared" si="1"/>
        <v>1</v>
      </c>
      <c r="O33" s="15">
        <v>1</v>
      </c>
      <c r="P33" s="26">
        <v>5</v>
      </c>
      <c r="Q33" s="15">
        <v>3</v>
      </c>
      <c r="R33" s="15">
        <v>1</v>
      </c>
      <c r="S33" s="15">
        <v>1</v>
      </c>
      <c r="T33" s="15"/>
      <c r="U33" s="15">
        <v>0</v>
      </c>
      <c r="AA33" s="15" t="b" cm="1">
        <f t="array" ref="AA33">_xlfn.IFS(O33=1,P33=3,O33=1,P33=6,O33=2,P33=8,O33=3,P33=4,O33=4,P33=6,O33=5,P33=3,O33=5,P33=7,O33=6,P33=5,O33=6,P33=8)</f>
        <v>0</v>
      </c>
    </row>
    <row r="34" spans="1:27" x14ac:dyDescent="0.4">
      <c r="A34" s="16" t="s">
        <v>169</v>
      </c>
      <c r="B34" s="15">
        <v>679</v>
      </c>
      <c r="C34" s="15"/>
      <c r="D34" s="15"/>
      <c r="E34" s="15"/>
      <c r="F34" s="15"/>
      <c r="G34" s="15"/>
      <c r="H34" s="15">
        <v>331</v>
      </c>
      <c r="I34" s="15"/>
      <c r="J34" s="15"/>
      <c r="K34" s="15"/>
      <c r="L34" s="15"/>
      <c r="M34" s="15"/>
      <c r="N34" s="15">
        <f t="shared" si="1"/>
        <v>2</v>
      </c>
      <c r="O34" s="15">
        <v>1</v>
      </c>
      <c r="P34" s="26">
        <v>5</v>
      </c>
      <c r="Q34" s="15">
        <v>3</v>
      </c>
      <c r="R34" s="15">
        <v>1</v>
      </c>
      <c r="S34" s="15">
        <v>1</v>
      </c>
      <c r="T34" s="15"/>
      <c r="U34" s="15">
        <v>0</v>
      </c>
      <c r="AA34" s="15" t="b" cm="1">
        <f t="array" ref="AA34">_xlfn.IFS(O34=1,P34=3,O34=1,P34=6,O34=2,P34=8,O34=3,P34=4,O34=4,P34=6,O34=5,P34=3,O34=5,P34=7,O34=6,P34=5,O34=6,P34=8)</f>
        <v>0</v>
      </c>
    </row>
    <row r="35" spans="1:27" x14ac:dyDescent="0.4">
      <c r="A35" s="16" t="s">
        <v>170</v>
      </c>
      <c r="B35" s="15">
        <v>215</v>
      </c>
      <c r="C35" s="15"/>
      <c r="D35" s="15"/>
      <c r="E35" s="15"/>
      <c r="F35" s="15"/>
      <c r="G35" s="15"/>
      <c r="H35" s="15">
        <v>177</v>
      </c>
      <c r="I35" s="15"/>
      <c r="J35" s="15"/>
      <c r="K35" s="15"/>
      <c r="L35" s="15"/>
      <c r="M35" s="15"/>
      <c r="N35" s="15">
        <f t="shared" si="1"/>
        <v>2</v>
      </c>
      <c r="O35" s="15">
        <v>1</v>
      </c>
      <c r="P35" s="26">
        <v>5</v>
      </c>
      <c r="Q35" s="15">
        <v>3</v>
      </c>
      <c r="R35" s="15">
        <v>1</v>
      </c>
      <c r="S35" s="15">
        <v>1</v>
      </c>
      <c r="T35" s="15"/>
      <c r="U35" s="15">
        <v>0</v>
      </c>
      <c r="AA35" s="15" t="b" cm="1">
        <f t="array" ref="AA35">_xlfn.IFS(O35=1,P35=3,O35=1,P35=6,O35=2,P35=8,O35=3,P35=4,O35=4,P35=6,O35=5,P35=3,O35=5,P35=7,O35=6,P35=5,O35=6,P35=8)</f>
        <v>0</v>
      </c>
    </row>
    <row r="36" spans="1:27" x14ac:dyDescent="0.4">
      <c r="A36" s="16" t="s">
        <v>171</v>
      </c>
      <c r="B36" s="15">
        <v>268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f t="shared" si="1"/>
        <v>1</v>
      </c>
      <c r="O36" s="15">
        <v>1</v>
      </c>
      <c r="P36" s="26">
        <v>5</v>
      </c>
      <c r="Q36" s="15">
        <v>3</v>
      </c>
      <c r="R36" s="15">
        <v>1</v>
      </c>
      <c r="S36" s="15">
        <v>1</v>
      </c>
      <c r="T36" s="15"/>
      <c r="U36" s="15">
        <v>0</v>
      </c>
      <c r="AA36" s="15" t="b" cm="1">
        <f t="array" ref="AA36">_xlfn.IFS(O36=1,P36=3,O36=1,P36=6,O36=2,P36=8,O36=3,P36=4,O36=4,P36=6,O36=5,P36=3,O36=5,P36=7,O36=6,P36=5,O36=6,P36=8)</f>
        <v>0</v>
      </c>
    </row>
    <row r="37" spans="1:27" x14ac:dyDescent="0.4">
      <c r="A37" s="16" t="s">
        <v>172</v>
      </c>
      <c r="B37" s="15">
        <v>369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>
        <f t="shared" si="1"/>
        <v>1</v>
      </c>
      <c r="O37" s="15">
        <v>1</v>
      </c>
      <c r="P37" s="26">
        <v>5</v>
      </c>
      <c r="Q37" s="15">
        <v>3</v>
      </c>
      <c r="R37" s="15">
        <v>1</v>
      </c>
      <c r="S37" s="15">
        <v>1</v>
      </c>
      <c r="T37" s="15"/>
      <c r="U37" s="15">
        <v>0</v>
      </c>
      <c r="AA37" s="15" t="b" cm="1">
        <f t="array" ref="AA37">_xlfn.IFS(O37=1,P37=3,O37=1,P37=6,O37=2,P37=8,O37=3,P37=4,O37=4,P37=6,O37=5,P37=3,O37=5,P37=7,O37=6,P37=5,O37=6,P37=8)</f>
        <v>0</v>
      </c>
    </row>
    <row r="38" spans="1:27" x14ac:dyDescent="0.4">
      <c r="A38" s="16" t="s">
        <v>173</v>
      </c>
      <c r="B38" s="15">
        <v>468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f t="shared" si="1"/>
        <v>1</v>
      </c>
      <c r="O38" s="15">
        <v>1</v>
      </c>
      <c r="P38" s="26">
        <v>5</v>
      </c>
      <c r="Q38" s="15">
        <v>3</v>
      </c>
      <c r="R38" s="15">
        <v>1</v>
      </c>
      <c r="S38" s="15">
        <v>1</v>
      </c>
      <c r="T38" s="15"/>
      <c r="U38" s="15">
        <v>0</v>
      </c>
      <c r="AA38" s="15" t="b" cm="1">
        <f t="array" ref="AA38">_xlfn.IFS(O38=1,P38=3,O38=1,P38=6,O38=2,P38=8,O38=3,P38=4,O38=4,P38=6,O38=5,P38=3,O38=5,P38=7,O38=6,P38=5,O38=6,P38=8)</f>
        <v>0</v>
      </c>
    </row>
    <row r="39" spans="1:27" x14ac:dyDescent="0.4">
      <c r="A39" s="16" t="s">
        <v>174</v>
      </c>
      <c r="B39" s="15">
        <v>178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>
        <f t="shared" si="1"/>
        <v>1</v>
      </c>
      <c r="O39" s="15">
        <v>1</v>
      </c>
      <c r="P39" s="26">
        <v>5</v>
      </c>
      <c r="Q39" s="15">
        <v>3</v>
      </c>
      <c r="R39" s="15">
        <v>1</v>
      </c>
      <c r="S39" s="15">
        <v>1</v>
      </c>
      <c r="T39" s="15"/>
      <c r="U39" s="15">
        <v>0</v>
      </c>
      <c r="AA39" s="15" t="b" cm="1">
        <f t="array" ref="AA39">_xlfn.IFS(O39=1,P39=3,O39=1,P39=6,O39=2,P39=8,O39=3,P39=4,O39=4,P39=6,O39=5,P39=3,O39=5,P39=7,O39=6,P39=5,O39=6,P39=8)</f>
        <v>0</v>
      </c>
    </row>
    <row r="40" spans="1:27" x14ac:dyDescent="0.4">
      <c r="A40" s="16" t="s">
        <v>175</v>
      </c>
      <c r="B40" s="15">
        <v>376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f t="shared" si="1"/>
        <v>1</v>
      </c>
      <c r="O40" s="15">
        <v>1</v>
      </c>
      <c r="P40" s="26">
        <v>5</v>
      </c>
      <c r="Q40" s="15">
        <v>3</v>
      </c>
      <c r="R40" s="15">
        <v>1</v>
      </c>
      <c r="S40" s="15">
        <v>1</v>
      </c>
      <c r="T40" s="15"/>
      <c r="U40" s="15">
        <v>0</v>
      </c>
      <c r="AA40" s="15" t="b" cm="1">
        <f t="array" ref="AA40">_xlfn.IFS(O40=1,P40=3,O40=1,P40=6,O40=2,P40=8,O40=3,P40=4,O40=4,P40=6,O40=5,P40=3,O40=5,P40=7,O40=6,P40=5,O40=6,P40=8)</f>
        <v>0</v>
      </c>
    </row>
    <row r="41" spans="1:27" x14ac:dyDescent="0.4">
      <c r="A41" s="16" t="s">
        <v>176</v>
      </c>
      <c r="B41" s="15">
        <v>149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>
        <f t="shared" si="1"/>
        <v>1</v>
      </c>
      <c r="O41" s="15">
        <v>1</v>
      </c>
      <c r="P41" s="26">
        <v>5</v>
      </c>
      <c r="Q41" s="15">
        <v>3</v>
      </c>
      <c r="R41" s="15">
        <v>1</v>
      </c>
      <c r="S41" s="15">
        <v>1</v>
      </c>
      <c r="T41" s="15"/>
      <c r="U41" s="15">
        <v>0</v>
      </c>
      <c r="AA41" s="15" t="b" cm="1">
        <f t="array" ref="AA41">_xlfn.IFS(O41=1,P41=3,O41=1,P41=6,O41=2,P41=8,O41=3,P41=4,O41=4,P41=6,O41=5,P41=3,O41=5,P41=7,O41=6,P41=5,O41=6,P41=8)</f>
        <v>0</v>
      </c>
    </row>
    <row r="42" spans="1:27" x14ac:dyDescent="0.4">
      <c r="A42" s="16" t="s">
        <v>177</v>
      </c>
      <c r="B42" s="15">
        <v>3855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>
        <f t="shared" si="1"/>
        <v>1</v>
      </c>
      <c r="O42" s="15">
        <v>1</v>
      </c>
      <c r="P42" s="26">
        <v>5</v>
      </c>
      <c r="Q42" s="15">
        <v>3</v>
      </c>
      <c r="R42" s="15">
        <v>1</v>
      </c>
      <c r="S42" s="15">
        <v>1</v>
      </c>
      <c r="T42" s="15"/>
      <c r="U42" s="15">
        <v>0</v>
      </c>
      <c r="AA42" s="15" t="b" cm="1">
        <f t="array" ref="AA42">_xlfn.IFS(O42=1,P42=3,O42=1,P42=6,O42=2,P42=8,O42=3,P42=4,O42=4,P42=6,O42=5,P42=3,O42=5,P42=7,O42=6,P42=5,O42=6,P42=8)</f>
        <v>0</v>
      </c>
    </row>
    <row r="43" spans="1:27" x14ac:dyDescent="0.4">
      <c r="A43" s="16" t="s">
        <v>178</v>
      </c>
      <c r="B43" s="15">
        <v>3637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>
        <f t="shared" si="1"/>
        <v>1</v>
      </c>
      <c r="O43" s="15">
        <v>1</v>
      </c>
      <c r="P43" s="26">
        <v>5</v>
      </c>
      <c r="Q43" s="15">
        <v>3</v>
      </c>
      <c r="R43" s="15">
        <v>1</v>
      </c>
      <c r="S43" s="15">
        <v>1</v>
      </c>
      <c r="T43" s="15"/>
      <c r="U43" s="15">
        <v>0</v>
      </c>
      <c r="AA43" s="15" t="b" cm="1">
        <f t="array" ref="AA43">_xlfn.IFS(O43=1,P43=3,O43=1,P43=6,O43=2,P43=8,O43=3,P43=4,O43=4,P43=6,O43=5,P43=3,O43=5,P43=7,O43=6,P43=5,O43=6,P43=8)</f>
        <v>0</v>
      </c>
    </row>
    <row r="44" spans="1:27" x14ac:dyDescent="0.4">
      <c r="A44" s="16" t="s">
        <v>179</v>
      </c>
      <c r="B44" s="15">
        <v>3256</v>
      </c>
      <c r="C44" s="15"/>
      <c r="D44" s="15"/>
      <c r="E44" s="15"/>
      <c r="F44" s="15"/>
      <c r="G44" s="15"/>
      <c r="H44" s="15">
        <v>3855</v>
      </c>
      <c r="I44" s="15"/>
      <c r="J44" s="15"/>
      <c r="K44" s="15"/>
      <c r="L44" s="15"/>
      <c r="M44" s="15"/>
      <c r="N44" s="15">
        <f t="shared" si="1"/>
        <v>2</v>
      </c>
      <c r="O44" s="15">
        <v>1</v>
      </c>
      <c r="P44" s="26">
        <v>5</v>
      </c>
      <c r="Q44" s="15">
        <v>3</v>
      </c>
      <c r="R44" s="15">
        <v>1</v>
      </c>
      <c r="S44" s="15">
        <v>1</v>
      </c>
      <c r="T44" s="15"/>
      <c r="U44" s="15">
        <v>0</v>
      </c>
      <c r="AA44" s="15" t="b" cm="1">
        <f t="array" ref="AA44">_xlfn.IFS(O44=1,P44=3,O44=1,P44=6,O44=2,P44=8,O44=3,P44=4,O44=4,P44=6,O44=5,P44=3,O44=5,P44=7,O44=6,P44=5,O44=6,P44=8)</f>
        <v>0</v>
      </c>
    </row>
    <row r="45" spans="1:27" x14ac:dyDescent="0.4">
      <c r="A45" s="16" t="s">
        <v>180</v>
      </c>
      <c r="B45" s="15" t="s">
        <v>504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f t="shared" si="1"/>
        <v>1</v>
      </c>
      <c r="O45" s="15">
        <v>1</v>
      </c>
      <c r="P45" s="26">
        <v>1</v>
      </c>
      <c r="Q45" s="15">
        <v>3</v>
      </c>
      <c r="R45" s="15">
        <v>1</v>
      </c>
      <c r="S45" s="15">
        <v>1</v>
      </c>
      <c r="T45" s="15"/>
      <c r="U45" s="15">
        <v>0</v>
      </c>
      <c r="AA45" s="15" t="b" cm="1">
        <f t="array" ref="AA45">_xlfn.IFS(O45=1,P45=3,O45=1,P45=6,O45=2,P45=8,O45=3,P45=4,O45=4,P45=6,O45=5,P45=3,O45=5,P45=7,O45=6,P45=5,O45=6,P45=8)</f>
        <v>0</v>
      </c>
    </row>
    <row r="46" spans="1:27" x14ac:dyDescent="0.4">
      <c r="A46" s="16" t="s">
        <v>181</v>
      </c>
      <c r="B46" s="15" t="s">
        <v>505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f t="shared" si="1"/>
        <v>1</v>
      </c>
      <c r="O46" s="15">
        <v>2</v>
      </c>
      <c r="P46" s="26">
        <v>1</v>
      </c>
      <c r="Q46" s="15">
        <v>3</v>
      </c>
      <c r="R46" s="15">
        <v>1</v>
      </c>
      <c r="S46" s="15">
        <v>1</v>
      </c>
      <c r="T46" s="15"/>
      <c r="U46" s="15">
        <v>0</v>
      </c>
      <c r="AA46" s="15" t="b" cm="1">
        <f t="array" ref="AA46">_xlfn.IFS(O46=1,P46=3,O46=1,P46=6,O46=2,P46=8,O46=3,P46=4,O46=4,P46=6,O46=5,P46=3,O46=5,P46=7,O46=6,P46=5,O46=6,P46=8)</f>
        <v>0</v>
      </c>
    </row>
    <row r="47" spans="1:27" x14ac:dyDescent="0.4">
      <c r="A47" s="16" t="s">
        <v>182</v>
      </c>
      <c r="B47" s="15" t="s">
        <v>506</v>
      </c>
      <c r="C47" s="15"/>
      <c r="D47" s="15"/>
      <c r="E47" s="15"/>
      <c r="F47" s="15"/>
      <c r="G47" s="15"/>
      <c r="H47" s="15" t="s">
        <v>507</v>
      </c>
      <c r="I47" s="15"/>
      <c r="J47" s="15"/>
      <c r="K47" s="15"/>
      <c r="L47" s="15"/>
      <c r="M47" s="15"/>
      <c r="N47" s="15">
        <f t="shared" si="1"/>
        <v>2</v>
      </c>
      <c r="O47" s="15">
        <v>2</v>
      </c>
      <c r="P47" s="26">
        <v>1</v>
      </c>
      <c r="Q47" s="15">
        <v>3</v>
      </c>
      <c r="R47" s="15">
        <v>1</v>
      </c>
      <c r="S47" s="15">
        <v>1</v>
      </c>
      <c r="T47" s="15"/>
      <c r="U47" s="15">
        <v>0</v>
      </c>
      <c r="AA47" s="15" t="b" cm="1">
        <f t="array" ref="AA47">_xlfn.IFS(O47=1,P47=3,O47=1,P47=6,O47=2,P47=8,O47=3,P47=4,O47=4,P47=6,O47=5,P47=3,O47=5,P47=7,O47=6,P47=5,O47=6,P47=8)</f>
        <v>0</v>
      </c>
    </row>
    <row r="48" spans="1:27" x14ac:dyDescent="0.4">
      <c r="A48" s="16" t="s">
        <v>183</v>
      </c>
      <c r="B48" s="15" t="s">
        <v>508</v>
      </c>
      <c r="C48" s="15"/>
      <c r="D48" s="15"/>
      <c r="E48" s="15"/>
      <c r="F48" s="15"/>
      <c r="G48" s="15"/>
      <c r="H48" s="15" t="s">
        <v>509</v>
      </c>
      <c r="I48" s="15"/>
      <c r="J48" s="15"/>
      <c r="K48" s="15"/>
      <c r="L48" s="15"/>
      <c r="M48" s="15"/>
      <c r="N48" s="15">
        <f t="shared" si="1"/>
        <v>2</v>
      </c>
      <c r="O48" s="15">
        <v>2</v>
      </c>
      <c r="P48" s="26">
        <v>2</v>
      </c>
      <c r="Q48" s="15">
        <v>3</v>
      </c>
      <c r="R48" s="15">
        <v>1</v>
      </c>
      <c r="S48" s="15">
        <v>1</v>
      </c>
      <c r="T48" s="15"/>
      <c r="U48" s="15">
        <v>0</v>
      </c>
      <c r="AA48" s="15" t="b" cm="1">
        <f t="array" ref="AA48">_xlfn.IFS(O48=1,P48=3,O48=1,P48=6,O48=2,P48=8,O48=3,P48=4,O48=4,P48=6,O48=5,P48=3,O48=5,P48=7,O48=6,P48=5,O48=6,P48=8)</f>
        <v>0</v>
      </c>
    </row>
    <row r="49" spans="1:27" x14ac:dyDescent="0.4">
      <c r="A49" s="16" t="s">
        <v>184</v>
      </c>
      <c r="B49" s="15" t="s">
        <v>510</v>
      </c>
      <c r="C49" s="15"/>
      <c r="D49" s="15"/>
      <c r="E49" s="15"/>
      <c r="F49" s="15"/>
      <c r="G49" s="15"/>
      <c r="H49" s="15" t="s">
        <v>522</v>
      </c>
      <c r="I49" s="15"/>
      <c r="J49" s="15"/>
      <c r="K49" s="15"/>
      <c r="L49" s="15"/>
      <c r="M49" s="15"/>
      <c r="N49" s="15">
        <f t="shared" si="1"/>
        <v>2</v>
      </c>
      <c r="O49" s="15">
        <v>2</v>
      </c>
      <c r="P49" s="26">
        <v>2</v>
      </c>
      <c r="Q49" s="15">
        <v>3</v>
      </c>
      <c r="R49" s="15">
        <v>1</v>
      </c>
      <c r="S49" s="15">
        <v>1</v>
      </c>
      <c r="T49" s="15"/>
      <c r="U49" s="15">
        <v>0</v>
      </c>
      <c r="AA49" s="15" t="b" cm="1">
        <f t="array" ref="AA49">_xlfn.IFS(O49=1,P49=3,O49=1,P49=6,O49=2,P49=8,O49=3,P49=4,O49=4,P49=6,O49=5,P49=3,O49=5,P49=7,O49=6,P49=5,O49=6,P49=8)</f>
        <v>0</v>
      </c>
    </row>
    <row r="50" spans="1:27" x14ac:dyDescent="0.4">
      <c r="A50" s="16" t="s">
        <v>185</v>
      </c>
      <c r="B50" s="15" t="s">
        <v>511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f t="shared" si="1"/>
        <v>1</v>
      </c>
      <c r="O50" s="15">
        <v>2</v>
      </c>
      <c r="P50" s="26">
        <v>3</v>
      </c>
      <c r="Q50" s="15">
        <v>3</v>
      </c>
      <c r="R50" s="15">
        <v>1</v>
      </c>
      <c r="S50" s="15">
        <v>1</v>
      </c>
      <c r="T50" s="15"/>
      <c r="U50" s="15">
        <v>0</v>
      </c>
      <c r="AA50" s="15" t="b" cm="1">
        <f t="array" ref="AA50">_xlfn.IFS(O50=1,P50=3,O50=1,P50=6,O50=2,P50=8,O50=3,P50=4,O50=4,P50=6,O50=5,P50=3,O50=5,P50=7,O50=6,P50=5,O50=6,P50=8)</f>
        <v>0</v>
      </c>
    </row>
    <row r="51" spans="1:27" x14ac:dyDescent="0.4">
      <c r="A51" s="16" t="s">
        <v>186</v>
      </c>
      <c r="B51" s="15" t="s">
        <v>512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f t="shared" si="1"/>
        <v>1</v>
      </c>
      <c r="O51" s="15">
        <v>2</v>
      </c>
      <c r="P51" s="26">
        <v>7</v>
      </c>
      <c r="Q51" s="15">
        <v>3</v>
      </c>
      <c r="R51" s="15">
        <v>1</v>
      </c>
      <c r="S51" s="15">
        <v>1</v>
      </c>
      <c r="T51" s="15"/>
      <c r="U51" s="15">
        <v>0</v>
      </c>
      <c r="AA51" s="15" t="b" cm="1">
        <f t="array" ref="AA51">_xlfn.IFS(O51=1,P51=3,O51=1,P51=6,O51=2,P51=8,O51=3,P51=4,O51=4,P51=6,O51=5,P51=3,O51=5,P51=7,O51=6,P51=5,O51=6,P51=8)</f>
        <v>0</v>
      </c>
    </row>
    <row r="52" spans="1:27" x14ac:dyDescent="0.4">
      <c r="A52" s="16" t="s">
        <v>187</v>
      </c>
      <c r="B52" s="15">
        <v>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f t="shared" si="1"/>
        <v>1</v>
      </c>
      <c r="O52" s="15">
        <v>3</v>
      </c>
      <c r="P52" s="26">
        <v>1</v>
      </c>
      <c r="Q52" s="15">
        <v>3</v>
      </c>
      <c r="R52" s="15">
        <v>1</v>
      </c>
      <c r="S52" s="15">
        <v>1</v>
      </c>
      <c r="T52" s="15"/>
      <c r="U52" s="15">
        <v>0</v>
      </c>
      <c r="AA52" s="15" t="b" cm="1">
        <f t="array" ref="AA52">_xlfn.IFS(O52=1,P52=3,O52=1,P52=6,O52=2,P52=8,O52=3,P52=4,O52=4,P52=6,O52=5,P52=3,O52=5,P52=7,O52=6,P52=5,O52=6,P52=8)</f>
        <v>0</v>
      </c>
    </row>
    <row r="53" spans="1:27" x14ac:dyDescent="0.4">
      <c r="A53" s="16" t="s">
        <v>188</v>
      </c>
      <c r="B53" s="15">
        <v>12</v>
      </c>
      <c r="C53" s="15" t="s">
        <v>432</v>
      </c>
      <c r="D53" s="15">
        <v>12</v>
      </c>
      <c r="E53" s="15"/>
      <c r="F53" s="15"/>
      <c r="G53" s="15"/>
      <c r="H53" s="15"/>
      <c r="I53" s="15"/>
      <c r="J53" s="15"/>
      <c r="K53" s="15"/>
      <c r="L53" s="15"/>
      <c r="M53" s="15"/>
      <c r="N53" s="15">
        <f t="shared" si="1"/>
        <v>1</v>
      </c>
      <c r="O53" s="15">
        <v>4</v>
      </c>
      <c r="P53" s="26">
        <v>1</v>
      </c>
      <c r="Q53" s="15">
        <v>3</v>
      </c>
      <c r="R53" s="15">
        <v>1</v>
      </c>
      <c r="S53" s="15">
        <v>1</v>
      </c>
      <c r="T53" s="15"/>
      <c r="U53" s="15">
        <v>0</v>
      </c>
      <c r="AA53" s="15" t="b" cm="1">
        <f t="array" ref="AA53">_xlfn.IFS(O53=1,P53=3,O53=1,P53=6,O53=2,P53=8,O53=3,P53=4,O53=4,P53=6,O53=5,P53=3,O53=5,P53=7,O53=6,P53=5,O53=6,P53=8)</f>
        <v>0</v>
      </c>
    </row>
    <row r="54" spans="1:27" x14ac:dyDescent="0.4">
      <c r="A54" s="16" t="s">
        <v>189</v>
      </c>
      <c r="B54" s="15">
        <v>9</v>
      </c>
      <c r="C54" s="15" t="s">
        <v>432</v>
      </c>
      <c r="D54" s="15">
        <v>3</v>
      </c>
      <c r="E54" s="15" t="s">
        <v>432</v>
      </c>
      <c r="F54" s="15">
        <v>90</v>
      </c>
      <c r="G54" s="15"/>
      <c r="H54" s="15"/>
      <c r="I54" s="15"/>
      <c r="J54" s="15"/>
      <c r="K54" s="15"/>
      <c r="L54" s="15"/>
      <c r="M54" s="15"/>
      <c r="N54" s="15">
        <f t="shared" si="1"/>
        <v>1</v>
      </c>
      <c r="O54" s="15">
        <v>4</v>
      </c>
      <c r="P54" s="26">
        <v>2</v>
      </c>
      <c r="Q54" s="15">
        <v>3</v>
      </c>
      <c r="R54" s="15">
        <v>1</v>
      </c>
      <c r="S54" s="15">
        <v>1</v>
      </c>
      <c r="T54" s="15"/>
      <c r="U54" s="15">
        <v>0</v>
      </c>
      <c r="AA54" s="15" t="b" cm="1">
        <f t="array" ref="AA54">_xlfn.IFS(O54=1,P54=3,O54=1,P54=6,O54=2,P54=8,O54=3,P54=4,O54=4,P54=6,O54=5,P54=3,O54=5,P54=7,O54=6,P54=5,O54=6,P54=8)</f>
        <v>0</v>
      </c>
    </row>
    <row r="55" spans="1:27" x14ac:dyDescent="0.4">
      <c r="A55" s="16" t="s">
        <v>190</v>
      </c>
      <c r="B55" s="15">
        <v>144</v>
      </c>
      <c r="C55" s="15" t="s">
        <v>432</v>
      </c>
      <c r="D55" s="15">
        <v>140</v>
      </c>
      <c r="E55" s="15" t="s">
        <v>432</v>
      </c>
      <c r="F55" s="15">
        <v>4</v>
      </c>
      <c r="G55" s="15"/>
      <c r="H55" s="15"/>
      <c r="I55" s="15"/>
      <c r="J55" s="15"/>
      <c r="K55" s="15"/>
      <c r="L55" s="15"/>
      <c r="M55" s="15"/>
      <c r="N55" s="15">
        <f t="shared" si="1"/>
        <v>1</v>
      </c>
      <c r="O55" s="15">
        <v>4</v>
      </c>
      <c r="P55" s="26">
        <v>3</v>
      </c>
      <c r="Q55" s="15">
        <v>3</v>
      </c>
      <c r="R55" s="15">
        <v>1</v>
      </c>
      <c r="S55" s="15">
        <v>1</v>
      </c>
      <c r="T55" s="15"/>
      <c r="U55" s="15">
        <v>0</v>
      </c>
      <c r="AA55" s="15" t="b" cm="1">
        <f t="array" ref="AA55">_xlfn.IFS(O55=1,P55=3,O55=1,P55=6,O55=2,P55=8,O55=3,P55=4,O55=4,P55=6,O55=5,P55=3,O55=5,P55=7,O55=6,P55=5,O55=6,P55=8)</f>
        <v>0</v>
      </c>
    </row>
    <row r="56" spans="1:27" x14ac:dyDescent="0.4">
      <c r="A56" s="16" t="s">
        <v>191</v>
      </c>
      <c r="B56" s="15">
        <v>72</v>
      </c>
      <c r="C56" s="15" t="s">
        <v>432</v>
      </c>
      <c r="D56" s="15">
        <v>32</v>
      </c>
      <c r="E56" s="15" t="s">
        <v>432</v>
      </c>
      <c r="F56" s="15">
        <v>40</v>
      </c>
      <c r="G56" s="15"/>
      <c r="H56" s="15"/>
      <c r="I56" s="15"/>
      <c r="J56" s="15"/>
      <c r="K56" s="15"/>
      <c r="L56" s="15"/>
      <c r="M56" s="15"/>
      <c r="N56" s="15">
        <f t="shared" si="1"/>
        <v>1</v>
      </c>
      <c r="O56" s="15">
        <v>4</v>
      </c>
      <c r="P56" s="26">
        <v>4</v>
      </c>
      <c r="Q56" s="15">
        <v>3</v>
      </c>
      <c r="R56" s="15">
        <v>1</v>
      </c>
      <c r="S56" s="15">
        <v>1</v>
      </c>
      <c r="T56" s="15"/>
      <c r="U56" s="15">
        <v>0</v>
      </c>
      <c r="AA56" s="15" t="b" cm="1">
        <f t="array" ref="AA56">_xlfn.IFS(O56=1,P56=3,O56=1,P56=6,O56=2,P56=8,O56=3,P56=4,O56=4,P56=6,O56=5,P56=3,O56=5,P56=7,O56=6,P56=5,O56=6,P56=8)</f>
        <v>0</v>
      </c>
    </row>
    <row r="57" spans="1:27" x14ac:dyDescent="0.4">
      <c r="A57" s="16" t="s">
        <v>192</v>
      </c>
      <c r="B57" s="15">
        <v>90</v>
      </c>
      <c r="C57" s="15" t="s">
        <v>432</v>
      </c>
      <c r="D57" s="15">
        <v>50</v>
      </c>
      <c r="E57" s="15" t="s">
        <v>432</v>
      </c>
      <c r="F57" s="15">
        <v>40</v>
      </c>
      <c r="G57" s="15"/>
      <c r="H57" s="15"/>
      <c r="I57" s="15"/>
      <c r="J57" s="15"/>
      <c r="K57" s="15"/>
      <c r="L57" s="15"/>
      <c r="M57" s="15"/>
      <c r="N57" s="15">
        <f t="shared" si="1"/>
        <v>1</v>
      </c>
      <c r="O57" s="15">
        <v>4</v>
      </c>
      <c r="P57" s="26">
        <v>4</v>
      </c>
      <c r="Q57" s="15">
        <v>3</v>
      </c>
      <c r="R57" s="15">
        <v>1</v>
      </c>
      <c r="S57" s="15">
        <v>1</v>
      </c>
      <c r="T57" s="15"/>
      <c r="U57" s="15">
        <v>0</v>
      </c>
      <c r="AA57" s="15" t="b" cm="1">
        <f t="array" ref="AA57">_xlfn.IFS(O57=1,P57=3,O57=1,P57=6,O57=2,P57=8,O57=3,P57=4,O57=4,P57=6,O57=5,P57=3,O57=5,P57=7,O57=6,P57=5,O57=6,P57=8)</f>
        <v>0</v>
      </c>
    </row>
    <row r="58" spans="1:27" x14ac:dyDescent="0.4">
      <c r="A58" s="16" t="s">
        <v>193</v>
      </c>
      <c r="B58" s="15">
        <v>72</v>
      </c>
      <c r="C58" s="15" t="s">
        <v>432</v>
      </c>
      <c r="D58" s="15">
        <v>12</v>
      </c>
      <c r="E58" s="15" t="s">
        <v>432</v>
      </c>
      <c r="F58" s="15">
        <v>60</v>
      </c>
      <c r="G58" s="15"/>
      <c r="H58" s="15">
        <v>72</v>
      </c>
      <c r="I58" s="15" t="s">
        <v>432</v>
      </c>
      <c r="J58" s="15">
        <v>40</v>
      </c>
      <c r="K58" s="15" t="s">
        <v>432</v>
      </c>
      <c r="L58" s="15">
        <v>32</v>
      </c>
      <c r="M58" s="15"/>
      <c r="N58" s="15">
        <f t="shared" si="1"/>
        <v>2</v>
      </c>
      <c r="O58" s="15">
        <v>4</v>
      </c>
      <c r="P58" s="26">
        <v>4</v>
      </c>
      <c r="Q58" s="15">
        <v>3</v>
      </c>
      <c r="R58" s="15">
        <v>1</v>
      </c>
      <c r="S58" s="15">
        <v>1</v>
      </c>
      <c r="T58" s="15"/>
      <c r="U58" s="15">
        <v>0</v>
      </c>
      <c r="AA58" s="15" t="b" cm="1">
        <f t="array" ref="AA58">_xlfn.IFS(O58=1,P58=3,O58=1,P58=6,O58=2,P58=8,O58=3,P58=4,O58=4,P58=6,O58=5,P58=3,O58=5,P58=7,O58=6,P58=5,O58=6,P58=8)</f>
        <v>0</v>
      </c>
    </row>
    <row r="59" spans="1:27" x14ac:dyDescent="0.4">
      <c r="A59" s="16" t="s">
        <v>194</v>
      </c>
      <c r="B59" s="15">
        <v>2</v>
      </c>
      <c r="C59" s="15" t="s">
        <v>432</v>
      </c>
      <c r="D59" s="15">
        <v>8</v>
      </c>
      <c r="E59" s="15"/>
      <c r="F59" s="15"/>
      <c r="G59" s="15"/>
      <c r="H59" s="15">
        <v>10</v>
      </c>
      <c r="I59" s="15" t="s">
        <v>432</v>
      </c>
      <c r="J59" s="15">
        <v>3</v>
      </c>
      <c r="K59" s="15"/>
      <c r="L59" s="15"/>
      <c r="M59" s="15"/>
      <c r="N59" s="15">
        <f t="shared" si="1"/>
        <v>2</v>
      </c>
      <c r="O59" s="15">
        <v>5</v>
      </c>
      <c r="P59" s="26">
        <v>1</v>
      </c>
      <c r="Q59" s="15">
        <v>3</v>
      </c>
      <c r="R59" s="15">
        <v>1</v>
      </c>
      <c r="S59" s="15">
        <v>1</v>
      </c>
      <c r="T59" s="15"/>
      <c r="U59" s="15">
        <v>0</v>
      </c>
      <c r="AA59" s="15" t="b" cm="1">
        <f t="array" ref="AA59">_xlfn.IFS(O59=1,P59=3,O59=1,P59=6,O59=2,P59=8,O59=3,P59=4,O59=4,P59=6,O59=5,P59=3,O59=5,P59=7,O59=6,P59=5,O59=6,P59=8)</f>
        <v>0</v>
      </c>
    </row>
    <row r="60" spans="1:27" x14ac:dyDescent="0.4">
      <c r="A60" s="16" t="s">
        <v>195</v>
      </c>
      <c r="B60" s="15">
        <v>25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f t="shared" si="1"/>
        <v>1</v>
      </c>
      <c r="O60" s="15">
        <v>5</v>
      </c>
      <c r="P60" s="26">
        <v>4</v>
      </c>
      <c r="Q60" s="15">
        <v>3</v>
      </c>
      <c r="R60" s="15">
        <v>1</v>
      </c>
      <c r="S60" s="15">
        <v>1</v>
      </c>
      <c r="T60" s="15"/>
      <c r="U60" s="15">
        <v>0</v>
      </c>
      <c r="AA60" s="15" t="b" cm="1">
        <f t="array" ref="AA60">_xlfn.IFS(O60=1,P60=3,O60=1,P60=6,O60=2,P60=8,O60=3,P60=4,O60=4,P60=6,O60=5,P60=3,O60=5,P60=7,O60=6,P60=5,O60=6,P60=8)</f>
        <v>0</v>
      </c>
    </row>
    <row r="61" spans="1:27" x14ac:dyDescent="0.4">
      <c r="A61" s="16" t="s">
        <v>196</v>
      </c>
      <c r="B61" s="15">
        <v>5</v>
      </c>
      <c r="C61" s="15" t="s">
        <v>432</v>
      </c>
      <c r="D61" s="15">
        <v>35</v>
      </c>
      <c r="E61" s="15"/>
      <c r="F61" s="15"/>
      <c r="G61" s="15"/>
      <c r="H61" s="15"/>
      <c r="I61" s="15"/>
      <c r="J61" s="15"/>
      <c r="K61" s="15"/>
      <c r="L61" s="15"/>
      <c r="M61" s="15"/>
      <c r="N61" s="15">
        <f t="shared" si="1"/>
        <v>1</v>
      </c>
      <c r="O61" s="15">
        <v>5</v>
      </c>
      <c r="P61" s="26">
        <v>6</v>
      </c>
      <c r="Q61" s="15">
        <v>3</v>
      </c>
      <c r="R61" s="15">
        <v>1</v>
      </c>
      <c r="S61" s="15">
        <v>1</v>
      </c>
      <c r="T61" s="15"/>
      <c r="U61" s="15">
        <v>0</v>
      </c>
      <c r="AA61" s="15" t="b" cm="1">
        <f t="array" ref="AA61">_xlfn.IFS(O61=1,P61=3,O61=1,P61=6,O61=2,P61=8,O61=3,P61=4,O61=4,P61=6,O61=5,P61=3,O61=5,P61=7,O61=6,P61=5,O61=6,P61=8)</f>
        <v>0</v>
      </c>
    </row>
    <row r="62" spans="1:27" x14ac:dyDescent="0.4">
      <c r="A62" s="16" t="s">
        <v>197</v>
      </c>
      <c r="B62" s="15">
        <v>39</v>
      </c>
      <c r="C62" s="15" t="s">
        <v>432</v>
      </c>
      <c r="D62" s="15">
        <v>47</v>
      </c>
      <c r="E62" s="15"/>
      <c r="F62" s="15"/>
      <c r="G62" s="15"/>
      <c r="H62" s="15"/>
      <c r="I62" s="15"/>
      <c r="J62" s="15"/>
      <c r="K62" s="15"/>
      <c r="L62" s="15"/>
      <c r="M62" s="15"/>
      <c r="N62" s="15">
        <f t="shared" si="1"/>
        <v>1</v>
      </c>
      <c r="O62" s="15">
        <v>5</v>
      </c>
      <c r="P62" s="26">
        <v>6</v>
      </c>
      <c r="Q62" s="15">
        <v>3</v>
      </c>
      <c r="R62" s="15">
        <v>1</v>
      </c>
      <c r="S62" s="15">
        <v>1</v>
      </c>
      <c r="T62" s="15"/>
      <c r="U62" s="15">
        <v>0</v>
      </c>
      <c r="AA62" s="15" t="b" cm="1">
        <f t="array" ref="AA62">_xlfn.IFS(O62=1,P62=3,O62=1,P62=6,O62=2,P62=8,O62=3,P62=4,O62=4,P62=6,O62=5,P62=3,O62=5,P62=7,O62=6,P62=5,O62=6,P62=8)</f>
        <v>0</v>
      </c>
    </row>
    <row r="63" spans="1:27" x14ac:dyDescent="0.4">
      <c r="A63" s="16" t="s">
        <v>198</v>
      </c>
      <c r="B63" s="15">
        <v>3</v>
      </c>
      <c r="C63" s="15" t="s">
        <v>513</v>
      </c>
      <c r="D63" s="15">
        <v>41</v>
      </c>
      <c r="E63" s="15" t="s">
        <v>514</v>
      </c>
      <c r="F63" s="15">
        <v>22</v>
      </c>
      <c r="G63" s="15" t="s">
        <v>515</v>
      </c>
      <c r="H63" s="15"/>
      <c r="I63" s="15"/>
      <c r="J63" s="15"/>
      <c r="K63" s="15"/>
      <c r="L63" s="15"/>
      <c r="M63" s="15"/>
      <c r="N63" s="15">
        <f t="shared" si="1"/>
        <v>1</v>
      </c>
      <c r="O63" s="15">
        <v>5</v>
      </c>
      <c r="P63" s="26">
        <v>6</v>
      </c>
      <c r="Q63" s="15">
        <v>3</v>
      </c>
      <c r="R63" s="15">
        <v>1</v>
      </c>
      <c r="S63" s="15">
        <v>1</v>
      </c>
      <c r="T63" s="15"/>
      <c r="U63" s="15">
        <v>0</v>
      </c>
      <c r="AA63" s="15" t="b" cm="1">
        <f t="array" ref="AA63">_xlfn.IFS(O63=1,P63=3,O63=1,P63=6,O63=2,P63=8,O63=3,P63=4,O63=4,P63=6,O63=5,P63=3,O63=5,P63=7,O63=6,P63=5,O63=6,P63=8)</f>
        <v>0</v>
      </c>
    </row>
    <row r="64" spans="1:27" x14ac:dyDescent="0.4">
      <c r="A64" s="16" t="s">
        <v>199</v>
      </c>
      <c r="B64" s="15">
        <v>7</v>
      </c>
      <c r="C64" s="15" t="s">
        <v>432</v>
      </c>
      <c r="D64" s="15">
        <v>18</v>
      </c>
      <c r="E64" s="15" t="s">
        <v>432</v>
      </c>
      <c r="F64" s="15">
        <v>24</v>
      </c>
      <c r="G64" s="15"/>
      <c r="H64" s="15"/>
      <c r="I64" s="15"/>
      <c r="J64" s="15"/>
      <c r="K64" s="15"/>
      <c r="L64" s="15"/>
      <c r="M64" s="15"/>
      <c r="N64" s="15">
        <f t="shared" si="1"/>
        <v>1</v>
      </c>
      <c r="O64" s="15">
        <v>5</v>
      </c>
      <c r="P64" s="26">
        <v>6</v>
      </c>
      <c r="Q64" s="15">
        <v>3</v>
      </c>
      <c r="R64" s="15">
        <v>1</v>
      </c>
      <c r="S64" s="15">
        <v>1</v>
      </c>
      <c r="T64" s="15"/>
      <c r="U64" s="15">
        <v>0</v>
      </c>
      <c r="AA64" s="15" t="b" cm="1">
        <f t="array" ref="AA64">_xlfn.IFS(O64=1,P64=3,O64=1,P64=6,O64=2,P64=8,O64=3,P64=4,O64=4,P64=6,O64=5,P64=3,O64=5,P64=7,O64=6,P64=5,O64=6,P64=8)</f>
        <v>0</v>
      </c>
    </row>
    <row r="65" spans="1:27" x14ac:dyDescent="0.4">
      <c r="A65" s="16" t="s">
        <v>200</v>
      </c>
      <c r="B65" s="15">
        <v>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f t="shared" si="1"/>
        <v>1</v>
      </c>
      <c r="O65" s="15">
        <v>6</v>
      </c>
      <c r="P65" s="26">
        <v>1</v>
      </c>
      <c r="Q65" s="15">
        <v>3</v>
      </c>
      <c r="R65" s="15">
        <v>1</v>
      </c>
      <c r="S65" s="15">
        <v>1</v>
      </c>
      <c r="T65" s="15"/>
      <c r="U65" s="15">
        <v>0</v>
      </c>
      <c r="AA65" s="15" t="b" cm="1">
        <f t="array" ref="AA65">_xlfn.IFS(O65=1,P65=3,O65=1,P65=6,O65=2,P65=8,O65=3,P65=4,O65=4,P65=6,O65=5,P65=3,O65=5,P65=7,O65=6,P65=5,O65=6,P65=8)</f>
        <v>0</v>
      </c>
    </row>
    <row r="66" spans="1:27" x14ac:dyDescent="0.4">
      <c r="A66" s="16" t="s">
        <v>201</v>
      </c>
      <c r="B66" s="15">
        <v>8</v>
      </c>
      <c r="C66" s="15" t="s">
        <v>432</v>
      </c>
      <c r="D66" s="15">
        <v>5</v>
      </c>
      <c r="E66" s="15"/>
      <c r="F66" s="15"/>
      <c r="G66" s="15"/>
      <c r="H66" s="15"/>
      <c r="I66" s="15"/>
      <c r="J66" s="15"/>
      <c r="K66" s="15"/>
      <c r="L66" s="15"/>
      <c r="M66" s="15"/>
      <c r="N66" s="15">
        <f t="shared" si="1"/>
        <v>1</v>
      </c>
      <c r="O66" s="15">
        <v>6</v>
      </c>
      <c r="P66" s="26">
        <v>1</v>
      </c>
      <c r="Q66" s="15">
        <v>3</v>
      </c>
      <c r="R66" s="15">
        <v>1</v>
      </c>
      <c r="S66" s="15">
        <v>1</v>
      </c>
      <c r="T66" s="15"/>
      <c r="U66" s="15">
        <v>0</v>
      </c>
      <c r="AA66" s="15" t="b" cm="1">
        <f t="array" ref="AA66">_xlfn.IFS(O66=1,P66=3,O66=1,P66=6,O66=2,P66=8,O66=3,P66=4,O66=4,P66=6,O66=5,P66=3,O66=5,P66=7,O66=6,P66=5,O66=6,P66=8)</f>
        <v>0</v>
      </c>
    </row>
    <row r="67" spans="1:27" x14ac:dyDescent="0.4">
      <c r="A67" s="16" t="s">
        <v>202</v>
      </c>
      <c r="B67" s="15">
        <v>3</v>
      </c>
      <c r="C67" s="15" t="s">
        <v>432</v>
      </c>
      <c r="D67" s="15">
        <v>1</v>
      </c>
      <c r="E67" s="15"/>
      <c r="F67" s="15"/>
      <c r="G67" s="15"/>
      <c r="H67" s="15"/>
      <c r="I67" s="15"/>
      <c r="J67" s="15"/>
      <c r="K67" s="15"/>
      <c r="L67" s="15"/>
      <c r="M67" s="15"/>
      <c r="N67" s="15">
        <f t="shared" si="1"/>
        <v>1</v>
      </c>
      <c r="O67" s="15">
        <v>6</v>
      </c>
      <c r="P67" s="26">
        <v>1</v>
      </c>
      <c r="Q67" s="15">
        <v>3</v>
      </c>
      <c r="R67" s="15">
        <v>1</v>
      </c>
      <c r="S67" s="15">
        <v>1</v>
      </c>
      <c r="T67" s="15"/>
      <c r="U67" s="15">
        <v>0</v>
      </c>
      <c r="AA67" s="15" t="b" cm="1">
        <f t="array" ref="AA67">_xlfn.IFS(O67=1,P67=3,O67=1,P67=6,O67=2,P67=8,O67=3,P67=4,O67=4,P67=6,O67=5,P67=3,O67=5,P67=7,O67=6,P67=5,O67=6,P67=8)</f>
        <v>0</v>
      </c>
    </row>
    <row r="68" spans="1:27" x14ac:dyDescent="0.4">
      <c r="A68" s="16" t="s">
        <v>203</v>
      </c>
      <c r="B68" s="15" t="s">
        <v>516</v>
      </c>
      <c r="C68" s="15"/>
      <c r="D68" s="15"/>
      <c r="E68" s="15"/>
      <c r="F68" s="15"/>
      <c r="G68" s="15"/>
      <c r="H68" s="15" t="s">
        <v>517</v>
      </c>
      <c r="I68" s="15"/>
      <c r="J68" s="15"/>
      <c r="K68" s="15"/>
      <c r="L68" s="15"/>
      <c r="M68" s="15"/>
      <c r="N68" s="15">
        <f t="shared" ref="N68:N87" si="2">COUNTA(B68,H68)</f>
        <v>2</v>
      </c>
      <c r="O68" s="15">
        <v>6</v>
      </c>
      <c r="P68" s="26">
        <v>2</v>
      </c>
      <c r="Q68" s="15">
        <v>3</v>
      </c>
      <c r="R68" s="15">
        <v>1</v>
      </c>
      <c r="S68" s="15">
        <v>1</v>
      </c>
      <c r="T68" s="15"/>
      <c r="U68" s="15">
        <v>0</v>
      </c>
      <c r="AA68" s="15" t="b" cm="1">
        <f t="array" ref="AA68">_xlfn.IFS(O68=1,P68=3,O68=1,P68=6,O68=2,P68=8,O68=3,P68=4,O68=4,P68=6,O68=5,P68=3,O68=5,P68=7,O68=6,P68=5,O68=6,P68=8)</f>
        <v>0</v>
      </c>
    </row>
    <row r="69" spans="1:27" x14ac:dyDescent="0.4">
      <c r="A69" s="16" t="s">
        <v>204</v>
      </c>
      <c r="B69" s="15" t="s">
        <v>518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f t="shared" si="2"/>
        <v>1</v>
      </c>
      <c r="O69" s="15">
        <v>6</v>
      </c>
      <c r="P69" s="26">
        <v>2</v>
      </c>
      <c r="Q69" s="15">
        <v>3</v>
      </c>
      <c r="R69" s="15">
        <v>1</v>
      </c>
      <c r="S69" s="15">
        <v>1</v>
      </c>
      <c r="T69" s="15"/>
      <c r="U69" s="15">
        <v>0</v>
      </c>
      <c r="AA69" s="15" t="b" cm="1">
        <f t="array" ref="AA69">_xlfn.IFS(O69=1,P69=3,O69=1,P69=6,O69=2,P69=8,O69=3,P69=4,O69=4,P69=6,O69=5,P69=3,O69=5,P69=7,O69=6,P69=5,O69=6,P69=8)</f>
        <v>0</v>
      </c>
    </row>
    <row r="70" spans="1:27" x14ac:dyDescent="0.4">
      <c r="A70" s="16" t="s">
        <v>205</v>
      </c>
      <c r="B70" s="24">
        <v>0.66666666666666663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f t="shared" si="2"/>
        <v>1</v>
      </c>
      <c r="O70" s="15">
        <v>6</v>
      </c>
      <c r="P70" s="26">
        <v>2</v>
      </c>
      <c r="Q70" s="15">
        <v>3</v>
      </c>
      <c r="R70" s="15">
        <v>1</v>
      </c>
      <c r="S70" s="15">
        <v>1</v>
      </c>
      <c r="T70" s="15"/>
      <c r="U70" s="15">
        <v>0</v>
      </c>
      <c r="AA70" s="15" t="b" cm="1">
        <f t="array" ref="AA70">_xlfn.IFS(O70=1,P70=3,O70=1,P70=6,O70=2,P70=8,O70=3,P70=4,O70=4,P70=6,O70=5,P70=3,O70=5,P70=7,O70=6,P70=5,O70=6,P70=8)</f>
        <v>0</v>
      </c>
    </row>
    <row r="71" spans="1:27" x14ac:dyDescent="0.4">
      <c r="A71" s="16" t="s">
        <v>206</v>
      </c>
      <c r="B71" s="24">
        <v>0.42857142857142855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>
        <f t="shared" si="2"/>
        <v>1</v>
      </c>
      <c r="O71" s="15">
        <v>6</v>
      </c>
      <c r="P71" s="26">
        <v>2</v>
      </c>
      <c r="Q71" s="15">
        <v>3</v>
      </c>
      <c r="R71" s="15">
        <v>1</v>
      </c>
      <c r="S71" s="15">
        <v>1</v>
      </c>
      <c r="T71" s="15"/>
      <c r="U71" s="15">
        <v>0</v>
      </c>
      <c r="AA71" s="15" t="b" cm="1">
        <f t="array" ref="AA71">_xlfn.IFS(O71=1,P71=3,O71=1,P71=6,O71=2,P71=8,O71=3,P71=4,O71=4,P71=6,O71=5,P71=3,O71=5,P71=7,O71=6,P71=5,O71=6,P71=8)</f>
        <v>0</v>
      </c>
    </row>
    <row r="72" spans="1:27" x14ac:dyDescent="0.4">
      <c r="A72" s="16" t="s">
        <v>207</v>
      </c>
      <c r="B72" s="15">
        <v>9</v>
      </c>
      <c r="C72" s="15" t="s">
        <v>432</v>
      </c>
      <c r="D72" s="15">
        <v>4</v>
      </c>
      <c r="E72" s="15" t="s">
        <v>432</v>
      </c>
      <c r="F72" s="24">
        <v>0.44444444444444442</v>
      </c>
      <c r="G72" s="15"/>
      <c r="H72" s="15"/>
      <c r="I72" s="15"/>
      <c r="J72" s="15"/>
      <c r="K72" s="15"/>
      <c r="L72" s="15"/>
      <c r="M72" s="15"/>
      <c r="N72" s="15">
        <f t="shared" si="2"/>
        <v>1</v>
      </c>
      <c r="O72" s="15">
        <v>6</v>
      </c>
      <c r="P72" s="26">
        <v>2</v>
      </c>
      <c r="Q72" s="15">
        <v>3</v>
      </c>
      <c r="R72" s="15">
        <v>1</v>
      </c>
      <c r="S72" s="15">
        <v>1</v>
      </c>
      <c r="T72" s="15"/>
      <c r="U72" s="15">
        <v>0</v>
      </c>
      <c r="AA72" s="15" t="b" cm="1">
        <f t="array" ref="AA72">_xlfn.IFS(O72=1,P72=3,O72=1,P72=6,O72=2,P72=8,O72=3,P72=4,O72=4,P72=6,O72=5,P72=3,O72=5,P72=7,O72=6,P72=5,O72=6,P72=8)</f>
        <v>0</v>
      </c>
    </row>
    <row r="73" spans="1:27" x14ac:dyDescent="0.4">
      <c r="A73" s="16" t="s">
        <v>208</v>
      </c>
      <c r="B73" s="24">
        <v>0.375</v>
      </c>
      <c r="C73" s="15" t="s">
        <v>432</v>
      </c>
      <c r="D73" s="15" t="s">
        <v>519</v>
      </c>
      <c r="E73" s="15"/>
      <c r="F73" s="15"/>
      <c r="G73" s="15"/>
      <c r="H73" s="15"/>
      <c r="I73" s="15"/>
      <c r="J73" s="15"/>
      <c r="K73" s="15"/>
      <c r="L73" s="15"/>
      <c r="M73" s="15"/>
      <c r="N73" s="15">
        <f t="shared" si="2"/>
        <v>1</v>
      </c>
      <c r="O73" s="15">
        <v>6</v>
      </c>
      <c r="P73" s="26">
        <v>2</v>
      </c>
      <c r="Q73" s="15">
        <v>3</v>
      </c>
      <c r="R73" s="15">
        <v>1</v>
      </c>
      <c r="S73" s="15">
        <v>1</v>
      </c>
      <c r="T73" s="15"/>
      <c r="U73" s="15">
        <v>0</v>
      </c>
      <c r="AA73" s="15" t="b" cm="1">
        <f t="array" ref="AA73">_xlfn.IFS(O73=1,P73=3,O73=1,P73=6,O73=2,P73=8,O73=3,P73=4,O73=4,P73=6,O73=5,P73=3,O73=5,P73=7,O73=6,P73=5,O73=6,P73=8)</f>
        <v>0</v>
      </c>
    </row>
    <row r="74" spans="1:27" x14ac:dyDescent="0.4">
      <c r="A74" s="16" t="s">
        <v>209</v>
      </c>
      <c r="B74" s="24">
        <v>0.44444444444444442</v>
      </c>
      <c r="C74" s="15" t="s">
        <v>432</v>
      </c>
      <c r="D74" s="15">
        <v>4</v>
      </c>
      <c r="E74" s="15"/>
      <c r="F74" s="15"/>
      <c r="G74" s="15"/>
      <c r="H74" s="15"/>
      <c r="I74" s="15"/>
      <c r="J74" s="15"/>
      <c r="K74" s="15"/>
      <c r="L74" s="15"/>
      <c r="M74" s="15"/>
      <c r="N74" s="15">
        <f t="shared" si="2"/>
        <v>1</v>
      </c>
      <c r="O74" s="15">
        <v>6</v>
      </c>
      <c r="P74" s="26">
        <v>3</v>
      </c>
      <c r="Q74" s="15">
        <v>3</v>
      </c>
      <c r="R74" s="15">
        <v>1</v>
      </c>
      <c r="S74" s="15">
        <v>1</v>
      </c>
      <c r="T74" s="15"/>
      <c r="U74" s="15">
        <v>0</v>
      </c>
      <c r="AA74" s="15" t="b" cm="1">
        <f t="array" ref="AA74">_xlfn.IFS(O74=1,P74=3,O74=1,P74=6,O74=2,P74=8,O74=3,P74=4,O74=4,P74=6,O74=5,P74=3,O74=5,P74=7,O74=6,P74=5,O74=6,P74=8)</f>
        <v>0</v>
      </c>
    </row>
    <row r="75" spans="1:27" x14ac:dyDescent="0.4">
      <c r="A75" s="16" t="s">
        <v>210</v>
      </c>
      <c r="B75" s="15">
        <v>5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>
        <f t="shared" si="2"/>
        <v>1</v>
      </c>
      <c r="O75" s="15">
        <v>6</v>
      </c>
      <c r="P75" s="26">
        <v>3</v>
      </c>
      <c r="Q75" s="15">
        <v>3</v>
      </c>
      <c r="R75" s="15">
        <v>1</v>
      </c>
      <c r="S75" s="15">
        <v>1</v>
      </c>
      <c r="T75" s="15"/>
      <c r="U75" s="15">
        <v>0</v>
      </c>
      <c r="AA75" s="15" t="b" cm="1">
        <f t="array" ref="AA75">_xlfn.IFS(O75=1,P75=3,O75=1,P75=6,O75=2,P75=8,O75=3,P75=4,O75=4,P75=6,O75=5,P75=3,O75=5,P75=7,O75=6,P75=5,O75=6,P75=8)</f>
        <v>0</v>
      </c>
    </row>
    <row r="76" spans="1:27" x14ac:dyDescent="0.4">
      <c r="A76" s="16" t="s">
        <v>211</v>
      </c>
      <c r="B76" s="15">
        <v>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f t="shared" si="2"/>
        <v>1</v>
      </c>
      <c r="O76" s="15">
        <v>6</v>
      </c>
      <c r="P76" s="26">
        <v>3</v>
      </c>
      <c r="Q76" s="15">
        <v>3</v>
      </c>
      <c r="R76" s="15">
        <v>1</v>
      </c>
      <c r="S76" s="15">
        <v>1</v>
      </c>
      <c r="T76" s="15"/>
      <c r="U76" s="15">
        <v>0</v>
      </c>
      <c r="AA76" s="15" t="b" cm="1">
        <f t="array" ref="AA76">_xlfn.IFS(O76=1,P76=3,O76=1,P76=6,O76=2,P76=8,O76=3,P76=4,O76=4,P76=6,O76=5,P76=3,O76=5,P76=7,O76=6,P76=5,O76=6,P76=8)</f>
        <v>0</v>
      </c>
    </row>
    <row r="77" spans="1:27" x14ac:dyDescent="0.4">
      <c r="A77" s="16" t="s">
        <v>212</v>
      </c>
      <c r="B77" s="15">
        <v>5</v>
      </c>
      <c r="C77" s="15"/>
      <c r="D77" s="15"/>
      <c r="E77" s="15"/>
      <c r="F77" s="15"/>
      <c r="G77" s="15"/>
      <c r="H77" s="15">
        <v>7</v>
      </c>
      <c r="I77" s="15"/>
      <c r="J77" s="15"/>
      <c r="K77" s="15"/>
      <c r="L77" s="15"/>
      <c r="M77" s="15"/>
      <c r="N77" s="15">
        <f t="shared" si="2"/>
        <v>2</v>
      </c>
      <c r="O77" s="15">
        <v>6</v>
      </c>
      <c r="P77" s="26">
        <v>3</v>
      </c>
      <c r="Q77" s="15">
        <v>3</v>
      </c>
      <c r="R77" s="15">
        <v>1</v>
      </c>
      <c r="S77" s="15">
        <v>1</v>
      </c>
      <c r="T77" s="15"/>
      <c r="U77" s="15">
        <v>0</v>
      </c>
      <c r="AA77" s="15" t="b" cm="1">
        <f t="array" ref="AA77">_xlfn.IFS(O77=1,P77=3,O77=1,P77=6,O77=2,P77=8,O77=3,P77=4,O77=4,P77=6,O77=5,P77=3,O77=5,P77=7,O77=6,P77=5,O77=6,P77=8)</f>
        <v>0</v>
      </c>
    </row>
    <row r="78" spans="1:27" x14ac:dyDescent="0.4">
      <c r="A78" s="16" t="s">
        <v>213</v>
      </c>
      <c r="B78" s="15" t="s">
        <v>520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f t="shared" si="2"/>
        <v>1</v>
      </c>
      <c r="O78" s="15">
        <v>6</v>
      </c>
      <c r="P78" s="26">
        <v>3</v>
      </c>
      <c r="Q78" s="15">
        <v>3</v>
      </c>
      <c r="R78" s="15">
        <v>1</v>
      </c>
      <c r="S78" s="15">
        <v>1</v>
      </c>
      <c r="T78" s="15"/>
      <c r="U78" s="15">
        <v>0</v>
      </c>
      <c r="AA78" s="15" t="b" cm="1">
        <f t="array" ref="AA78">_xlfn.IFS(O78=1,P78=3,O78=1,P78=6,O78=2,P78=8,O78=3,P78=4,O78=4,P78=6,O78=5,P78=3,O78=5,P78=7,O78=6,P78=5,O78=6,P78=8)</f>
        <v>0</v>
      </c>
    </row>
    <row r="79" spans="1:27" x14ac:dyDescent="0.4">
      <c r="A79" s="16" t="s">
        <v>214</v>
      </c>
      <c r="B79" s="15" t="s">
        <v>521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>
        <f t="shared" si="2"/>
        <v>1</v>
      </c>
      <c r="O79" s="15">
        <v>6</v>
      </c>
      <c r="P79" s="26">
        <v>3</v>
      </c>
      <c r="Q79" s="15">
        <v>3</v>
      </c>
      <c r="R79" s="15">
        <v>1</v>
      </c>
      <c r="S79" s="15">
        <v>1</v>
      </c>
      <c r="T79" s="15"/>
      <c r="U79" s="15">
        <v>0</v>
      </c>
      <c r="AA79" s="15" t="b" cm="1">
        <f t="array" ref="AA79">_xlfn.IFS(O79=1,P79=3,O79=1,P79=6,O79=2,P79=8,O79=3,P79=4,O79=4,P79=6,O79=5,P79=3,O79=5,P79=7,O79=6,P79=5,O79=6,P79=8)</f>
        <v>0</v>
      </c>
    </row>
    <row r="80" spans="1:27" x14ac:dyDescent="0.4">
      <c r="A80" s="16" t="s">
        <v>215</v>
      </c>
      <c r="B80" s="15" t="s">
        <v>521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f t="shared" si="2"/>
        <v>1</v>
      </c>
      <c r="O80" s="15">
        <v>6</v>
      </c>
      <c r="P80" s="26">
        <v>3</v>
      </c>
      <c r="Q80" s="15">
        <v>3</v>
      </c>
      <c r="R80" s="15">
        <v>1</v>
      </c>
      <c r="S80" s="15">
        <v>1</v>
      </c>
      <c r="T80" s="15"/>
      <c r="U80" s="15">
        <v>0</v>
      </c>
      <c r="AA80" s="15" t="b" cm="1">
        <f t="array" ref="AA80">_xlfn.IFS(O80=1,P80=3,O80=1,P80=6,O80=2,P80=8,O80=3,P80=4,O80=4,P80=6,O80=5,P80=3,O80=5,P80=7,O80=6,P80=5,O80=6,P80=8)</f>
        <v>0</v>
      </c>
    </row>
    <row r="81" spans="1:27" x14ac:dyDescent="0.4">
      <c r="A81" s="16" t="s">
        <v>216</v>
      </c>
      <c r="B81" s="15" t="s">
        <v>520</v>
      </c>
      <c r="C81" s="15"/>
      <c r="D81" s="15"/>
      <c r="E81" s="15"/>
      <c r="F81" s="15"/>
      <c r="G81" s="15"/>
      <c r="H81" s="15" t="s">
        <v>521</v>
      </c>
      <c r="I81" s="15"/>
      <c r="J81" s="15"/>
      <c r="K81" s="15"/>
      <c r="L81" s="15"/>
      <c r="M81" s="15"/>
      <c r="N81" s="15">
        <f t="shared" si="2"/>
        <v>2</v>
      </c>
      <c r="O81" s="15">
        <v>6</v>
      </c>
      <c r="P81" s="26">
        <v>3</v>
      </c>
      <c r="Q81" s="15">
        <v>3</v>
      </c>
      <c r="R81" s="15">
        <v>1</v>
      </c>
      <c r="S81" s="15">
        <v>1</v>
      </c>
      <c r="T81" s="15"/>
      <c r="U81" s="15">
        <v>0</v>
      </c>
      <c r="AA81" s="15" t="b" cm="1">
        <f t="array" ref="AA81">_xlfn.IFS(O81=1,P81=3,O81=1,P81=6,O81=2,P81=8,O81=3,P81=4,O81=4,P81=6,O81=5,P81=3,O81=5,P81=7,O81=6,P81=5,O81=6,P81=8)</f>
        <v>0</v>
      </c>
    </row>
    <row r="82" spans="1:27" x14ac:dyDescent="0.4">
      <c r="A82" s="16" t="s">
        <v>217</v>
      </c>
      <c r="B82" s="15" t="s">
        <v>521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f t="shared" si="2"/>
        <v>1</v>
      </c>
      <c r="O82" s="15">
        <v>6</v>
      </c>
      <c r="P82" s="26">
        <v>4</v>
      </c>
      <c r="Q82" s="15">
        <v>3</v>
      </c>
      <c r="R82" s="15">
        <v>1</v>
      </c>
      <c r="S82" s="15">
        <v>1</v>
      </c>
      <c r="T82" s="15"/>
      <c r="U82" s="15">
        <v>0</v>
      </c>
      <c r="AA82" s="15" t="b" cm="1">
        <f t="array" ref="AA82">_xlfn.IFS(O82=1,P82=3,O82=1,P82=6,O82=2,P82=8,O82=3,P82=4,O82=4,P82=6,O82=5,P82=3,O82=5,P82=7,O82=6,P82=5,O82=6,P82=8)</f>
        <v>0</v>
      </c>
    </row>
    <row r="83" spans="1:27" x14ac:dyDescent="0.4">
      <c r="A83" s="16" t="s">
        <v>218</v>
      </c>
      <c r="B83" s="15" t="s">
        <v>521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>
        <f t="shared" si="2"/>
        <v>1</v>
      </c>
      <c r="O83" s="15">
        <v>6</v>
      </c>
      <c r="P83" s="26">
        <v>4</v>
      </c>
      <c r="Q83" s="15">
        <v>3</v>
      </c>
      <c r="R83" s="15">
        <v>1</v>
      </c>
      <c r="S83" s="15">
        <v>1</v>
      </c>
      <c r="T83" s="15"/>
      <c r="U83" s="15">
        <v>0</v>
      </c>
      <c r="AA83" s="15" t="b" cm="1">
        <f t="array" ref="AA83">_xlfn.IFS(O83=1,P83=3,O83=1,P83=6,O83=2,P83=8,O83=3,P83=4,O83=4,P83=6,O83=5,P83=3,O83=5,P83=7,O83=6,P83=5,O83=6,P83=8)</f>
        <v>0</v>
      </c>
    </row>
    <row r="84" spans="1:27" x14ac:dyDescent="0.4">
      <c r="A84" s="16" t="s">
        <v>219</v>
      </c>
      <c r="B84" s="15" t="s">
        <v>520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f t="shared" si="2"/>
        <v>1</v>
      </c>
      <c r="O84" s="15">
        <v>6</v>
      </c>
      <c r="P84" s="26">
        <v>4</v>
      </c>
      <c r="Q84" s="15">
        <v>3</v>
      </c>
      <c r="R84" s="15">
        <v>1</v>
      </c>
      <c r="S84" s="15">
        <v>1</v>
      </c>
      <c r="T84" s="15"/>
      <c r="U84" s="15">
        <v>0</v>
      </c>
      <c r="AA84" s="15" t="b" cm="1">
        <f t="array" ref="AA84">_xlfn.IFS(O84=1,P84=3,O84=1,P84=6,O84=2,P84=8,O84=3,P84=4,O84=4,P84=6,O84=5,P84=3,O84=5,P84=7,O84=6,P84=5,O84=6,P84=8)</f>
        <v>0</v>
      </c>
    </row>
    <row r="85" spans="1:27" x14ac:dyDescent="0.4">
      <c r="A85" s="16" t="s">
        <v>220</v>
      </c>
      <c r="B85" s="15" t="s">
        <v>520</v>
      </c>
      <c r="C85" s="15"/>
      <c r="D85" s="15"/>
      <c r="E85" s="15"/>
      <c r="F85" s="15"/>
      <c r="G85" s="15"/>
      <c r="H85" s="15" t="s">
        <v>521</v>
      </c>
      <c r="I85" s="15"/>
      <c r="J85" s="15"/>
      <c r="K85" s="15"/>
      <c r="L85" s="15"/>
      <c r="M85" s="15"/>
      <c r="N85" s="15">
        <f t="shared" si="2"/>
        <v>2</v>
      </c>
      <c r="O85" s="15">
        <v>6</v>
      </c>
      <c r="P85" s="26">
        <v>4</v>
      </c>
      <c r="Q85" s="15">
        <v>3</v>
      </c>
      <c r="R85" s="15">
        <v>1</v>
      </c>
      <c r="S85" s="15">
        <v>1</v>
      </c>
      <c r="T85" s="15"/>
      <c r="U85" s="15">
        <v>0</v>
      </c>
      <c r="AA85" s="15" t="b" cm="1">
        <f t="array" ref="AA85">_xlfn.IFS(O85=1,P85=3,O85=1,P85=6,O85=2,P85=8,O85=3,P85=4,O85=4,P85=6,O85=5,P85=3,O85=5,P85=7,O85=6,P85=5,O85=6,P85=8)</f>
        <v>0</v>
      </c>
    </row>
    <row r="86" spans="1:27" x14ac:dyDescent="0.4">
      <c r="A86" s="16" t="s">
        <v>221</v>
      </c>
      <c r="B86" s="24">
        <v>0.1</v>
      </c>
      <c r="C86" s="15"/>
      <c r="D86" s="15"/>
      <c r="E86" s="15"/>
      <c r="F86" s="15"/>
      <c r="G86" s="15"/>
      <c r="H86" s="15">
        <v>0.1</v>
      </c>
      <c r="I86" s="15"/>
      <c r="J86" s="15"/>
      <c r="K86" s="15"/>
      <c r="L86" s="15"/>
      <c r="M86" s="15"/>
      <c r="N86" s="15">
        <f t="shared" si="2"/>
        <v>2</v>
      </c>
      <c r="O86" s="15">
        <v>6</v>
      </c>
      <c r="P86" s="26">
        <v>6</v>
      </c>
      <c r="Q86" s="15">
        <v>3</v>
      </c>
      <c r="R86" s="15">
        <v>1</v>
      </c>
      <c r="S86" s="15">
        <v>1</v>
      </c>
      <c r="T86" s="15"/>
      <c r="U86" s="15">
        <v>0</v>
      </c>
      <c r="AA86" s="15" t="b" cm="1">
        <f t="array" ref="AA86">_xlfn.IFS(O86=1,P86=3,O86=1,P86=6,O86=2,P86=8,O86=3,P86=4,O86=4,P86=6,O86=5,P86=3,O86=5,P86=7,O86=6,P86=5,O86=6,P86=8)</f>
        <v>0</v>
      </c>
    </row>
    <row r="87" spans="1:27" x14ac:dyDescent="0.4">
      <c r="A87" s="16" t="s">
        <v>222</v>
      </c>
      <c r="B87" s="15" t="s">
        <v>520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>
        <f t="shared" si="2"/>
        <v>1</v>
      </c>
      <c r="O87" s="15">
        <v>6</v>
      </c>
      <c r="P87" s="26">
        <v>7</v>
      </c>
      <c r="Q87" s="15">
        <v>3</v>
      </c>
      <c r="R87" s="15">
        <v>1</v>
      </c>
      <c r="S87" s="15">
        <v>1</v>
      </c>
      <c r="T87" s="15"/>
      <c r="U87" s="15">
        <v>0</v>
      </c>
      <c r="AA87" s="15" t="b" cm="1">
        <f t="array" ref="AA87">_xlfn.IFS(O87=1,P87=3,O87=1,P87=6,O87=2,P87=8,O87=3,P87=4,O87=4,P87=6,O87=5,P87=3,O87=5,P87=7,O87=6,P87=5,O87=6,P87=8)</f>
        <v>0</v>
      </c>
    </row>
    <row r="88" spans="1:27" x14ac:dyDescent="0.4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26"/>
      <c r="Q88" s="15"/>
      <c r="R88" s="15"/>
      <c r="S88" s="15"/>
      <c r="T88" s="15"/>
      <c r="U88" s="15"/>
      <c r="AA88" s="15"/>
    </row>
    <row r="89" spans="1:27" x14ac:dyDescent="0.4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26"/>
      <c r="Q89" s="15"/>
      <c r="R89" s="15"/>
      <c r="S89" s="15"/>
      <c r="T89" s="15"/>
      <c r="U89" s="15"/>
      <c r="AA89" s="15"/>
    </row>
    <row r="90" spans="1:27" x14ac:dyDescent="0.4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26"/>
      <c r="Q90" s="15"/>
      <c r="R90" s="15"/>
      <c r="S90" s="15"/>
      <c r="T90" s="15"/>
      <c r="U90" s="15"/>
      <c r="AA90" s="15"/>
    </row>
    <row r="91" spans="1:27" x14ac:dyDescent="0.4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26"/>
      <c r="Q91" s="15"/>
      <c r="R91" s="15"/>
      <c r="S91" s="15"/>
      <c r="T91" s="15"/>
      <c r="U91" s="15"/>
      <c r="AA91" s="15"/>
    </row>
    <row r="92" spans="1:27" x14ac:dyDescent="0.4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26"/>
      <c r="Q92" s="15"/>
      <c r="R92" s="15"/>
      <c r="S92" s="15"/>
      <c r="T92" s="15"/>
      <c r="U92" s="15"/>
      <c r="AA92" s="15"/>
    </row>
    <row r="93" spans="1:27" x14ac:dyDescent="0.4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26"/>
      <c r="Q93" s="15"/>
      <c r="R93" s="15"/>
      <c r="S93" s="15"/>
      <c r="T93" s="15"/>
      <c r="U93" s="15"/>
      <c r="AA93" s="15"/>
    </row>
    <row r="94" spans="1:27" x14ac:dyDescent="0.4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26"/>
      <c r="Q94" s="15"/>
      <c r="R94" s="15"/>
      <c r="S94" s="15"/>
      <c r="T94" s="15"/>
      <c r="U94" s="15"/>
      <c r="AA94" s="15"/>
    </row>
    <row r="95" spans="1:27" x14ac:dyDescent="0.4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26"/>
      <c r="Q95" s="15"/>
      <c r="R95" s="15"/>
      <c r="S95" s="15"/>
      <c r="T95" s="15"/>
      <c r="U95" s="15"/>
      <c r="AA95" s="15"/>
    </row>
    <row r="96" spans="1:27" x14ac:dyDescent="0.4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26"/>
      <c r="Q96" s="15"/>
      <c r="R96" s="15"/>
      <c r="S96" s="15"/>
      <c r="T96" s="15"/>
      <c r="U96" s="15"/>
      <c r="AA96" s="15"/>
    </row>
    <row r="97" spans="1:27" x14ac:dyDescent="0.4">
      <c r="A97" s="1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26"/>
      <c r="Q97" s="15"/>
      <c r="R97" s="15"/>
      <c r="S97" s="15"/>
      <c r="T97" s="15"/>
      <c r="U97" s="15"/>
      <c r="AA97" s="15"/>
    </row>
    <row r="98" spans="1:27" x14ac:dyDescent="0.4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26"/>
      <c r="Q98" s="15"/>
      <c r="R98" s="15"/>
      <c r="S98" s="15"/>
      <c r="T98" s="15"/>
      <c r="U98" s="15"/>
      <c r="AA98" s="15"/>
    </row>
    <row r="99" spans="1:27" x14ac:dyDescent="0.4">
      <c r="AA99" s="15"/>
    </row>
    <row r="100" spans="1:27" x14ac:dyDescent="0.4">
      <c r="AA100" s="15"/>
    </row>
    <row r="101" spans="1:27" x14ac:dyDescent="0.4">
      <c r="AA101" s="15"/>
    </row>
    <row r="102" spans="1:27" x14ac:dyDescent="0.4">
      <c r="AA102" s="15"/>
    </row>
    <row r="103" spans="1:27" x14ac:dyDescent="0.4">
      <c r="AA103" s="15"/>
    </row>
    <row r="104" spans="1:27" x14ac:dyDescent="0.4">
      <c r="AA104" s="15"/>
    </row>
    <row r="105" spans="1:27" x14ac:dyDescent="0.4">
      <c r="AA105" s="15"/>
    </row>
    <row r="106" spans="1:27" x14ac:dyDescent="0.4">
      <c r="AA106" s="15"/>
    </row>
    <row r="107" spans="1:27" x14ac:dyDescent="0.4">
      <c r="AA107" s="15"/>
    </row>
    <row r="108" spans="1:27" x14ac:dyDescent="0.4">
      <c r="AA108" s="15"/>
    </row>
    <row r="109" spans="1:27" x14ac:dyDescent="0.4">
      <c r="AA109" s="15"/>
    </row>
    <row r="110" spans="1:27" x14ac:dyDescent="0.4">
      <c r="AA110" s="15"/>
    </row>
    <row r="111" spans="1:27" x14ac:dyDescent="0.4">
      <c r="AA111" s="15"/>
    </row>
    <row r="112" spans="1:27" x14ac:dyDescent="0.4">
      <c r="AA112" s="15"/>
    </row>
    <row r="113" spans="27:27" x14ac:dyDescent="0.4">
      <c r="AA113" s="15"/>
    </row>
    <row r="114" spans="27:27" x14ac:dyDescent="0.4">
      <c r="AA114" s="15"/>
    </row>
    <row r="115" spans="27:27" x14ac:dyDescent="0.4">
      <c r="AA115" s="15"/>
    </row>
    <row r="116" spans="27:27" x14ac:dyDescent="0.4">
      <c r="AA116" s="15"/>
    </row>
    <row r="117" spans="27:27" x14ac:dyDescent="0.4">
      <c r="AA117" s="15"/>
    </row>
    <row r="118" spans="27:27" x14ac:dyDescent="0.4">
      <c r="AA118" s="15"/>
    </row>
    <row r="119" spans="27:27" x14ac:dyDescent="0.4">
      <c r="AA119" s="15"/>
    </row>
    <row r="120" spans="27:27" x14ac:dyDescent="0.4">
      <c r="AA120" s="1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opLeftCell="A68" zoomScale="70" zoomScaleNormal="70" workbookViewId="0">
      <selection activeCell="A2" sqref="A2:A101"/>
    </sheetView>
  </sheetViews>
  <sheetFormatPr defaultColWidth="9" defaultRowHeight="17.399999999999999" x14ac:dyDescent="0.4"/>
  <cols>
    <col min="1" max="1" width="10.8984375" style="26" bestFit="1" customWidth="1"/>
    <col min="2" max="6" width="9.8984375" style="26" customWidth="1"/>
    <col min="7" max="14" width="9" style="26" customWidth="1"/>
    <col min="15" max="15" width="9" style="26"/>
    <col min="16" max="20" width="9" style="26" customWidth="1"/>
    <col min="21" max="21" width="12.09765625" style="26" customWidth="1"/>
    <col min="22" max="22" width="11.3984375" style="26" customWidth="1"/>
    <col min="23" max="23" width="12.5" style="26" customWidth="1"/>
    <col min="24" max="24" width="9" style="26" customWidth="1"/>
    <col min="25" max="25" width="9" style="26"/>
    <col min="26" max="26" width="12.5" style="25" customWidth="1"/>
    <col min="27" max="27" width="13.09765625" style="5" customWidth="1"/>
    <col min="28" max="16384" width="9" style="25"/>
  </cols>
  <sheetData>
    <row r="1" spans="1:27" s="15" customFormat="1" x14ac:dyDescent="0.4">
      <c r="A1" s="15" t="s">
        <v>68</v>
      </c>
      <c r="B1" s="15" t="s">
        <v>419</v>
      </c>
      <c r="C1" s="15" t="s">
        <v>425</v>
      </c>
      <c r="D1" s="15" t="s">
        <v>420</v>
      </c>
      <c r="E1" s="15" t="s">
        <v>426</v>
      </c>
      <c r="F1" s="15" t="s">
        <v>421</v>
      </c>
      <c r="G1" s="15" t="s">
        <v>427</v>
      </c>
      <c r="H1" s="15" t="s">
        <v>422</v>
      </c>
      <c r="I1" s="15" t="s">
        <v>428</v>
      </c>
      <c r="J1" s="15" t="s">
        <v>423</v>
      </c>
      <c r="K1" s="15" t="s">
        <v>429</v>
      </c>
      <c r="L1" s="15" t="s">
        <v>424</v>
      </c>
      <c r="M1" s="15" t="s">
        <v>430</v>
      </c>
      <c r="N1" s="15" t="s">
        <v>431</v>
      </c>
      <c r="O1" s="15" t="s">
        <v>59</v>
      </c>
      <c r="P1" s="15" t="s">
        <v>60</v>
      </c>
      <c r="Q1" s="15" t="s">
        <v>57</v>
      </c>
      <c r="R1" s="15" t="s">
        <v>58</v>
      </c>
      <c r="S1" s="15" t="s">
        <v>30</v>
      </c>
      <c r="T1" s="15" t="s">
        <v>61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66</v>
      </c>
      <c r="AA1" s="15" t="s">
        <v>69</v>
      </c>
    </row>
    <row r="2" spans="1:27" s="15" customFormat="1" x14ac:dyDescent="0.4">
      <c r="A2" s="16" t="s">
        <v>546</v>
      </c>
      <c r="N2" s="15">
        <f>COUNTA(B2,H2)</f>
        <v>0</v>
      </c>
      <c r="O2" s="15">
        <v>1</v>
      </c>
      <c r="P2" s="26">
        <v>1</v>
      </c>
      <c r="Q2" s="15">
        <v>3</v>
      </c>
      <c r="R2" s="15">
        <v>1</v>
      </c>
      <c r="S2" s="15">
        <v>2</v>
      </c>
      <c r="U2" s="15">
        <v>0</v>
      </c>
      <c r="Z2" s="15" t="str">
        <f>IF(AA2=FALSE,"",0)</f>
        <v/>
      </c>
      <c r="AA2" s="15" t="b" cm="1">
        <f t="array" ref="AA2">_xlfn.IFS(O2=1,P2=3,O2=1,P2=6,O2=2,P2=8,O2=3,P2=4,O2=4,P2=6,O2=5,P2=3,O2=5,P2=7,O2=6,P2=5,O2=6,P2=8)</f>
        <v>0</v>
      </c>
    </row>
    <row r="3" spans="1:27" s="26" customFormat="1" x14ac:dyDescent="0.4">
      <c r="A3" s="16" t="s">
        <v>547</v>
      </c>
      <c r="N3" s="15">
        <f t="shared" ref="N3:N66" si="0">COUNTA(B3,H3)</f>
        <v>0</v>
      </c>
      <c r="O3" s="15">
        <v>1</v>
      </c>
      <c r="P3" s="26">
        <v>1</v>
      </c>
      <c r="Q3" s="26">
        <v>3</v>
      </c>
      <c r="R3" s="26">
        <v>1</v>
      </c>
      <c r="S3" s="15">
        <v>2</v>
      </c>
      <c r="U3" s="26">
        <v>0</v>
      </c>
      <c r="Y3" s="26">
        <v>0</v>
      </c>
      <c r="Z3" s="15" t="str">
        <f t="shared" ref="Z3:Z66" si="1">IF(AA3=FALSE,"",0)</f>
        <v/>
      </c>
      <c r="AA3" s="15" t="b" cm="1">
        <f t="array" ref="AA3">_xlfn.IFS(O3=1,P3=3,O3=1,P3=6,O3=2,P3=8,O3=3,P3=4,O3=4,P3=6,O3=5,P3=3,O3=5,P3=7,O3=6,P3=5,O3=6,P3=8)</f>
        <v>0</v>
      </c>
    </row>
    <row r="4" spans="1:27" s="26" customFormat="1" x14ac:dyDescent="0.4">
      <c r="A4" s="16" t="s">
        <v>548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f t="shared" si="0"/>
        <v>0</v>
      </c>
      <c r="O4" s="15">
        <v>1</v>
      </c>
      <c r="P4" s="26">
        <v>1</v>
      </c>
      <c r="Q4" s="15">
        <v>3</v>
      </c>
      <c r="R4" s="15">
        <v>1</v>
      </c>
      <c r="S4" s="15">
        <v>2</v>
      </c>
      <c r="T4" s="15"/>
      <c r="U4" s="15">
        <v>0</v>
      </c>
      <c r="V4" s="15"/>
      <c r="Z4" s="15" t="str">
        <f t="shared" si="1"/>
        <v/>
      </c>
      <c r="AA4" s="15" t="b" cm="1">
        <f t="array" ref="AA4">_xlfn.IFS(O4=1,P4=3,O4=1,P4=6,O4=2,P4=8,O4=3,P4=4,O4=4,P4=6,O4=5,P4=3,O4=5,P4=7,O4=6,P4=5,O4=6,P4=8)</f>
        <v>0</v>
      </c>
    </row>
    <row r="5" spans="1:27" x14ac:dyDescent="0.4">
      <c r="A5" s="16" t="s">
        <v>549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>
        <f t="shared" si="0"/>
        <v>0</v>
      </c>
      <c r="O5" s="15">
        <v>1</v>
      </c>
      <c r="P5" s="26">
        <v>1</v>
      </c>
      <c r="Q5" s="15">
        <v>3</v>
      </c>
      <c r="R5" s="15">
        <v>1</v>
      </c>
      <c r="S5" s="15">
        <v>2</v>
      </c>
      <c r="T5" s="15"/>
      <c r="U5" s="15">
        <v>0</v>
      </c>
      <c r="Z5" s="15" t="str">
        <f t="shared" si="1"/>
        <v/>
      </c>
      <c r="AA5" s="15" t="b" cm="1">
        <f t="array" ref="AA5">_xlfn.IFS(O5=1,P5=3,O5=1,P5=6,O5=2,P5=8,O5=3,P5=4,O5=4,P5=6,O5=5,P5=3,O5=5,P5=7,O5=6,P5=5,O5=6,P5=8)</f>
        <v>0</v>
      </c>
    </row>
    <row r="6" spans="1:27" x14ac:dyDescent="0.4">
      <c r="A6" s="16" t="s">
        <v>550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>
        <f t="shared" si="0"/>
        <v>0</v>
      </c>
      <c r="O6" s="15">
        <v>1</v>
      </c>
      <c r="P6" s="26">
        <v>1</v>
      </c>
      <c r="Q6" s="15">
        <v>3</v>
      </c>
      <c r="R6" s="15">
        <v>1</v>
      </c>
      <c r="S6" s="15">
        <v>2</v>
      </c>
      <c r="T6" s="15"/>
      <c r="U6" s="15">
        <v>0</v>
      </c>
      <c r="Y6" s="26">
        <v>0</v>
      </c>
      <c r="Z6" s="15" t="str">
        <f t="shared" si="1"/>
        <v/>
      </c>
      <c r="AA6" s="15" t="b" cm="1">
        <f t="array" ref="AA6">_xlfn.IFS(O6=1,P6=3,O6=1,P6=6,O6=2,P6=8,O6=3,P6=4,O6=4,P6=6,O6=5,P6=3,O6=5,P6=7,O6=6,P6=5,O6=6,P6=8)</f>
        <v>0</v>
      </c>
    </row>
    <row r="7" spans="1:27" x14ac:dyDescent="0.4">
      <c r="A7" s="16" t="s">
        <v>551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f t="shared" si="0"/>
        <v>0</v>
      </c>
      <c r="O7" s="15">
        <v>1</v>
      </c>
      <c r="P7" s="26">
        <v>1</v>
      </c>
      <c r="Q7" s="15">
        <v>3</v>
      </c>
      <c r="R7" s="15">
        <v>1</v>
      </c>
      <c r="S7" s="15">
        <v>2</v>
      </c>
      <c r="T7" s="15"/>
      <c r="U7" s="15">
        <v>0</v>
      </c>
      <c r="Z7" s="15" t="str">
        <f t="shared" si="1"/>
        <v/>
      </c>
      <c r="AA7" s="15" t="b" cm="1">
        <f t="array" ref="AA7">_xlfn.IFS(O7=1,P7=3,O7=1,P7=6,O7=2,P7=8,O7=3,P7=4,O7=4,P7=6,O7=5,P7=3,O7=5,P7=7,O7=6,P7=5,O7=6,P7=8)</f>
        <v>0</v>
      </c>
    </row>
    <row r="8" spans="1:27" x14ac:dyDescent="0.4">
      <c r="A8" s="16" t="s">
        <v>552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>
        <f t="shared" si="0"/>
        <v>0</v>
      </c>
      <c r="O8" s="15">
        <v>1</v>
      </c>
      <c r="P8" s="26">
        <v>1</v>
      </c>
      <c r="Q8" s="15">
        <v>3</v>
      </c>
      <c r="R8" s="15">
        <v>1</v>
      </c>
      <c r="S8" s="15">
        <v>2</v>
      </c>
      <c r="T8" s="15"/>
      <c r="U8" s="15">
        <v>0</v>
      </c>
      <c r="Z8" s="15" t="str">
        <f t="shared" si="1"/>
        <v/>
      </c>
      <c r="AA8" s="15" t="b" cm="1">
        <f t="array" ref="AA8">_xlfn.IFS(O8=1,P8=3,O8=1,P8=6,O8=2,P8=8,O8=3,P8=4,O8=4,P8=6,O8=5,P8=3,O8=5,P8=7,O8=6,P8=5,O8=6,P8=8)</f>
        <v>0</v>
      </c>
    </row>
    <row r="9" spans="1:27" x14ac:dyDescent="0.4">
      <c r="A9" s="16" t="s">
        <v>553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>
        <f t="shared" si="0"/>
        <v>0</v>
      </c>
      <c r="O9" s="15">
        <v>1</v>
      </c>
      <c r="P9" s="26">
        <v>1</v>
      </c>
      <c r="Q9" s="15">
        <v>3</v>
      </c>
      <c r="R9" s="15">
        <v>1</v>
      </c>
      <c r="S9" s="15">
        <v>2</v>
      </c>
      <c r="T9" s="15"/>
      <c r="U9" s="15">
        <v>0</v>
      </c>
      <c r="Z9" s="15" t="str">
        <f t="shared" si="1"/>
        <v/>
      </c>
      <c r="AA9" s="15" t="b" cm="1">
        <f t="array" ref="AA9">_xlfn.IFS(O9=1,P9=3,O9=1,P9=6,O9=2,P9=8,O9=3,P9=4,O9=4,P9=6,O9=5,P9=3,O9=5,P9=7,O9=6,P9=5,O9=6,P9=8)</f>
        <v>0</v>
      </c>
    </row>
    <row r="10" spans="1:27" x14ac:dyDescent="0.4">
      <c r="A10" s="16" t="s">
        <v>554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f t="shared" si="0"/>
        <v>0</v>
      </c>
      <c r="O10" s="15">
        <v>1</v>
      </c>
      <c r="P10" s="26">
        <v>2</v>
      </c>
      <c r="Q10" s="15">
        <v>3</v>
      </c>
      <c r="R10" s="15">
        <v>1</v>
      </c>
      <c r="S10" s="15">
        <v>2</v>
      </c>
      <c r="T10" s="15"/>
      <c r="U10" s="15">
        <v>0</v>
      </c>
      <c r="Z10" s="15" t="str">
        <f t="shared" si="1"/>
        <v/>
      </c>
      <c r="AA10" s="15" t="b" cm="1">
        <f t="array" ref="AA10">_xlfn.IFS(O10=1,P10=3,O10=1,P10=6,O10=2,P10=8,O10=3,P10=4,O10=4,P10=6,O10=5,P10=3,O10=5,P10=7,O10=6,P10=5,O10=6,P10=8)</f>
        <v>0</v>
      </c>
    </row>
    <row r="11" spans="1:27" x14ac:dyDescent="0.4">
      <c r="A11" s="16" t="s">
        <v>555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>
        <f t="shared" si="0"/>
        <v>0</v>
      </c>
      <c r="O11" s="15">
        <v>1</v>
      </c>
      <c r="P11" s="26">
        <v>2</v>
      </c>
      <c r="Q11" s="15">
        <v>3</v>
      </c>
      <c r="R11" s="15">
        <v>1</v>
      </c>
      <c r="S11" s="15">
        <v>2</v>
      </c>
      <c r="T11" s="15"/>
      <c r="U11" s="15">
        <v>0</v>
      </c>
      <c r="Z11" s="15" t="str">
        <f t="shared" si="1"/>
        <v/>
      </c>
      <c r="AA11" s="15" t="b" cm="1">
        <f t="array" ref="AA11">_xlfn.IFS(O11=1,P11=3,O11=1,P11=6,O11=2,P11=8,O11=3,P11=4,O11=4,P11=6,O11=5,P11=3,O11=5,P11=7,O11=6,P11=5,O11=6,P11=8)</f>
        <v>0</v>
      </c>
    </row>
    <row r="12" spans="1:27" x14ac:dyDescent="0.4">
      <c r="A12" s="16" t="s">
        <v>556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f t="shared" si="0"/>
        <v>0</v>
      </c>
      <c r="O12" s="15">
        <v>1</v>
      </c>
      <c r="P12" s="26">
        <v>2</v>
      </c>
      <c r="Q12" s="15">
        <v>3</v>
      </c>
      <c r="R12" s="15">
        <v>1</v>
      </c>
      <c r="S12" s="15">
        <v>2</v>
      </c>
      <c r="T12" s="15"/>
      <c r="U12" s="15">
        <v>0</v>
      </c>
      <c r="Z12" s="15" t="str">
        <f t="shared" si="1"/>
        <v/>
      </c>
      <c r="AA12" s="15" t="b" cm="1">
        <f t="array" ref="AA12">_xlfn.IFS(O12=1,P12=3,O12=1,P12=6,O12=2,P12=8,O12=3,P12=4,O12=4,P12=6,O12=5,P12=3,O12=5,P12=7,O12=6,P12=5,O12=6,P12=8)</f>
        <v>0</v>
      </c>
    </row>
    <row r="13" spans="1:27" x14ac:dyDescent="0.4">
      <c r="A13" s="16" t="s">
        <v>557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>
        <f t="shared" si="0"/>
        <v>0</v>
      </c>
      <c r="O13" s="15">
        <v>1</v>
      </c>
      <c r="P13" s="26">
        <v>4</v>
      </c>
      <c r="Q13" s="15">
        <v>3</v>
      </c>
      <c r="R13" s="15">
        <v>1</v>
      </c>
      <c r="S13" s="15">
        <v>2</v>
      </c>
      <c r="T13" s="15"/>
      <c r="U13" s="15">
        <v>0</v>
      </c>
      <c r="Z13" s="15" t="str">
        <f t="shared" si="1"/>
        <v/>
      </c>
      <c r="AA13" s="15" t="b" cm="1">
        <f t="array" ref="AA13">_xlfn.IFS(O13=1,P13=3,O13=1,P13=6,O13=2,P13=8,O13=3,P13=4,O13=4,P13=6,O13=5,P13=3,O13=5,P13=7,O13=6,P13=5,O13=6,P13=8)</f>
        <v>0</v>
      </c>
    </row>
    <row r="14" spans="1:27" x14ac:dyDescent="0.4">
      <c r="A14" s="16" t="s">
        <v>558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f t="shared" si="0"/>
        <v>0</v>
      </c>
      <c r="O14" s="15">
        <v>1</v>
      </c>
      <c r="P14" s="26">
        <v>4</v>
      </c>
      <c r="Q14" s="15">
        <v>3</v>
      </c>
      <c r="R14" s="15">
        <v>1</v>
      </c>
      <c r="S14" s="15">
        <v>2</v>
      </c>
      <c r="T14" s="15"/>
      <c r="U14" s="15">
        <v>0</v>
      </c>
      <c r="Z14" s="15" t="str">
        <f t="shared" si="1"/>
        <v/>
      </c>
      <c r="AA14" s="15" t="b" cm="1">
        <f t="array" ref="AA14">_xlfn.IFS(O14=1,P14=3,O14=1,P14=6,O14=2,P14=8,O14=3,P14=4,O14=4,P14=6,O14=5,P14=3,O14=5,P14=7,O14=6,P14=5,O14=6,P14=8)</f>
        <v>0</v>
      </c>
    </row>
    <row r="15" spans="1:27" x14ac:dyDescent="0.4">
      <c r="A15" s="16" t="s">
        <v>559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>
        <f t="shared" si="0"/>
        <v>0</v>
      </c>
      <c r="O15" s="15">
        <v>1</v>
      </c>
      <c r="P15" s="26">
        <v>4</v>
      </c>
      <c r="Q15" s="15">
        <v>3</v>
      </c>
      <c r="R15" s="15">
        <v>1</v>
      </c>
      <c r="S15" s="15">
        <v>2</v>
      </c>
      <c r="T15" s="15"/>
      <c r="U15" s="15">
        <v>0</v>
      </c>
      <c r="Z15" s="15" t="str">
        <f t="shared" si="1"/>
        <v/>
      </c>
      <c r="AA15" s="15" t="b" cm="1">
        <f t="array" ref="AA15">_xlfn.IFS(O15=1,P15=3,O15=1,P15=6,O15=2,P15=8,O15=3,P15=4,O15=4,P15=6,O15=5,P15=3,O15=5,P15=7,O15=6,P15=5,O15=6,P15=8)</f>
        <v>0</v>
      </c>
    </row>
    <row r="16" spans="1:27" x14ac:dyDescent="0.4">
      <c r="A16" s="16" t="s">
        <v>560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f t="shared" si="0"/>
        <v>0</v>
      </c>
      <c r="O16" s="15">
        <v>1</v>
      </c>
      <c r="P16" s="26">
        <v>4</v>
      </c>
      <c r="Q16" s="15">
        <v>3</v>
      </c>
      <c r="R16" s="15">
        <v>1</v>
      </c>
      <c r="S16" s="15">
        <v>2</v>
      </c>
      <c r="T16" s="15"/>
      <c r="U16" s="15">
        <v>0</v>
      </c>
      <c r="Y16" s="26">
        <v>0</v>
      </c>
      <c r="Z16" s="15" t="str">
        <f t="shared" si="1"/>
        <v/>
      </c>
      <c r="AA16" s="15" t="b" cm="1">
        <f t="array" ref="AA16">_xlfn.IFS(O16=1,P16=3,O16=1,P16=6,O16=2,P16=8,O16=3,P16=4,O16=4,P16=6,O16=5,P16=3,O16=5,P16=7,O16=6,P16=5,O16=6,P16=8)</f>
        <v>0</v>
      </c>
    </row>
    <row r="17" spans="1:27" x14ac:dyDescent="0.4">
      <c r="A17" s="16" t="s">
        <v>561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f t="shared" si="0"/>
        <v>0</v>
      </c>
      <c r="O17" s="15">
        <v>1</v>
      </c>
      <c r="P17" s="26">
        <v>4</v>
      </c>
      <c r="Q17" s="15">
        <v>3</v>
      </c>
      <c r="R17" s="15">
        <v>1</v>
      </c>
      <c r="S17" s="15">
        <v>2</v>
      </c>
      <c r="T17" s="15"/>
      <c r="U17" s="15">
        <v>0</v>
      </c>
      <c r="Y17" s="26">
        <v>0</v>
      </c>
      <c r="Z17" s="15" t="str">
        <f t="shared" si="1"/>
        <v/>
      </c>
      <c r="AA17" s="15" t="b" cm="1">
        <f t="array" ref="AA17">_xlfn.IFS(O17=1,P17=3,O17=1,P17=6,O17=2,P17=8,O17=3,P17=4,O17=4,P17=6,O17=5,P17=3,O17=5,P17=7,O17=6,P17=5,O17=6,P17=8)</f>
        <v>0</v>
      </c>
    </row>
    <row r="18" spans="1:27" x14ac:dyDescent="0.4">
      <c r="A18" s="16" t="s">
        <v>562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f t="shared" si="0"/>
        <v>0</v>
      </c>
      <c r="O18" s="15">
        <v>1</v>
      </c>
      <c r="P18" s="26">
        <v>5</v>
      </c>
      <c r="Q18" s="15">
        <v>3</v>
      </c>
      <c r="R18" s="15">
        <v>1</v>
      </c>
      <c r="S18" s="15">
        <v>2</v>
      </c>
      <c r="T18" s="15"/>
      <c r="U18" s="15">
        <v>0</v>
      </c>
      <c r="Z18" s="15" t="str">
        <f t="shared" si="1"/>
        <v/>
      </c>
      <c r="AA18" s="15" t="b" cm="1">
        <f t="array" ref="AA18">_xlfn.IFS(O18=1,P18=3,O18=1,P18=6,O18=2,P18=8,O18=3,P18=4,O18=4,P18=6,O18=5,P18=3,O18=5,P18=7,O18=6,P18=5,O18=6,P18=8)</f>
        <v>0</v>
      </c>
    </row>
    <row r="19" spans="1:27" ht="17.25" customHeight="1" x14ac:dyDescent="0.4">
      <c r="A19" s="16" t="s">
        <v>563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>
        <f t="shared" si="0"/>
        <v>0</v>
      </c>
      <c r="O19" s="15">
        <v>1</v>
      </c>
      <c r="P19" s="26">
        <v>5</v>
      </c>
      <c r="Q19" s="15">
        <v>3</v>
      </c>
      <c r="R19" s="15">
        <v>1</v>
      </c>
      <c r="S19" s="15">
        <v>2</v>
      </c>
      <c r="T19" s="15"/>
      <c r="U19" s="15">
        <v>0</v>
      </c>
      <c r="Z19" s="15" t="str">
        <f t="shared" si="1"/>
        <v/>
      </c>
      <c r="AA19" s="15" t="b" cm="1">
        <f t="array" ref="AA19">_xlfn.IFS(O19=1,P19=3,O19=1,P19=6,O19=2,P19=8,O19=3,P19=4,O19=4,P19=6,O19=5,P19=3,O19=5,P19=7,O19=6,P19=5,O19=6,P19=8)</f>
        <v>0</v>
      </c>
    </row>
    <row r="20" spans="1:27" x14ac:dyDescent="0.4">
      <c r="A20" s="16" t="s">
        <v>564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f t="shared" si="0"/>
        <v>0</v>
      </c>
      <c r="O20" s="15">
        <v>1</v>
      </c>
      <c r="P20" s="26">
        <v>6</v>
      </c>
      <c r="Q20" s="15">
        <v>3</v>
      </c>
      <c r="R20" s="15">
        <v>1</v>
      </c>
      <c r="S20" s="15">
        <v>2</v>
      </c>
      <c r="T20" s="15"/>
      <c r="U20" s="15">
        <v>0</v>
      </c>
      <c r="Z20" s="15" t="str">
        <f t="shared" si="1"/>
        <v/>
      </c>
      <c r="AA20" s="15" t="b" cm="1">
        <f t="array" ref="AA20">_xlfn.IFS(O20=1,P20=3,O20=1,P20=6,O20=2,P20=8,O20=3,P20=4,O20=4,P20=6,O20=5,P20=3,O20=5,P20=7,O20=6,P20=5,O20=6,P20=8)</f>
        <v>0</v>
      </c>
    </row>
    <row r="21" spans="1:27" x14ac:dyDescent="0.4">
      <c r="A21" s="16" t="s">
        <v>565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>
        <f t="shared" si="0"/>
        <v>0</v>
      </c>
      <c r="O21" s="15">
        <v>2</v>
      </c>
      <c r="P21" s="26">
        <v>1</v>
      </c>
      <c r="Q21" s="15">
        <v>3</v>
      </c>
      <c r="R21" s="15">
        <v>1</v>
      </c>
      <c r="S21" s="15">
        <v>2</v>
      </c>
      <c r="T21" s="15"/>
      <c r="U21" s="15">
        <v>0</v>
      </c>
      <c r="Z21" s="15" t="str">
        <f t="shared" si="1"/>
        <v/>
      </c>
      <c r="AA21" s="15" t="b" cm="1">
        <f t="array" ref="AA21">_xlfn.IFS(O21=1,P21=3,O21=1,P21=6,O21=2,P21=8,O21=3,P21=4,O21=4,P21=6,O21=5,P21=3,O21=5,P21=7,O21=6,P21=5,O21=6,P21=8)</f>
        <v>0</v>
      </c>
    </row>
    <row r="22" spans="1:27" x14ac:dyDescent="0.4">
      <c r="A22" s="16" t="s">
        <v>566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f t="shared" si="0"/>
        <v>0</v>
      </c>
      <c r="O22" s="15">
        <v>2</v>
      </c>
      <c r="P22" s="26">
        <v>2</v>
      </c>
      <c r="Q22" s="15">
        <v>3</v>
      </c>
      <c r="R22" s="15">
        <v>1</v>
      </c>
      <c r="S22" s="15">
        <v>2</v>
      </c>
      <c r="T22" s="15"/>
      <c r="U22" s="15">
        <v>0</v>
      </c>
      <c r="Z22" s="15" t="str">
        <f t="shared" si="1"/>
        <v/>
      </c>
      <c r="AA22" s="15" t="b" cm="1">
        <f t="array" ref="AA22">_xlfn.IFS(O22=1,P22=3,O22=1,P22=6,O22=2,P22=8,O22=3,P22=4,O22=4,P22=6,O22=5,P22=3,O22=5,P22=7,O22=6,P22=5,O22=6,P22=8)</f>
        <v>0</v>
      </c>
    </row>
    <row r="23" spans="1:27" x14ac:dyDescent="0.4">
      <c r="A23" s="16" t="s">
        <v>567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>
        <f t="shared" si="0"/>
        <v>0</v>
      </c>
      <c r="O23" s="15">
        <v>2</v>
      </c>
      <c r="P23" s="26">
        <v>2</v>
      </c>
      <c r="Q23" s="15">
        <v>3</v>
      </c>
      <c r="R23" s="15">
        <v>1</v>
      </c>
      <c r="S23" s="15">
        <v>2</v>
      </c>
      <c r="T23" s="15"/>
      <c r="U23" s="15">
        <v>0</v>
      </c>
      <c r="Z23" s="15" t="str">
        <f t="shared" si="1"/>
        <v/>
      </c>
      <c r="AA23" s="15" t="b" cm="1">
        <f t="array" ref="AA23">_xlfn.IFS(O23=1,P23=3,O23=1,P23=6,O23=2,P23=8,O23=3,P23=4,O23=4,P23=6,O23=5,P23=3,O23=5,P23=7,O23=6,P23=5,O23=6,P23=8)</f>
        <v>0</v>
      </c>
    </row>
    <row r="24" spans="1:27" x14ac:dyDescent="0.4">
      <c r="A24" s="16" t="s">
        <v>568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f t="shared" si="0"/>
        <v>0</v>
      </c>
      <c r="O24" s="15">
        <v>2</v>
      </c>
      <c r="P24" s="26">
        <v>2</v>
      </c>
      <c r="Q24" s="15">
        <v>3</v>
      </c>
      <c r="R24" s="15">
        <v>1</v>
      </c>
      <c r="S24" s="15">
        <v>2</v>
      </c>
      <c r="T24" s="15"/>
      <c r="U24" s="15">
        <v>0</v>
      </c>
      <c r="Z24" s="15" t="str">
        <f t="shared" si="1"/>
        <v/>
      </c>
      <c r="AA24" s="15" t="b" cm="1">
        <f t="array" ref="AA24">_xlfn.IFS(O24=1,P24=3,O24=1,P24=6,O24=2,P24=8,O24=3,P24=4,O24=4,P24=6,O24=5,P24=3,O24=5,P24=7,O24=6,P24=5,O24=6,P24=8)</f>
        <v>0</v>
      </c>
    </row>
    <row r="25" spans="1:27" x14ac:dyDescent="0.4">
      <c r="A25" s="16" t="s">
        <v>569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f t="shared" si="0"/>
        <v>0</v>
      </c>
      <c r="O25" s="15">
        <v>2</v>
      </c>
      <c r="P25" s="26">
        <v>5</v>
      </c>
      <c r="Q25" s="15">
        <v>3</v>
      </c>
      <c r="R25" s="15">
        <v>1</v>
      </c>
      <c r="S25" s="15">
        <v>2</v>
      </c>
      <c r="T25" s="15"/>
      <c r="U25" s="15">
        <v>0</v>
      </c>
      <c r="Z25" s="15" t="str">
        <f t="shared" si="1"/>
        <v/>
      </c>
      <c r="AA25" s="15" t="b" cm="1">
        <f t="array" ref="AA25">_xlfn.IFS(O25=1,P25=3,O25=1,P25=6,O25=2,P25=8,O25=3,P25=4,O25=4,P25=6,O25=5,P25=3,O25=5,P25=7,O25=6,P25=5,O25=6,P25=8)</f>
        <v>0</v>
      </c>
    </row>
    <row r="26" spans="1:27" x14ac:dyDescent="0.4">
      <c r="A26" s="16" t="s">
        <v>570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f t="shared" si="0"/>
        <v>0</v>
      </c>
      <c r="O26" s="15">
        <v>2</v>
      </c>
      <c r="P26" s="26">
        <v>5</v>
      </c>
      <c r="Q26" s="15">
        <v>3</v>
      </c>
      <c r="R26" s="15">
        <v>1</v>
      </c>
      <c r="S26" s="15">
        <v>2</v>
      </c>
      <c r="T26" s="15"/>
      <c r="U26" s="15">
        <v>0</v>
      </c>
      <c r="Z26" s="15" t="str">
        <f t="shared" si="1"/>
        <v/>
      </c>
      <c r="AA26" s="15" t="b" cm="1">
        <f t="array" ref="AA26">_xlfn.IFS(O26=1,P26=3,O26=1,P26=6,O26=2,P26=8,O26=3,P26=4,O26=4,P26=6,O26=5,P26=3,O26=5,P26=7,O26=6,P26=5,O26=6,P26=8)</f>
        <v>0</v>
      </c>
    </row>
    <row r="27" spans="1:27" x14ac:dyDescent="0.4">
      <c r="A27" s="16" t="s">
        <v>571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f t="shared" si="0"/>
        <v>0</v>
      </c>
      <c r="O27" s="15">
        <v>2</v>
      </c>
      <c r="P27" s="26">
        <v>5</v>
      </c>
      <c r="Q27" s="15">
        <v>3</v>
      </c>
      <c r="R27" s="15">
        <v>1</v>
      </c>
      <c r="S27" s="15">
        <v>2</v>
      </c>
      <c r="T27" s="15"/>
      <c r="U27" s="15">
        <v>0</v>
      </c>
      <c r="Z27" s="15" t="str">
        <f t="shared" si="1"/>
        <v/>
      </c>
      <c r="AA27" s="15" t="b" cm="1">
        <f t="array" ref="AA27">_xlfn.IFS(O27=1,P27=3,O27=1,P27=6,O27=2,P27=8,O27=3,P27=4,O27=4,P27=6,O27=5,P27=3,O27=5,P27=7,O27=6,P27=5,O27=6,P27=8)</f>
        <v>0</v>
      </c>
    </row>
    <row r="28" spans="1:27" x14ac:dyDescent="0.4">
      <c r="A28" s="16" t="s">
        <v>572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f t="shared" si="0"/>
        <v>0</v>
      </c>
      <c r="O28" s="15">
        <v>2</v>
      </c>
      <c r="P28" s="26">
        <v>6</v>
      </c>
      <c r="Q28" s="15">
        <v>3</v>
      </c>
      <c r="R28" s="15">
        <v>1</v>
      </c>
      <c r="S28" s="15">
        <v>2</v>
      </c>
      <c r="T28" s="15"/>
      <c r="U28" s="15">
        <v>0</v>
      </c>
      <c r="Z28" s="15" t="str">
        <f t="shared" si="1"/>
        <v/>
      </c>
      <c r="AA28" s="15" t="b" cm="1">
        <f t="array" ref="AA28">_xlfn.IFS(O28=1,P28=3,O28=1,P28=6,O28=2,P28=8,O28=3,P28=4,O28=4,P28=6,O28=5,P28=3,O28=5,P28=7,O28=6,P28=5,O28=6,P28=8)</f>
        <v>0</v>
      </c>
    </row>
    <row r="29" spans="1:27" x14ac:dyDescent="0.4">
      <c r="A29" s="16" t="s">
        <v>573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>
        <f t="shared" si="0"/>
        <v>0</v>
      </c>
      <c r="O29" s="15">
        <v>2</v>
      </c>
      <c r="P29" s="26">
        <v>6</v>
      </c>
      <c r="Q29" s="15">
        <v>3</v>
      </c>
      <c r="R29" s="15">
        <v>1</v>
      </c>
      <c r="S29" s="15">
        <v>2</v>
      </c>
      <c r="T29" s="15"/>
      <c r="U29" s="15">
        <v>0</v>
      </c>
      <c r="Z29" s="15" t="str">
        <f t="shared" si="1"/>
        <v/>
      </c>
      <c r="AA29" s="15" t="b" cm="1">
        <f t="array" ref="AA29">_xlfn.IFS(O29=1,P29=3,O29=1,P29=6,O29=2,P29=8,O29=3,P29=4,O29=4,P29=6,O29=5,P29=3,O29=5,P29=7,O29=6,P29=5,O29=6,P29=8)</f>
        <v>0</v>
      </c>
    </row>
    <row r="30" spans="1:27" x14ac:dyDescent="0.4">
      <c r="A30" s="16" t="s">
        <v>574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f t="shared" si="0"/>
        <v>0</v>
      </c>
      <c r="O30" s="15">
        <v>2</v>
      </c>
      <c r="P30" s="26">
        <v>6</v>
      </c>
      <c r="Q30" s="15">
        <v>3</v>
      </c>
      <c r="R30" s="15">
        <v>1</v>
      </c>
      <c r="S30" s="15">
        <v>2</v>
      </c>
      <c r="T30" s="15"/>
      <c r="U30" s="15">
        <v>0</v>
      </c>
      <c r="Z30" s="15" t="str">
        <f t="shared" si="1"/>
        <v/>
      </c>
      <c r="AA30" s="15" t="b" cm="1">
        <f t="array" ref="AA30">_xlfn.IFS(O30=1,P30=3,O30=1,P30=6,O30=2,P30=8,O30=3,P30=4,O30=4,P30=6,O30=5,P30=3,O30=5,P30=7,O30=6,P30=5,O30=6,P30=8)</f>
        <v>0</v>
      </c>
    </row>
    <row r="31" spans="1:27" x14ac:dyDescent="0.4">
      <c r="A31" s="16" t="s">
        <v>575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>
        <f t="shared" si="0"/>
        <v>0</v>
      </c>
      <c r="O31" s="15">
        <v>2</v>
      </c>
      <c r="P31" s="26">
        <v>7</v>
      </c>
      <c r="Q31" s="15">
        <v>3</v>
      </c>
      <c r="R31" s="15">
        <v>1</v>
      </c>
      <c r="S31" s="15">
        <v>2</v>
      </c>
      <c r="T31" s="15"/>
      <c r="U31" s="15">
        <v>0</v>
      </c>
      <c r="Z31" s="15" t="str">
        <f t="shared" si="1"/>
        <v/>
      </c>
      <c r="AA31" s="15" t="b" cm="1">
        <f t="array" ref="AA31">_xlfn.IFS(O31=1,P31=3,O31=1,P31=6,O31=2,P31=8,O31=3,P31=4,O31=4,P31=6,O31=5,P31=3,O31=5,P31=7,O31=6,P31=5,O31=6,P31=8)</f>
        <v>0</v>
      </c>
    </row>
    <row r="32" spans="1:27" x14ac:dyDescent="0.4">
      <c r="A32" s="16" t="s">
        <v>576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f t="shared" si="0"/>
        <v>0</v>
      </c>
      <c r="O32" s="15">
        <v>2</v>
      </c>
      <c r="P32" s="26">
        <v>7</v>
      </c>
      <c r="Q32" s="15">
        <v>3</v>
      </c>
      <c r="R32" s="15">
        <v>1</v>
      </c>
      <c r="S32" s="15">
        <v>2</v>
      </c>
      <c r="T32" s="15"/>
      <c r="U32" s="15">
        <v>0</v>
      </c>
      <c r="Z32" s="15" t="str">
        <f t="shared" si="1"/>
        <v/>
      </c>
      <c r="AA32" s="15" t="b" cm="1">
        <f t="array" ref="AA32">_xlfn.IFS(O32=1,P32=3,O32=1,P32=6,O32=2,P32=8,O32=3,P32=4,O32=4,P32=6,O32=5,P32=3,O32=5,P32=7,O32=6,P32=5,O32=6,P32=8)</f>
        <v>0</v>
      </c>
    </row>
    <row r="33" spans="1:27" x14ac:dyDescent="0.4">
      <c r="A33" s="16" t="s">
        <v>577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>
        <f t="shared" si="0"/>
        <v>0</v>
      </c>
      <c r="O33" s="15">
        <v>2</v>
      </c>
      <c r="P33" s="26">
        <v>7</v>
      </c>
      <c r="Q33" s="15">
        <v>3</v>
      </c>
      <c r="R33" s="15">
        <v>1</v>
      </c>
      <c r="S33" s="15">
        <v>2</v>
      </c>
      <c r="T33" s="15"/>
      <c r="U33" s="15">
        <v>0</v>
      </c>
      <c r="Z33" s="15" t="str">
        <f t="shared" si="1"/>
        <v/>
      </c>
      <c r="AA33" s="15" t="b" cm="1">
        <f t="array" ref="AA33">_xlfn.IFS(O33=1,P33=3,O33=1,P33=6,O33=2,P33=8,O33=3,P33=4,O33=4,P33=6,O33=5,P33=3,O33=5,P33=7,O33=6,P33=5,O33=6,P33=8)</f>
        <v>0</v>
      </c>
    </row>
    <row r="34" spans="1:27" x14ac:dyDescent="0.4">
      <c r="A34" s="16" t="s">
        <v>578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f t="shared" si="0"/>
        <v>0</v>
      </c>
      <c r="O34" s="15">
        <v>3</v>
      </c>
      <c r="P34" s="26">
        <v>2</v>
      </c>
      <c r="Q34" s="15">
        <v>3</v>
      </c>
      <c r="R34" s="15">
        <v>1</v>
      </c>
      <c r="S34" s="15">
        <v>2</v>
      </c>
      <c r="T34" s="15"/>
      <c r="U34" s="15">
        <v>0</v>
      </c>
      <c r="Z34" s="15" t="str">
        <f t="shared" si="1"/>
        <v/>
      </c>
      <c r="AA34" s="15" t="b" cm="1">
        <f t="array" ref="AA34">_xlfn.IFS(O34=1,P34=3,O34=1,P34=6,O34=2,P34=8,O34=3,P34=4,O34=4,P34=6,O34=5,P34=3,O34=5,P34=7,O34=6,P34=5,O34=6,P34=8)</f>
        <v>0</v>
      </c>
    </row>
    <row r="35" spans="1:27" x14ac:dyDescent="0.4">
      <c r="A35" s="16" t="s">
        <v>579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>
        <f t="shared" si="0"/>
        <v>0</v>
      </c>
      <c r="O35" s="15">
        <v>3</v>
      </c>
      <c r="P35" s="26">
        <v>3</v>
      </c>
      <c r="Q35" s="15">
        <v>3</v>
      </c>
      <c r="R35" s="15">
        <v>1</v>
      </c>
      <c r="S35" s="15">
        <v>2</v>
      </c>
      <c r="T35" s="15"/>
      <c r="U35" s="15">
        <v>0</v>
      </c>
      <c r="Z35" s="15" t="str">
        <f t="shared" si="1"/>
        <v/>
      </c>
      <c r="AA35" s="15" t="b" cm="1">
        <f t="array" ref="AA35">_xlfn.IFS(O35=1,P35=3,O35=1,P35=6,O35=2,P35=8,O35=3,P35=4,O35=4,P35=6,O35=5,P35=3,O35=5,P35=7,O35=6,P35=5,O35=6,P35=8)</f>
        <v>0</v>
      </c>
    </row>
    <row r="36" spans="1:27" x14ac:dyDescent="0.4">
      <c r="A36" s="16" t="s">
        <v>580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f t="shared" si="0"/>
        <v>0</v>
      </c>
      <c r="O36" s="15">
        <v>4</v>
      </c>
      <c r="P36" s="26">
        <v>1</v>
      </c>
      <c r="Q36" s="15">
        <v>3</v>
      </c>
      <c r="R36" s="15">
        <v>1</v>
      </c>
      <c r="S36" s="15">
        <v>2</v>
      </c>
      <c r="T36" s="15"/>
      <c r="U36" s="15">
        <v>0</v>
      </c>
      <c r="Z36" s="15" t="str">
        <f t="shared" si="1"/>
        <v/>
      </c>
      <c r="AA36" s="15" t="b" cm="1">
        <f t="array" ref="AA36">_xlfn.IFS(O36=1,P36=3,O36=1,P36=6,O36=2,P36=8,O36=3,P36=4,O36=4,P36=6,O36=5,P36=3,O36=5,P36=7,O36=6,P36=5,O36=6,P36=8)</f>
        <v>0</v>
      </c>
    </row>
    <row r="37" spans="1:27" x14ac:dyDescent="0.4">
      <c r="A37" s="16" t="s">
        <v>581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>
        <f t="shared" si="0"/>
        <v>0</v>
      </c>
      <c r="O37" s="15">
        <v>4</v>
      </c>
      <c r="P37" s="26">
        <v>1</v>
      </c>
      <c r="Q37" s="15">
        <v>3</v>
      </c>
      <c r="R37" s="15">
        <v>1</v>
      </c>
      <c r="S37" s="15">
        <v>2</v>
      </c>
      <c r="T37" s="15"/>
      <c r="U37" s="15">
        <v>0</v>
      </c>
      <c r="Z37" s="15" t="str">
        <f t="shared" si="1"/>
        <v/>
      </c>
      <c r="AA37" s="15" t="b" cm="1">
        <f t="array" ref="AA37">_xlfn.IFS(O37=1,P37=3,O37=1,P37=6,O37=2,P37=8,O37=3,P37=4,O37=4,P37=6,O37=5,P37=3,O37=5,P37=7,O37=6,P37=5,O37=6,P37=8)</f>
        <v>0</v>
      </c>
    </row>
    <row r="38" spans="1:27" x14ac:dyDescent="0.4">
      <c r="A38" s="16" t="s">
        <v>582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f t="shared" si="0"/>
        <v>0</v>
      </c>
      <c r="O38" s="15">
        <v>4</v>
      </c>
      <c r="P38" s="26">
        <v>1</v>
      </c>
      <c r="Q38" s="15">
        <v>3</v>
      </c>
      <c r="R38" s="15">
        <v>1</v>
      </c>
      <c r="S38" s="15">
        <v>2</v>
      </c>
      <c r="T38" s="15"/>
      <c r="U38" s="15">
        <v>0</v>
      </c>
      <c r="Z38" s="15" t="str">
        <f t="shared" si="1"/>
        <v/>
      </c>
      <c r="AA38" s="15" t="b" cm="1">
        <f t="array" ref="AA38">_xlfn.IFS(O38=1,P38=3,O38=1,P38=6,O38=2,P38=8,O38=3,P38=4,O38=4,P38=6,O38=5,P38=3,O38=5,P38=7,O38=6,P38=5,O38=6,P38=8)</f>
        <v>0</v>
      </c>
    </row>
    <row r="39" spans="1:27" x14ac:dyDescent="0.4">
      <c r="A39" s="16" t="s">
        <v>583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>
        <f t="shared" si="0"/>
        <v>0</v>
      </c>
      <c r="O39" s="15">
        <v>4</v>
      </c>
      <c r="P39" s="26">
        <v>2</v>
      </c>
      <c r="Q39" s="15">
        <v>3</v>
      </c>
      <c r="R39" s="15">
        <v>1</v>
      </c>
      <c r="S39" s="15">
        <v>2</v>
      </c>
      <c r="T39" s="15"/>
      <c r="U39" s="15">
        <v>0</v>
      </c>
      <c r="Z39" s="15" t="str">
        <f t="shared" si="1"/>
        <v/>
      </c>
      <c r="AA39" s="15" t="b" cm="1">
        <f t="array" ref="AA39">_xlfn.IFS(O39=1,P39=3,O39=1,P39=6,O39=2,P39=8,O39=3,P39=4,O39=4,P39=6,O39=5,P39=3,O39=5,P39=7,O39=6,P39=5,O39=6,P39=8)</f>
        <v>0</v>
      </c>
    </row>
    <row r="40" spans="1:27" x14ac:dyDescent="0.4">
      <c r="A40" s="16" t="s">
        <v>584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f t="shared" si="0"/>
        <v>0</v>
      </c>
      <c r="O40" s="15">
        <v>4</v>
      </c>
      <c r="P40" s="26">
        <v>2</v>
      </c>
      <c r="Q40" s="15">
        <v>3</v>
      </c>
      <c r="R40" s="15">
        <v>1</v>
      </c>
      <c r="S40" s="15">
        <v>2</v>
      </c>
      <c r="T40" s="15"/>
      <c r="U40" s="15">
        <v>0</v>
      </c>
      <c r="Z40" s="15" t="str">
        <f t="shared" si="1"/>
        <v/>
      </c>
      <c r="AA40" s="15" t="b" cm="1">
        <f t="array" ref="AA40">_xlfn.IFS(O40=1,P40=3,O40=1,P40=6,O40=2,P40=8,O40=3,P40=4,O40=4,P40=6,O40=5,P40=3,O40=5,P40=7,O40=6,P40=5,O40=6,P40=8)</f>
        <v>0</v>
      </c>
    </row>
    <row r="41" spans="1:27" x14ac:dyDescent="0.4">
      <c r="A41" s="16" t="s">
        <v>585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>
        <f t="shared" si="0"/>
        <v>0</v>
      </c>
      <c r="O41" s="15">
        <v>4</v>
      </c>
      <c r="P41" s="26">
        <v>3</v>
      </c>
      <c r="Q41" s="15">
        <v>3</v>
      </c>
      <c r="R41" s="15">
        <v>1</v>
      </c>
      <c r="S41" s="15">
        <v>2</v>
      </c>
      <c r="T41" s="15"/>
      <c r="U41" s="15">
        <v>0</v>
      </c>
      <c r="Z41" s="15" t="str">
        <f t="shared" si="1"/>
        <v/>
      </c>
      <c r="AA41" s="15" t="b" cm="1">
        <f t="array" ref="AA41">_xlfn.IFS(O41=1,P41=3,O41=1,P41=6,O41=2,P41=8,O41=3,P41=4,O41=4,P41=6,O41=5,P41=3,O41=5,P41=7,O41=6,P41=5,O41=6,P41=8)</f>
        <v>0</v>
      </c>
    </row>
    <row r="42" spans="1:27" x14ac:dyDescent="0.4">
      <c r="A42" s="16" t="s">
        <v>586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>
        <f t="shared" si="0"/>
        <v>0</v>
      </c>
      <c r="O42" s="15">
        <v>4</v>
      </c>
      <c r="P42" s="26">
        <v>3</v>
      </c>
      <c r="Q42" s="15">
        <v>3</v>
      </c>
      <c r="R42" s="15">
        <v>1</v>
      </c>
      <c r="S42" s="15">
        <v>2</v>
      </c>
      <c r="T42" s="15"/>
      <c r="U42" s="15">
        <v>0</v>
      </c>
      <c r="Z42" s="15" t="str">
        <f t="shared" si="1"/>
        <v/>
      </c>
      <c r="AA42" s="15" t="b" cm="1">
        <f t="array" ref="AA42">_xlfn.IFS(O42=1,P42=3,O42=1,P42=6,O42=2,P42=8,O42=3,P42=4,O42=4,P42=6,O42=5,P42=3,O42=5,P42=7,O42=6,P42=5,O42=6,P42=8)</f>
        <v>0</v>
      </c>
    </row>
    <row r="43" spans="1:27" x14ac:dyDescent="0.4">
      <c r="A43" s="16" t="s">
        <v>587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>
        <f t="shared" si="0"/>
        <v>0</v>
      </c>
      <c r="O43" s="15">
        <v>4</v>
      </c>
      <c r="P43" s="26">
        <v>3</v>
      </c>
      <c r="Q43" s="15">
        <v>3</v>
      </c>
      <c r="R43" s="15">
        <v>1</v>
      </c>
      <c r="S43" s="15">
        <v>2</v>
      </c>
      <c r="T43" s="15"/>
      <c r="U43" s="15">
        <v>0</v>
      </c>
      <c r="Z43" s="15" t="str">
        <f t="shared" si="1"/>
        <v/>
      </c>
      <c r="AA43" s="15" t="b" cm="1">
        <f t="array" ref="AA43">_xlfn.IFS(O43=1,P43=3,O43=1,P43=6,O43=2,P43=8,O43=3,P43=4,O43=4,P43=6,O43=5,P43=3,O43=5,P43=7,O43=6,P43=5,O43=6,P43=8)</f>
        <v>0</v>
      </c>
    </row>
    <row r="44" spans="1:27" x14ac:dyDescent="0.4">
      <c r="A44" s="16" t="s">
        <v>588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f t="shared" si="0"/>
        <v>0</v>
      </c>
      <c r="O44" s="15">
        <v>4</v>
      </c>
      <c r="P44" s="26">
        <v>3</v>
      </c>
      <c r="Q44" s="15">
        <v>3</v>
      </c>
      <c r="R44" s="15">
        <v>1</v>
      </c>
      <c r="S44" s="15">
        <v>2</v>
      </c>
      <c r="T44" s="15"/>
      <c r="U44" s="15">
        <v>0</v>
      </c>
      <c r="Z44" s="15" t="str">
        <f t="shared" si="1"/>
        <v/>
      </c>
      <c r="AA44" s="15" t="b" cm="1">
        <f t="array" ref="AA44">_xlfn.IFS(O44=1,P44=3,O44=1,P44=6,O44=2,P44=8,O44=3,P44=4,O44=4,P44=6,O44=5,P44=3,O44=5,P44=7,O44=6,P44=5,O44=6,P44=8)</f>
        <v>0</v>
      </c>
    </row>
    <row r="45" spans="1:27" x14ac:dyDescent="0.4">
      <c r="A45" s="16" t="s">
        <v>589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f t="shared" si="0"/>
        <v>0</v>
      </c>
      <c r="O45" s="15">
        <v>4</v>
      </c>
      <c r="P45" s="26">
        <v>3</v>
      </c>
      <c r="Q45" s="15">
        <v>3</v>
      </c>
      <c r="R45" s="15">
        <v>1</v>
      </c>
      <c r="S45" s="15">
        <v>2</v>
      </c>
      <c r="T45" s="15"/>
      <c r="U45" s="15">
        <v>0</v>
      </c>
      <c r="Z45" s="15" t="str">
        <f t="shared" si="1"/>
        <v/>
      </c>
      <c r="AA45" s="15" t="b" cm="1">
        <f t="array" ref="AA45">_xlfn.IFS(O45=1,P45=3,O45=1,P45=6,O45=2,P45=8,O45=3,P45=4,O45=4,P45=6,O45=5,P45=3,O45=5,P45=7,O45=6,P45=5,O45=6,P45=8)</f>
        <v>0</v>
      </c>
    </row>
    <row r="46" spans="1:27" x14ac:dyDescent="0.4">
      <c r="A46" s="16" t="s">
        <v>590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f t="shared" si="0"/>
        <v>0</v>
      </c>
      <c r="O46" s="15">
        <v>4</v>
      </c>
      <c r="P46" s="26">
        <v>3</v>
      </c>
      <c r="Q46" s="15">
        <v>3</v>
      </c>
      <c r="R46" s="15">
        <v>1</v>
      </c>
      <c r="S46" s="15">
        <v>2</v>
      </c>
      <c r="T46" s="15"/>
      <c r="U46" s="15">
        <v>0</v>
      </c>
      <c r="Z46" s="15" t="str">
        <f t="shared" si="1"/>
        <v/>
      </c>
      <c r="AA46" s="15" t="b" cm="1">
        <f t="array" ref="AA46">_xlfn.IFS(O46=1,P46=3,O46=1,P46=6,O46=2,P46=8,O46=3,P46=4,O46=4,P46=6,O46=5,P46=3,O46=5,P46=7,O46=6,P46=5,O46=6,P46=8)</f>
        <v>0</v>
      </c>
    </row>
    <row r="47" spans="1:27" x14ac:dyDescent="0.4">
      <c r="A47" s="16" t="s">
        <v>591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>
        <f t="shared" si="0"/>
        <v>0</v>
      </c>
      <c r="O47" s="15">
        <v>4</v>
      </c>
      <c r="P47" s="26">
        <v>3</v>
      </c>
      <c r="Q47" s="15">
        <v>3</v>
      </c>
      <c r="R47" s="15">
        <v>1</v>
      </c>
      <c r="S47" s="15">
        <v>2</v>
      </c>
      <c r="T47" s="15"/>
      <c r="U47" s="15">
        <v>0</v>
      </c>
      <c r="Z47" s="15" t="str">
        <f t="shared" si="1"/>
        <v/>
      </c>
      <c r="AA47" s="15" t="b" cm="1">
        <f t="array" ref="AA47">_xlfn.IFS(O47=1,P47=3,O47=1,P47=6,O47=2,P47=8,O47=3,P47=4,O47=4,P47=6,O47=5,P47=3,O47=5,P47=7,O47=6,P47=5,O47=6,P47=8)</f>
        <v>0</v>
      </c>
    </row>
    <row r="48" spans="1:27" x14ac:dyDescent="0.4">
      <c r="A48" s="16" t="s">
        <v>592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f t="shared" si="0"/>
        <v>0</v>
      </c>
      <c r="O48" s="15">
        <v>4</v>
      </c>
      <c r="P48" s="26">
        <v>4</v>
      </c>
      <c r="Q48" s="15">
        <v>3</v>
      </c>
      <c r="R48" s="15">
        <v>1</v>
      </c>
      <c r="S48" s="15">
        <v>2</v>
      </c>
      <c r="T48" s="15"/>
      <c r="U48" s="15">
        <v>0</v>
      </c>
      <c r="Z48" s="15" t="str">
        <f t="shared" si="1"/>
        <v/>
      </c>
      <c r="AA48" s="15" t="b" cm="1">
        <f t="array" ref="AA48">_xlfn.IFS(O48=1,P48=3,O48=1,P48=6,O48=2,P48=8,O48=3,P48=4,O48=4,P48=6,O48=5,P48=3,O48=5,P48=7,O48=6,P48=5,O48=6,P48=8)</f>
        <v>0</v>
      </c>
    </row>
    <row r="49" spans="1:27" x14ac:dyDescent="0.4">
      <c r="A49" s="16" t="s">
        <v>593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f t="shared" si="0"/>
        <v>0</v>
      </c>
      <c r="O49" s="15">
        <v>4</v>
      </c>
      <c r="P49" s="26">
        <v>4</v>
      </c>
      <c r="Q49" s="15">
        <v>3</v>
      </c>
      <c r="R49" s="15">
        <v>1</v>
      </c>
      <c r="S49" s="15">
        <v>2</v>
      </c>
      <c r="T49" s="15"/>
      <c r="U49" s="15">
        <v>0</v>
      </c>
      <c r="Z49" s="15" t="str">
        <f t="shared" si="1"/>
        <v/>
      </c>
      <c r="AA49" s="15" t="b" cm="1">
        <f t="array" ref="AA49">_xlfn.IFS(O49=1,P49=3,O49=1,P49=6,O49=2,P49=8,O49=3,P49=4,O49=4,P49=6,O49=5,P49=3,O49=5,P49=7,O49=6,P49=5,O49=6,P49=8)</f>
        <v>0</v>
      </c>
    </row>
    <row r="50" spans="1:27" x14ac:dyDescent="0.4">
      <c r="A50" s="16" t="s">
        <v>594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f t="shared" si="0"/>
        <v>0</v>
      </c>
      <c r="O50" s="15">
        <v>4</v>
      </c>
      <c r="P50" s="26">
        <v>4</v>
      </c>
      <c r="Q50" s="15">
        <v>3</v>
      </c>
      <c r="R50" s="15">
        <v>1</v>
      </c>
      <c r="S50" s="15">
        <v>2</v>
      </c>
      <c r="T50" s="15"/>
      <c r="U50" s="15">
        <v>0</v>
      </c>
      <c r="Z50" s="15" t="str">
        <f t="shared" si="1"/>
        <v/>
      </c>
      <c r="AA50" s="15" t="b" cm="1">
        <f t="array" ref="AA50">_xlfn.IFS(O50=1,P50=3,O50=1,P50=6,O50=2,P50=8,O50=3,P50=4,O50=4,P50=6,O50=5,P50=3,O50=5,P50=7,O50=6,P50=5,O50=6,P50=8)</f>
        <v>0</v>
      </c>
    </row>
    <row r="51" spans="1:27" x14ac:dyDescent="0.4">
      <c r="A51" s="16" t="s">
        <v>595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f t="shared" si="0"/>
        <v>0</v>
      </c>
      <c r="O51" s="15">
        <v>4</v>
      </c>
      <c r="P51" s="26">
        <v>5</v>
      </c>
      <c r="Q51" s="15">
        <v>3</v>
      </c>
      <c r="R51" s="15">
        <v>1</v>
      </c>
      <c r="S51" s="15">
        <v>2</v>
      </c>
      <c r="T51" s="15"/>
      <c r="U51" s="15">
        <v>0</v>
      </c>
      <c r="Z51" s="15" t="str">
        <f t="shared" si="1"/>
        <v/>
      </c>
      <c r="AA51" s="15" t="b" cm="1">
        <f t="array" ref="AA51">_xlfn.IFS(O51=1,P51=3,O51=1,P51=6,O51=2,P51=8,O51=3,P51=4,O51=4,P51=6,O51=5,P51=3,O51=5,P51=7,O51=6,P51=5,O51=6,P51=8)</f>
        <v>0</v>
      </c>
    </row>
    <row r="52" spans="1:27" x14ac:dyDescent="0.4">
      <c r="A52" s="16" t="s">
        <v>596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f t="shared" si="0"/>
        <v>0</v>
      </c>
      <c r="O52" s="15">
        <v>4</v>
      </c>
      <c r="P52" s="26">
        <v>5</v>
      </c>
      <c r="Q52" s="15">
        <v>3</v>
      </c>
      <c r="R52" s="15">
        <v>1</v>
      </c>
      <c r="S52" s="15">
        <v>2</v>
      </c>
      <c r="T52" s="15"/>
      <c r="U52" s="15">
        <v>0</v>
      </c>
      <c r="Z52" s="15" t="str">
        <f t="shared" si="1"/>
        <v/>
      </c>
      <c r="AA52" s="15" t="b" cm="1">
        <f t="array" ref="AA52">_xlfn.IFS(O52=1,P52=3,O52=1,P52=6,O52=2,P52=8,O52=3,P52=4,O52=4,P52=6,O52=5,P52=3,O52=5,P52=7,O52=6,P52=5,O52=6,P52=8)</f>
        <v>0</v>
      </c>
    </row>
    <row r="53" spans="1:27" x14ac:dyDescent="0.4">
      <c r="A53" s="16" t="s">
        <v>597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>
        <f t="shared" si="0"/>
        <v>0</v>
      </c>
      <c r="O53" s="15">
        <v>4</v>
      </c>
      <c r="P53" s="26">
        <v>5</v>
      </c>
      <c r="Q53" s="15">
        <v>3</v>
      </c>
      <c r="R53" s="15">
        <v>1</v>
      </c>
      <c r="S53" s="15">
        <v>2</v>
      </c>
      <c r="T53" s="15"/>
      <c r="U53" s="15">
        <v>0</v>
      </c>
      <c r="Z53" s="15" t="str">
        <f t="shared" si="1"/>
        <v/>
      </c>
      <c r="AA53" s="15" t="b" cm="1">
        <f t="array" ref="AA53">_xlfn.IFS(O53=1,P53=3,O53=1,P53=6,O53=2,P53=8,O53=3,P53=4,O53=4,P53=6,O53=5,P53=3,O53=5,P53=7,O53=6,P53=5,O53=6,P53=8)</f>
        <v>0</v>
      </c>
    </row>
    <row r="54" spans="1:27" x14ac:dyDescent="0.4">
      <c r="A54" s="16" t="s">
        <v>598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f t="shared" si="0"/>
        <v>0</v>
      </c>
      <c r="O54" s="15">
        <v>4</v>
      </c>
      <c r="P54" s="26">
        <v>5</v>
      </c>
      <c r="Q54" s="15">
        <v>3</v>
      </c>
      <c r="R54" s="15">
        <v>1</v>
      </c>
      <c r="S54" s="15">
        <v>2</v>
      </c>
      <c r="T54" s="15"/>
      <c r="U54" s="15">
        <v>0</v>
      </c>
      <c r="Z54" s="15" t="str">
        <f t="shared" si="1"/>
        <v/>
      </c>
      <c r="AA54" s="15" t="b" cm="1">
        <f t="array" ref="AA54">_xlfn.IFS(O54=1,P54=3,O54=1,P54=6,O54=2,P54=8,O54=3,P54=4,O54=4,P54=6,O54=5,P54=3,O54=5,P54=7,O54=6,P54=5,O54=6,P54=8)</f>
        <v>0</v>
      </c>
    </row>
    <row r="55" spans="1:27" x14ac:dyDescent="0.4">
      <c r="A55" s="16" t="s">
        <v>599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>
        <f t="shared" si="0"/>
        <v>0</v>
      </c>
      <c r="O55" s="15">
        <v>4</v>
      </c>
      <c r="P55" s="26">
        <v>5</v>
      </c>
      <c r="Q55" s="15">
        <v>3</v>
      </c>
      <c r="R55" s="15">
        <v>1</v>
      </c>
      <c r="S55" s="15">
        <v>2</v>
      </c>
      <c r="T55" s="15"/>
      <c r="U55" s="15">
        <v>0</v>
      </c>
      <c r="Z55" s="15" t="str">
        <f t="shared" si="1"/>
        <v/>
      </c>
      <c r="AA55" s="15" t="b" cm="1">
        <f t="array" ref="AA55">_xlfn.IFS(O55=1,P55=3,O55=1,P55=6,O55=2,P55=8,O55=3,P55=4,O55=4,P55=6,O55=5,P55=3,O55=5,P55=7,O55=6,P55=5,O55=6,P55=8)</f>
        <v>0</v>
      </c>
    </row>
    <row r="56" spans="1:27" x14ac:dyDescent="0.4">
      <c r="A56" s="16" t="s">
        <v>600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f t="shared" si="0"/>
        <v>0</v>
      </c>
      <c r="O56" s="15">
        <v>4</v>
      </c>
      <c r="P56" s="26">
        <v>5</v>
      </c>
      <c r="Q56" s="15">
        <v>3</v>
      </c>
      <c r="R56" s="15">
        <v>1</v>
      </c>
      <c r="S56" s="15">
        <v>2</v>
      </c>
      <c r="T56" s="15"/>
      <c r="U56" s="15">
        <v>0</v>
      </c>
      <c r="Z56" s="15" t="str">
        <f t="shared" si="1"/>
        <v/>
      </c>
      <c r="AA56" s="15" t="b" cm="1">
        <f t="array" ref="AA56">_xlfn.IFS(O56=1,P56=3,O56=1,P56=6,O56=2,P56=8,O56=3,P56=4,O56=4,P56=6,O56=5,P56=3,O56=5,P56=7,O56=6,P56=5,O56=6,P56=8)</f>
        <v>0</v>
      </c>
    </row>
    <row r="57" spans="1:27" x14ac:dyDescent="0.4">
      <c r="A57" s="16" t="s">
        <v>601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>
        <f t="shared" si="0"/>
        <v>0</v>
      </c>
      <c r="O57" s="15">
        <v>4</v>
      </c>
      <c r="P57" s="26">
        <v>5</v>
      </c>
      <c r="Q57" s="15">
        <v>3</v>
      </c>
      <c r="R57" s="15">
        <v>1</v>
      </c>
      <c r="S57" s="15">
        <v>2</v>
      </c>
      <c r="T57" s="15"/>
      <c r="U57" s="15">
        <v>0</v>
      </c>
      <c r="Z57" s="15" t="str">
        <f t="shared" si="1"/>
        <v/>
      </c>
      <c r="AA57" s="15" t="b" cm="1">
        <f t="array" ref="AA57">_xlfn.IFS(O57=1,P57=3,O57=1,P57=6,O57=2,P57=8,O57=3,P57=4,O57=4,P57=6,O57=5,P57=3,O57=5,P57=7,O57=6,P57=5,O57=6,P57=8)</f>
        <v>0</v>
      </c>
    </row>
    <row r="58" spans="1:27" x14ac:dyDescent="0.4">
      <c r="A58" s="16" t="s">
        <v>602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f t="shared" si="0"/>
        <v>0</v>
      </c>
      <c r="O58" s="15">
        <v>5</v>
      </c>
      <c r="P58" s="26">
        <v>1</v>
      </c>
      <c r="Q58" s="15">
        <v>3</v>
      </c>
      <c r="R58" s="15">
        <v>1</v>
      </c>
      <c r="S58" s="15">
        <v>2</v>
      </c>
      <c r="T58" s="15"/>
      <c r="U58" s="15">
        <v>0</v>
      </c>
      <c r="Z58" s="15" t="str">
        <f t="shared" si="1"/>
        <v/>
      </c>
      <c r="AA58" s="15" t="b" cm="1">
        <f t="array" ref="AA58">_xlfn.IFS(O58=1,P58=3,O58=1,P58=6,O58=2,P58=8,O58=3,P58=4,O58=4,P58=6,O58=5,P58=3,O58=5,P58=7,O58=6,P58=5,O58=6,P58=8)</f>
        <v>0</v>
      </c>
    </row>
    <row r="59" spans="1:27" x14ac:dyDescent="0.4">
      <c r="A59" s="16" t="s">
        <v>603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>
        <f t="shared" si="0"/>
        <v>0</v>
      </c>
      <c r="O59" s="15">
        <v>5</v>
      </c>
      <c r="P59" s="26">
        <v>2</v>
      </c>
      <c r="Q59" s="15">
        <v>3</v>
      </c>
      <c r="R59" s="15">
        <v>1</v>
      </c>
      <c r="S59" s="15">
        <v>2</v>
      </c>
      <c r="T59" s="15"/>
      <c r="U59" s="15">
        <v>0</v>
      </c>
      <c r="Z59" s="15" t="str">
        <f t="shared" si="1"/>
        <v/>
      </c>
      <c r="AA59" s="15" t="b" cm="1">
        <f t="array" ref="AA59">_xlfn.IFS(O59=1,P59=3,O59=1,P59=6,O59=2,P59=8,O59=3,P59=4,O59=4,P59=6,O59=5,P59=3,O59=5,P59=7,O59=6,P59=5,O59=6,P59=8)</f>
        <v>0</v>
      </c>
    </row>
    <row r="60" spans="1:27" x14ac:dyDescent="0.4">
      <c r="A60" s="16" t="s">
        <v>604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f t="shared" si="0"/>
        <v>0</v>
      </c>
      <c r="O60" s="15">
        <v>5</v>
      </c>
      <c r="P60" s="26">
        <v>2</v>
      </c>
      <c r="Q60" s="15">
        <v>3</v>
      </c>
      <c r="R60" s="15">
        <v>1</v>
      </c>
      <c r="S60" s="15">
        <v>2</v>
      </c>
      <c r="T60" s="15"/>
      <c r="U60" s="15">
        <v>0</v>
      </c>
      <c r="Z60" s="15" t="str">
        <f t="shared" si="1"/>
        <v/>
      </c>
      <c r="AA60" s="15" t="b" cm="1">
        <f t="array" ref="AA60">_xlfn.IFS(O60=1,P60=3,O60=1,P60=6,O60=2,P60=8,O60=3,P60=4,O60=4,P60=6,O60=5,P60=3,O60=5,P60=7,O60=6,P60=5,O60=6,P60=8)</f>
        <v>0</v>
      </c>
    </row>
    <row r="61" spans="1:27" x14ac:dyDescent="0.4">
      <c r="A61" s="16" t="s">
        <v>605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>
        <f t="shared" si="0"/>
        <v>0</v>
      </c>
      <c r="O61" s="15">
        <v>5</v>
      </c>
      <c r="P61" s="26">
        <v>2</v>
      </c>
      <c r="Q61" s="15">
        <v>3</v>
      </c>
      <c r="R61" s="15">
        <v>1</v>
      </c>
      <c r="S61" s="15">
        <v>2</v>
      </c>
      <c r="T61" s="15"/>
      <c r="U61" s="15">
        <v>0</v>
      </c>
      <c r="Z61" s="15" t="str">
        <f t="shared" si="1"/>
        <v/>
      </c>
      <c r="AA61" s="15" t="b" cm="1">
        <f t="array" ref="AA61">_xlfn.IFS(O61=1,P61=3,O61=1,P61=6,O61=2,P61=8,O61=3,P61=4,O61=4,P61=6,O61=5,P61=3,O61=5,P61=7,O61=6,P61=5,O61=6,P61=8)</f>
        <v>0</v>
      </c>
    </row>
    <row r="62" spans="1:27" x14ac:dyDescent="0.4">
      <c r="A62" s="16" t="s">
        <v>606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f t="shared" si="0"/>
        <v>0</v>
      </c>
      <c r="O62" s="15">
        <v>5</v>
      </c>
      <c r="P62" s="26">
        <v>2</v>
      </c>
      <c r="Q62" s="15">
        <v>3</v>
      </c>
      <c r="R62" s="15">
        <v>1</v>
      </c>
      <c r="S62" s="15">
        <v>2</v>
      </c>
      <c r="T62" s="15"/>
      <c r="U62" s="15">
        <v>0</v>
      </c>
      <c r="Z62" s="15" t="str">
        <f t="shared" si="1"/>
        <v/>
      </c>
      <c r="AA62" s="15" t="b" cm="1">
        <f t="array" ref="AA62">_xlfn.IFS(O62=1,P62=3,O62=1,P62=6,O62=2,P62=8,O62=3,P62=4,O62=4,P62=6,O62=5,P62=3,O62=5,P62=7,O62=6,P62=5,O62=6,P62=8)</f>
        <v>0</v>
      </c>
    </row>
    <row r="63" spans="1:27" x14ac:dyDescent="0.4">
      <c r="A63" s="16" t="s">
        <v>607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>
        <f t="shared" si="0"/>
        <v>0</v>
      </c>
      <c r="O63" s="15">
        <v>5</v>
      </c>
      <c r="P63" s="26">
        <v>2</v>
      </c>
      <c r="Q63" s="15">
        <v>3</v>
      </c>
      <c r="R63" s="15">
        <v>1</v>
      </c>
      <c r="S63" s="15">
        <v>2</v>
      </c>
      <c r="T63" s="15"/>
      <c r="U63" s="15">
        <v>0</v>
      </c>
      <c r="Z63" s="15" t="str">
        <f t="shared" si="1"/>
        <v/>
      </c>
      <c r="AA63" s="15" t="b" cm="1">
        <f t="array" ref="AA63">_xlfn.IFS(O63=1,P63=3,O63=1,P63=6,O63=2,P63=8,O63=3,P63=4,O63=4,P63=6,O63=5,P63=3,O63=5,P63=7,O63=6,P63=5,O63=6,P63=8)</f>
        <v>0</v>
      </c>
    </row>
    <row r="64" spans="1:27" x14ac:dyDescent="0.4">
      <c r="A64" s="16" t="s">
        <v>608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f t="shared" si="0"/>
        <v>0</v>
      </c>
      <c r="O64" s="15">
        <v>5</v>
      </c>
      <c r="P64" s="26">
        <v>3</v>
      </c>
      <c r="Q64" s="15">
        <v>3</v>
      </c>
      <c r="R64" s="15">
        <v>1</v>
      </c>
      <c r="S64" s="15">
        <v>2</v>
      </c>
      <c r="T64" s="15"/>
      <c r="U64" s="15">
        <v>0</v>
      </c>
      <c r="Z64" s="15">
        <f t="shared" si="1"/>
        <v>0</v>
      </c>
      <c r="AA64" s="15" t="b" cm="1">
        <f t="array" ref="AA64">_xlfn.IFS(O64=1,P64=3,O64=1,P64=6,O64=2,P64=8,O64=3,P64=4,O64=4,P64=6,O64=5,P64=3,O64=5,P64=7,O64=6,P64=5,O64=6,P64=8)</f>
        <v>1</v>
      </c>
    </row>
    <row r="65" spans="1:27" x14ac:dyDescent="0.4">
      <c r="A65" s="16" t="s">
        <v>609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f t="shared" si="0"/>
        <v>0</v>
      </c>
      <c r="O65" s="15">
        <v>5</v>
      </c>
      <c r="P65" s="26">
        <v>3</v>
      </c>
      <c r="Q65" s="15">
        <v>3</v>
      </c>
      <c r="R65" s="15">
        <v>1</v>
      </c>
      <c r="S65" s="15">
        <v>2</v>
      </c>
      <c r="T65" s="15"/>
      <c r="U65" s="15">
        <v>0</v>
      </c>
      <c r="Z65" s="15">
        <f t="shared" si="1"/>
        <v>0</v>
      </c>
      <c r="AA65" s="15" t="b" cm="1">
        <f t="array" ref="AA65">_xlfn.IFS(O65=1,P65=3,O65=1,P65=6,O65=2,P65=8,O65=3,P65=4,O65=4,P65=6,O65=5,P65=3,O65=5,P65=7,O65=6,P65=5,O65=6,P65=8)</f>
        <v>1</v>
      </c>
    </row>
    <row r="66" spans="1:27" x14ac:dyDescent="0.4">
      <c r="A66" s="16" t="s">
        <v>610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f t="shared" si="0"/>
        <v>0</v>
      </c>
      <c r="O66" s="15">
        <v>5</v>
      </c>
      <c r="P66" s="26">
        <v>3</v>
      </c>
      <c r="Q66" s="15">
        <v>3</v>
      </c>
      <c r="R66" s="15">
        <v>1</v>
      </c>
      <c r="S66" s="15">
        <v>2</v>
      </c>
      <c r="T66" s="15"/>
      <c r="U66" s="15">
        <v>0</v>
      </c>
      <c r="Z66" s="15">
        <f t="shared" si="1"/>
        <v>0</v>
      </c>
      <c r="AA66" s="15" t="b" cm="1">
        <f t="array" ref="AA66">_xlfn.IFS(O66=1,P66=3,O66=1,P66=6,O66=2,P66=8,O66=3,P66=4,O66=4,P66=6,O66=5,P66=3,O66=5,P66=7,O66=6,P66=5,O66=6,P66=8)</f>
        <v>1</v>
      </c>
    </row>
    <row r="67" spans="1:27" x14ac:dyDescent="0.4">
      <c r="A67" s="16" t="s">
        <v>611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f t="shared" ref="N67:N87" si="2">COUNTA(B67,H67)</f>
        <v>0</v>
      </c>
      <c r="O67" s="15">
        <v>5</v>
      </c>
      <c r="P67" s="26">
        <v>3</v>
      </c>
      <c r="Q67" s="15">
        <v>3</v>
      </c>
      <c r="R67" s="15">
        <v>1</v>
      </c>
      <c r="S67" s="15">
        <v>2</v>
      </c>
      <c r="T67" s="15"/>
      <c r="U67" s="15">
        <v>0</v>
      </c>
      <c r="Z67" s="15">
        <f t="shared" ref="Z67:Z101" si="3">IF(AA67=FALSE,"",0)</f>
        <v>0</v>
      </c>
      <c r="AA67" s="15" t="b" cm="1">
        <f t="array" ref="AA67">_xlfn.IFS(O67=1,P67=3,O67=1,P67=6,O67=2,P67=8,O67=3,P67=4,O67=4,P67=6,O67=5,P67=3,O67=5,P67=7,O67=6,P67=5,O67=6,P67=8)</f>
        <v>1</v>
      </c>
    </row>
    <row r="68" spans="1:27" x14ac:dyDescent="0.4">
      <c r="A68" s="16" t="s">
        <v>612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f t="shared" si="2"/>
        <v>0</v>
      </c>
      <c r="O68" s="15">
        <v>5</v>
      </c>
      <c r="P68" s="26">
        <v>3</v>
      </c>
      <c r="Q68" s="15">
        <v>3</v>
      </c>
      <c r="R68" s="15">
        <v>1</v>
      </c>
      <c r="S68" s="15">
        <v>2</v>
      </c>
      <c r="T68" s="15"/>
      <c r="U68" s="15">
        <v>0</v>
      </c>
      <c r="Z68" s="15">
        <f t="shared" si="3"/>
        <v>0</v>
      </c>
      <c r="AA68" s="15" t="b" cm="1">
        <f t="array" ref="AA68">_xlfn.IFS(O68=1,P68=3,O68=1,P68=6,O68=2,P68=8,O68=3,P68=4,O68=4,P68=6,O68=5,P68=3,O68=5,P68=7,O68=6,P68=5,O68=6,P68=8)</f>
        <v>1</v>
      </c>
    </row>
    <row r="69" spans="1:27" x14ac:dyDescent="0.4">
      <c r="A69" s="16" t="s">
        <v>613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f t="shared" si="2"/>
        <v>0</v>
      </c>
      <c r="O69" s="15">
        <v>5</v>
      </c>
      <c r="P69" s="26">
        <v>3</v>
      </c>
      <c r="Q69" s="15">
        <v>3</v>
      </c>
      <c r="R69" s="15">
        <v>1</v>
      </c>
      <c r="S69" s="15">
        <v>2</v>
      </c>
      <c r="T69" s="15"/>
      <c r="U69" s="15">
        <v>0</v>
      </c>
      <c r="Y69" s="26">
        <v>0</v>
      </c>
      <c r="Z69" s="15">
        <f t="shared" si="3"/>
        <v>0</v>
      </c>
      <c r="AA69" s="15" t="b" cm="1">
        <f t="array" ref="AA69">_xlfn.IFS(O69=1,P69=3,O69=1,P69=6,O69=2,P69=8,O69=3,P69=4,O69=4,P69=6,O69=5,P69=3,O69=5,P69=7,O69=6,P69=5,O69=6,P69=8)</f>
        <v>1</v>
      </c>
    </row>
    <row r="70" spans="1:27" x14ac:dyDescent="0.4">
      <c r="A70" s="16" t="s">
        <v>614</v>
      </c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f t="shared" si="2"/>
        <v>0</v>
      </c>
      <c r="O70" s="15">
        <v>5</v>
      </c>
      <c r="P70" s="26">
        <v>3</v>
      </c>
      <c r="Q70" s="15">
        <v>3</v>
      </c>
      <c r="R70" s="15">
        <v>1</v>
      </c>
      <c r="S70" s="15">
        <v>2</v>
      </c>
      <c r="T70" s="15"/>
      <c r="U70" s="15">
        <v>0</v>
      </c>
      <c r="Z70" s="15">
        <f t="shared" si="3"/>
        <v>0</v>
      </c>
      <c r="AA70" s="15" t="b" cm="1">
        <f t="array" ref="AA70">_xlfn.IFS(O70=1,P70=3,O70=1,P70=6,O70=2,P70=8,O70=3,P70=4,O70=4,P70=6,O70=5,P70=3,O70=5,P70=7,O70=6,P70=5,O70=6,P70=8)</f>
        <v>1</v>
      </c>
    </row>
    <row r="71" spans="1:27" x14ac:dyDescent="0.4">
      <c r="A71" s="16" t="s">
        <v>615</v>
      </c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>
        <f t="shared" si="2"/>
        <v>0</v>
      </c>
      <c r="O71" s="15">
        <v>5</v>
      </c>
      <c r="P71" s="26">
        <v>3</v>
      </c>
      <c r="Q71" s="15">
        <v>3</v>
      </c>
      <c r="R71" s="15">
        <v>1</v>
      </c>
      <c r="S71" s="15">
        <v>2</v>
      </c>
      <c r="T71" s="15"/>
      <c r="U71" s="15">
        <v>0</v>
      </c>
      <c r="Z71" s="15">
        <f t="shared" si="3"/>
        <v>0</v>
      </c>
      <c r="AA71" s="15" t="b" cm="1">
        <f t="array" ref="AA71">_xlfn.IFS(O71=1,P71=3,O71=1,P71=6,O71=2,P71=8,O71=3,P71=4,O71=4,P71=6,O71=5,P71=3,O71=5,P71=7,O71=6,P71=5,O71=6,P71=8)</f>
        <v>1</v>
      </c>
    </row>
    <row r="72" spans="1:27" x14ac:dyDescent="0.4">
      <c r="A72" s="16" t="s">
        <v>616</v>
      </c>
      <c r="B72" s="15"/>
      <c r="C72" s="15"/>
      <c r="D72" s="15"/>
      <c r="E72" s="15"/>
      <c r="F72" s="24"/>
      <c r="G72" s="15"/>
      <c r="H72" s="15"/>
      <c r="I72" s="15"/>
      <c r="J72" s="15"/>
      <c r="K72" s="15"/>
      <c r="L72" s="15"/>
      <c r="M72" s="15"/>
      <c r="N72" s="15">
        <f t="shared" si="2"/>
        <v>0</v>
      </c>
      <c r="O72" s="15">
        <v>5</v>
      </c>
      <c r="P72" s="26">
        <v>4</v>
      </c>
      <c r="Q72" s="15">
        <v>3</v>
      </c>
      <c r="R72" s="15">
        <v>1</v>
      </c>
      <c r="S72" s="15">
        <v>2</v>
      </c>
      <c r="T72" s="15"/>
      <c r="U72" s="15">
        <v>0</v>
      </c>
      <c r="Y72" s="26">
        <v>0</v>
      </c>
      <c r="Z72" s="15" t="str">
        <f t="shared" si="3"/>
        <v/>
      </c>
      <c r="AA72" s="15" t="b" cm="1">
        <f t="array" ref="AA72">_xlfn.IFS(O72=1,P72=3,O72=1,P72=6,O72=2,P72=8,O72=3,P72=4,O72=4,P72=6,O72=5,P72=3,O72=5,P72=7,O72=6,P72=5,O72=6,P72=8)</f>
        <v>0</v>
      </c>
    </row>
    <row r="73" spans="1:27" x14ac:dyDescent="0.4">
      <c r="A73" s="16" t="s">
        <v>617</v>
      </c>
      <c r="B73" s="2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>
        <f t="shared" si="2"/>
        <v>0</v>
      </c>
      <c r="O73" s="15">
        <v>5</v>
      </c>
      <c r="P73" s="26">
        <v>4</v>
      </c>
      <c r="Q73" s="15">
        <v>3</v>
      </c>
      <c r="R73" s="15">
        <v>1</v>
      </c>
      <c r="S73" s="15">
        <v>2</v>
      </c>
      <c r="T73" s="15"/>
      <c r="U73" s="15">
        <v>0</v>
      </c>
      <c r="Z73" s="15" t="str">
        <f t="shared" si="3"/>
        <v/>
      </c>
      <c r="AA73" s="15" t="b" cm="1">
        <f t="array" ref="AA73">_xlfn.IFS(O73=1,P73=3,O73=1,P73=6,O73=2,P73=8,O73=3,P73=4,O73=4,P73=6,O73=5,P73=3,O73=5,P73=7,O73=6,P73=5,O73=6,P73=8)</f>
        <v>0</v>
      </c>
    </row>
    <row r="74" spans="1:27" x14ac:dyDescent="0.4">
      <c r="A74" s="16" t="s">
        <v>618</v>
      </c>
      <c r="B74" s="2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f t="shared" si="2"/>
        <v>0</v>
      </c>
      <c r="O74" s="15">
        <v>5</v>
      </c>
      <c r="P74" s="26">
        <v>4</v>
      </c>
      <c r="Q74" s="15">
        <v>3</v>
      </c>
      <c r="R74" s="15">
        <v>1</v>
      </c>
      <c r="S74" s="15">
        <v>2</v>
      </c>
      <c r="T74" s="15"/>
      <c r="U74" s="15">
        <v>0</v>
      </c>
      <c r="Z74" s="15" t="str">
        <f t="shared" si="3"/>
        <v/>
      </c>
      <c r="AA74" s="15" t="b" cm="1">
        <f t="array" ref="AA74">_xlfn.IFS(O74=1,P74=3,O74=1,P74=6,O74=2,P74=8,O74=3,P74=4,O74=4,P74=6,O74=5,P74=3,O74=5,P74=7,O74=6,P74=5,O74=6,P74=8)</f>
        <v>0</v>
      </c>
    </row>
    <row r="75" spans="1:27" x14ac:dyDescent="0.4">
      <c r="A75" s="16" t="s">
        <v>619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>
        <f t="shared" si="2"/>
        <v>0</v>
      </c>
      <c r="O75" s="15">
        <v>5</v>
      </c>
      <c r="P75" s="26">
        <v>4</v>
      </c>
      <c r="Q75" s="15">
        <v>3</v>
      </c>
      <c r="R75" s="15">
        <v>1</v>
      </c>
      <c r="S75" s="15">
        <v>2</v>
      </c>
      <c r="T75" s="15"/>
      <c r="U75" s="15">
        <v>0</v>
      </c>
      <c r="Z75" s="15" t="str">
        <f t="shared" si="3"/>
        <v/>
      </c>
      <c r="AA75" s="15" t="b" cm="1">
        <f t="array" ref="AA75">_xlfn.IFS(O75=1,P75=3,O75=1,P75=6,O75=2,P75=8,O75=3,P75=4,O75=4,P75=6,O75=5,P75=3,O75=5,P75=7,O75=6,P75=5,O75=6,P75=8)</f>
        <v>0</v>
      </c>
    </row>
    <row r="76" spans="1:27" x14ac:dyDescent="0.4">
      <c r="A76" s="16" t="s">
        <v>620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f t="shared" si="2"/>
        <v>0</v>
      </c>
      <c r="O76" s="15">
        <v>5</v>
      </c>
      <c r="P76" s="26">
        <v>4</v>
      </c>
      <c r="Q76" s="15">
        <v>3</v>
      </c>
      <c r="R76" s="15">
        <v>1</v>
      </c>
      <c r="S76" s="15">
        <v>2</v>
      </c>
      <c r="T76" s="15"/>
      <c r="U76" s="15">
        <v>0</v>
      </c>
      <c r="Z76" s="15" t="str">
        <f t="shared" si="3"/>
        <v/>
      </c>
      <c r="AA76" s="15" t="b" cm="1">
        <f t="array" ref="AA76">_xlfn.IFS(O76=1,P76=3,O76=1,P76=6,O76=2,P76=8,O76=3,P76=4,O76=4,P76=6,O76=5,P76=3,O76=5,P76=7,O76=6,P76=5,O76=6,P76=8)</f>
        <v>0</v>
      </c>
    </row>
    <row r="77" spans="1:27" x14ac:dyDescent="0.4">
      <c r="A77" s="16" t="s">
        <v>621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>
        <f t="shared" si="2"/>
        <v>0</v>
      </c>
      <c r="O77" s="15">
        <v>5</v>
      </c>
      <c r="P77" s="26">
        <v>5</v>
      </c>
      <c r="Q77" s="15">
        <v>3</v>
      </c>
      <c r="R77" s="15">
        <v>1</v>
      </c>
      <c r="S77" s="15">
        <v>2</v>
      </c>
      <c r="T77" s="15"/>
      <c r="U77" s="15">
        <v>0</v>
      </c>
      <c r="Z77" s="15" t="str">
        <f t="shared" si="3"/>
        <v/>
      </c>
      <c r="AA77" s="15" t="b" cm="1">
        <f t="array" ref="AA77">_xlfn.IFS(O77=1,P77=3,O77=1,P77=6,O77=2,P77=8,O77=3,P77=4,O77=4,P77=6,O77=5,P77=3,O77=5,P77=7,O77=6,P77=5,O77=6,P77=8)</f>
        <v>0</v>
      </c>
    </row>
    <row r="78" spans="1:27" x14ac:dyDescent="0.4">
      <c r="A78" s="16" t="s">
        <v>622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f t="shared" si="2"/>
        <v>0</v>
      </c>
      <c r="O78" s="15">
        <v>5</v>
      </c>
      <c r="P78" s="26">
        <v>5</v>
      </c>
      <c r="Q78" s="15">
        <v>3</v>
      </c>
      <c r="R78" s="15">
        <v>1</v>
      </c>
      <c r="S78" s="15">
        <v>2</v>
      </c>
      <c r="T78" s="15"/>
      <c r="U78" s="15">
        <v>0</v>
      </c>
      <c r="Z78" s="15" t="str">
        <f t="shared" si="3"/>
        <v/>
      </c>
      <c r="AA78" s="15" t="b" cm="1">
        <f t="array" ref="AA78">_xlfn.IFS(O78=1,P78=3,O78=1,P78=6,O78=2,P78=8,O78=3,P78=4,O78=4,P78=6,O78=5,P78=3,O78=5,P78=7,O78=6,P78=5,O78=6,P78=8)</f>
        <v>0</v>
      </c>
    </row>
    <row r="79" spans="1:27" x14ac:dyDescent="0.4">
      <c r="A79" s="16" t="s">
        <v>623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>
        <f t="shared" si="2"/>
        <v>0</v>
      </c>
      <c r="O79" s="15">
        <v>5</v>
      </c>
      <c r="P79" s="26">
        <v>5</v>
      </c>
      <c r="Q79" s="15">
        <v>3</v>
      </c>
      <c r="R79" s="15">
        <v>1</v>
      </c>
      <c r="S79" s="15">
        <v>2</v>
      </c>
      <c r="T79" s="15"/>
      <c r="U79" s="15">
        <v>0</v>
      </c>
      <c r="Z79" s="15" t="str">
        <f t="shared" si="3"/>
        <v/>
      </c>
      <c r="AA79" s="15" t="b" cm="1">
        <f t="array" ref="AA79">_xlfn.IFS(O79=1,P79=3,O79=1,P79=6,O79=2,P79=8,O79=3,P79=4,O79=4,P79=6,O79=5,P79=3,O79=5,P79=7,O79=6,P79=5,O79=6,P79=8)</f>
        <v>0</v>
      </c>
    </row>
    <row r="80" spans="1:27" x14ac:dyDescent="0.4">
      <c r="A80" s="16" t="s">
        <v>624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f t="shared" si="2"/>
        <v>0</v>
      </c>
      <c r="O80" s="15">
        <v>5</v>
      </c>
      <c r="P80" s="26">
        <v>5</v>
      </c>
      <c r="Q80" s="15">
        <v>3</v>
      </c>
      <c r="R80" s="15">
        <v>1</v>
      </c>
      <c r="S80" s="15">
        <v>2</v>
      </c>
      <c r="T80" s="15"/>
      <c r="U80" s="15">
        <v>0</v>
      </c>
      <c r="Z80" s="15" t="str">
        <f t="shared" si="3"/>
        <v/>
      </c>
      <c r="AA80" s="15" t="b" cm="1">
        <f t="array" ref="AA80">_xlfn.IFS(O80=1,P80=3,O80=1,P80=6,O80=2,P80=8,O80=3,P80=4,O80=4,P80=6,O80=5,P80=3,O80=5,P80=7,O80=6,P80=5,O80=6,P80=8)</f>
        <v>0</v>
      </c>
    </row>
    <row r="81" spans="1:27" x14ac:dyDescent="0.4">
      <c r="A81" s="16" t="s">
        <v>625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>
        <f t="shared" si="2"/>
        <v>0</v>
      </c>
      <c r="O81" s="15">
        <v>5</v>
      </c>
      <c r="P81" s="26">
        <v>5</v>
      </c>
      <c r="Q81" s="15">
        <v>3</v>
      </c>
      <c r="R81" s="15">
        <v>1</v>
      </c>
      <c r="S81" s="15">
        <v>2</v>
      </c>
      <c r="T81" s="15"/>
      <c r="U81" s="15">
        <v>0</v>
      </c>
      <c r="Z81" s="15" t="str">
        <f t="shared" si="3"/>
        <v/>
      </c>
      <c r="AA81" s="15" t="b" cm="1">
        <f t="array" ref="AA81">_xlfn.IFS(O81=1,P81=3,O81=1,P81=6,O81=2,P81=8,O81=3,P81=4,O81=4,P81=6,O81=5,P81=3,O81=5,P81=7,O81=6,P81=5,O81=6,P81=8)</f>
        <v>0</v>
      </c>
    </row>
    <row r="82" spans="1:27" x14ac:dyDescent="0.4">
      <c r="A82" s="16" t="s">
        <v>626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f t="shared" si="2"/>
        <v>0</v>
      </c>
      <c r="O82" s="15">
        <v>5</v>
      </c>
      <c r="P82" s="26">
        <v>6</v>
      </c>
      <c r="Q82" s="15">
        <v>3</v>
      </c>
      <c r="R82" s="15">
        <v>1</v>
      </c>
      <c r="S82" s="15">
        <v>2</v>
      </c>
      <c r="T82" s="15"/>
      <c r="U82" s="15">
        <v>0</v>
      </c>
      <c r="Z82" s="15" t="str">
        <f t="shared" si="3"/>
        <v/>
      </c>
      <c r="AA82" s="15" t="b" cm="1">
        <f t="array" ref="AA82">_xlfn.IFS(O82=1,P82=3,O82=1,P82=6,O82=2,P82=8,O82=3,P82=4,O82=4,P82=6,O82=5,P82=3,O82=5,P82=7,O82=6,P82=5,O82=6,P82=8)</f>
        <v>0</v>
      </c>
    </row>
    <row r="83" spans="1:27" x14ac:dyDescent="0.4">
      <c r="A83" s="16" t="s">
        <v>627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>
        <f t="shared" si="2"/>
        <v>0</v>
      </c>
      <c r="O83" s="15">
        <v>5</v>
      </c>
      <c r="P83" s="26">
        <v>6</v>
      </c>
      <c r="Q83" s="15">
        <v>3</v>
      </c>
      <c r="R83" s="15">
        <v>1</v>
      </c>
      <c r="S83" s="15">
        <v>2</v>
      </c>
      <c r="T83" s="15"/>
      <c r="U83" s="15">
        <v>0</v>
      </c>
      <c r="Z83" s="15" t="str">
        <f t="shared" si="3"/>
        <v/>
      </c>
      <c r="AA83" s="15" t="b" cm="1">
        <f t="array" ref="AA83">_xlfn.IFS(O83=1,P83=3,O83=1,P83=6,O83=2,P83=8,O83=3,P83=4,O83=4,P83=6,O83=5,P83=3,O83=5,P83=7,O83=6,P83=5,O83=6,P83=8)</f>
        <v>0</v>
      </c>
    </row>
    <row r="84" spans="1:27" x14ac:dyDescent="0.4">
      <c r="A84" s="16" t="s">
        <v>628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f t="shared" si="2"/>
        <v>0</v>
      </c>
      <c r="O84" s="15">
        <v>5</v>
      </c>
      <c r="P84" s="26">
        <v>7</v>
      </c>
      <c r="Q84" s="15">
        <v>3</v>
      </c>
      <c r="R84" s="15">
        <v>1</v>
      </c>
      <c r="S84" s="15">
        <v>2</v>
      </c>
      <c r="T84" s="15"/>
      <c r="U84" s="15">
        <v>0</v>
      </c>
      <c r="Z84" s="15" t="str">
        <f t="shared" si="3"/>
        <v/>
      </c>
      <c r="AA84" s="15" t="b" cm="1">
        <f t="array" ref="AA84">_xlfn.IFS(O84=1,P84=3,O84=1,P84=6,O84=2,P84=8,O84=3,P84=4,O84=4,P84=6,O84=5,P84=3,O84=5,P84=7,O84=6,P84=5,O84=6,P84=8)</f>
        <v>0</v>
      </c>
    </row>
    <row r="85" spans="1:27" x14ac:dyDescent="0.4">
      <c r="A85" s="16" t="s">
        <v>629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>
        <f t="shared" si="2"/>
        <v>0</v>
      </c>
      <c r="O85" s="15">
        <v>6</v>
      </c>
      <c r="P85" s="26">
        <v>1</v>
      </c>
      <c r="Q85" s="15">
        <v>3</v>
      </c>
      <c r="R85" s="15">
        <v>1</v>
      </c>
      <c r="S85" s="15">
        <v>2</v>
      </c>
      <c r="T85" s="15"/>
      <c r="U85" s="15">
        <v>0</v>
      </c>
      <c r="Z85" s="15" t="str">
        <f t="shared" si="3"/>
        <v/>
      </c>
      <c r="AA85" s="15" t="b" cm="1">
        <f t="array" ref="AA85">_xlfn.IFS(O85=1,P85=3,O85=1,P85=6,O85=2,P85=8,O85=3,P85=4,O85=4,P85=6,O85=5,P85=3,O85=5,P85=7,O85=6,P85=5,O85=6,P85=8)</f>
        <v>0</v>
      </c>
    </row>
    <row r="86" spans="1:27" x14ac:dyDescent="0.4">
      <c r="A86" s="16" t="s">
        <v>630</v>
      </c>
      <c r="B86" s="2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f t="shared" si="2"/>
        <v>0</v>
      </c>
      <c r="O86" s="15">
        <v>6</v>
      </c>
      <c r="P86" s="26">
        <v>1</v>
      </c>
      <c r="Q86" s="15">
        <v>3</v>
      </c>
      <c r="R86" s="15">
        <v>1</v>
      </c>
      <c r="S86" s="15">
        <v>2</v>
      </c>
      <c r="T86" s="15"/>
      <c r="U86" s="15">
        <v>0</v>
      </c>
      <c r="Z86" s="15" t="str">
        <f t="shared" si="3"/>
        <v/>
      </c>
      <c r="AA86" s="15" t="b" cm="1">
        <f t="array" ref="AA86">_xlfn.IFS(O86=1,P86=3,O86=1,P86=6,O86=2,P86=8,O86=3,P86=4,O86=4,P86=6,O86=5,P86=3,O86=5,P86=7,O86=6,P86=5,O86=6,P86=8)</f>
        <v>0</v>
      </c>
    </row>
    <row r="87" spans="1:27" x14ac:dyDescent="0.4">
      <c r="A87" s="16" t="s">
        <v>631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>
        <f t="shared" si="2"/>
        <v>0</v>
      </c>
      <c r="O87" s="15">
        <v>6</v>
      </c>
      <c r="P87" s="26">
        <v>1</v>
      </c>
      <c r="Q87" s="15">
        <v>3</v>
      </c>
      <c r="R87" s="15">
        <v>1</v>
      </c>
      <c r="S87" s="15">
        <v>2</v>
      </c>
      <c r="T87" s="15"/>
      <c r="U87" s="15">
        <v>0</v>
      </c>
      <c r="Z87" s="15" t="str">
        <f t="shared" si="3"/>
        <v/>
      </c>
      <c r="AA87" s="15" t="b" cm="1">
        <f t="array" ref="AA87">_xlfn.IFS(O87=1,P87=3,O87=1,P87=6,O87=2,P87=8,O87=3,P87=4,O87=4,P87=6,O87=5,P87=3,O87=5,P87=7,O87=6,P87=5,O87=6,P87=8)</f>
        <v>0</v>
      </c>
    </row>
    <row r="88" spans="1:27" x14ac:dyDescent="0.4">
      <c r="A88" s="16" t="s">
        <v>632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f t="shared" ref="N88:N101" si="4">COUNTA(B88,H88)</f>
        <v>0</v>
      </c>
      <c r="O88" s="15">
        <v>6</v>
      </c>
      <c r="P88" s="26">
        <v>1</v>
      </c>
      <c r="Q88" s="15">
        <v>3</v>
      </c>
      <c r="R88" s="15">
        <v>1</v>
      </c>
      <c r="S88" s="15">
        <v>2</v>
      </c>
      <c r="T88" s="15"/>
      <c r="U88" s="15">
        <v>0</v>
      </c>
      <c r="Z88" s="15" t="str">
        <f t="shared" si="3"/>
        <v/>
      </c>
      <c r="AA88" s="15" t="b" cm="1">
        <f t="array" ref="AA88">_xlfn.IFS(O88=1,P88=3,O88=1,P88=6,O88=2,P88=8,O88=3,P88=4,O88=4,P88=6,O88=5,P88=3,O88=5,P88=7,O88=6,P88=5,O88=6,P88=8)</f>
        <v>0</v>
      </c>
    </row>
    <row r="89" spans="1:27" x14ac:dyDescent="0.4">
      <c r="A89" s="16" t="s">
        <v>633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>
        <f t="shared" si="4"/>
        <v>0</v>
      </c>
      <c r="O89" s="15">
        <v>6</v>
      </c>
      <c r="P89" s="26">
        <v>1</v>
      </c>
      <c r="Q89" s="15">
        <v>3</v>
      </c>
      <c r="R89" s="15">
        <v>1</v>
      </c>
      <c r="S89" s="15">
        <v>2</v>
      </c>
      <c r="T89" s="15"/>
      <c r="U89" s="15">
        <v>0</v>
      </c>
      <c r="Z89" s="15" t="str">
        <f t="shared" si="3"/>
        <v/>
      </c>
      <c r="AA89" s="15" t="b" cm="1">
        <f t="array" ref="AA89">_xlfn.IFS(O89=1,P89=3,O89=1,P89=6,O89=2,P89=8,O89=3,P89=4,O89=4,P89=6,O89=5,P89=3,O89=5,P89=7,O89=6,P89=5,O89=6,P89=8)</f>
        <v>0</v>
      </c>
    </row>
    <row r="90" spans="1:27" x14ac:dyDescent="0.4">
      <c r="A90" s="16" t="s">
        <v>634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>
        <f t="shared" si="4"/>
        <v>0</v>
      </c>
      <c r="O90" s="15">
        <v>6</v>
      </c>
      <c r="P90" s="26">
        <v>2</v>
      </c>
      <c r="Q90" s="15">
        <v>3</v>
      </c>
      <c r="R90" s="15">
        <v>1</v>
      </c>
      <c r="S90" s="15">
        <v>2</v>
      </c>
      <c r="T90" s="15"/>
      <c r="U90" s="15">
        <v>0</v>
      </c>
      <c r="Z90" s="15" t="str">
        <f t="shared" si="3"/>
        <v/>
      </c>
      <c r="AA90" s="15" t="b" cm="1">
        <f t="array" ref="AA90">_xlfn.IFS(O90=1,P90=3,O90=1,P90=6,O90=2,P90=8,O90=3,P90=4,O90=4,P90=6,O90=5,P90=3,O90=5,P90=7,O90=6,P90=5,O90=6,P90=8)</f>
        <v>0</v>
      </c>
    </row>
    <row r="91" spans="1:27" x14ac:dyDescent="0.4">
      <c r="A91" s="16" t="s">
        <v>635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>
        <f t="shared" si="4"/>
        <v>0</v>
      </c>
      <c r="O91" s="15">
        <v>6</v>
      </c>
      <c r="P91" s="26">
        <v>2</v>
      </c>
      <c r="Q91" s="15">
        <v>3</v>
      </c>
      <c r="R91" s="15">
        <v>1</v>
      </c>
      <c r="S91" s="15">
        <v>2</v>
      </c>
      <c r="T91" s="15"/>
      <c r="U91" s="15">
        <v>0</v>
      </c>
      <c r="Z91" s="15" t="str">
        <f t="shared" si="3"/>
        <v/>
      </c>
      <c r="AA91" s="15" t="b" cm="1">
        <f t="array" ref="AA91">_xlfn.IFS(O91=1,P91=3,O91=1,P91=6,O91=2,P91=8,O91=3,P91=4,O91=4,P91=6,O91=5,P91=3,O91=5,P91=7,O91=6,P91=5,O91=6,P91=8)</f>
        <v>0</v>
      </c>
    </row>
    <row r="92" spans="1:27" x14ac:dyDescent="0.4">
      <c r="A92" s="16" t="s">
        <v>636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f t="shared" si="4"/>
        <v>0</v>
      </c>
      <c r="O92" s="15">
        <v>6</v>
      </c>
      <c r="P92" s="26">
        <v>2</v>
      </c>
      <c r="Q92" s="15">
        <v>3</v>
      </c>
      <c r="R92" s="15">
        <v>1</v>
      </c>
      <c r="S92" s="15">
        <v>2</v>
      </c>
      <c r="T92" s="15"/>
      <c r="U92" s="15">
        <v>0</v>
      </c>
      <c r="Z92" s="15" t="str">
        <f t="shared" si="3"/>
        <v/>
      </c>
      <c r="AA92" s="15" t="b" cm="1">
        <f t="array" ref="AA92">_xlfn.IFS(O92=1,P92=3,O92=1,P92=6,O92=2,P92=8,O92=3,P92=4,O92=4,P92=6,O92=5,P92=3,O92=5,P92=7,O92=6,P92=5,O92=6,P92=8)</f>
        <v>0</v>
      </c>
    </row>
    <row r="93" spans="1:27" x14ac:dyDescent="0.4">
      <c r="A93" s="16" t="s">
        <v>637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>
        <f t="shared" si="4"/>
        <v>0</v>
      </c>
      <c r="O93" s="15">
        <v>6</v>
      </c>
      <c r="P93" s="26">
        <v>2</v>
      </c>
      <c r="Q93" s="15">
        <v>3</v>
      </c>
      <c r="R93" s="15">
        <v>1</v>
      </c>
      <c r="S93" s="15">
        <v>2</v>
      </c>
      <c r="T93" s="15"/>
      <c r="U93" s="15">
        <v>0</v>
      </c>
      <c r="Z93" s="15" t="str">
        <f t="shared" si="3"/>
        <v/>
      </c>
      <c r="AA93" s="15" t="b" cm="1">
        <f t="array" ref="AA93">_xlfn.IFS(O93=1,P93=3,O93=1,P93=6,O93=2,P93=8,O93=3,P93=4,O93=4,P93=6,O93=5,P93=3,O93=5,P93=7,O93=6,P93=5,O93=6,P93=8)</f>
        <v>0</v>
      </c>
    </row>
    <row r="94" spans="1:27" x14ac:dyDescent="0.4">
      <c r="A94" s="16" t="s">
        <v>638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>
        <f t="shared" si="4"/>
        <v>0</v>
      </c>
      <c r="O94" s="15">
        <v>6</v>
      </c>
      <c r="P94" s="26">
        <v>2</v>
      </c>
      <c r="Q94" s="15">
        <v>3</v>
      </c>
      <c r="R94" s="15">
        <v>1</v>
      </c>
      <c r="S94" s="15">
        <v>2</v>
      </c>
      <c r="T94" s="15"/>
      <c r="U94" s="15">
        <v>0</v>
      </c>
      <c r="Z94" s="15" t="str">
        <f t="shared" si="3"/>
        <v/>
      </c>
      <c r="AA94" s="15" t="b" cm="1">
        <f t="array" ref="AA94">_xlfn.IFS(O94=1,P94=3,O94=1,P94=6,O94=2,P94=8,O94=3,P94=4,O94=4,P94=6,O94=5,P94=3,O94=5,P94=7,O94=6,P94=5,O94=6,P94=8)</f>
        <v>0</v>
      </c>
    </row>
    <row r="95" spans="1:27" x14ac:dyDescent="0.4">
      <c r="A95" s="16" t="s">
        <v>639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>
        <f t="shared" si="4"/>
        <v>0</v>
      </c>
      <c r="O95" s="15">
        <v>6</v>
      </c>
      <c r="P95" s="26">
        <v>2</v>
      </c>
      <c r="Q95" s="15">
        <v>3</v>
      </c>
      <c r="R95" s="15">
        <v>1</v>
      </c>
      <c r="S95" s="15">
        <v>2</v>
      </c>
      <c r="T95" s="15"/>
      <c r="U95" s="15">
        <v>0</v>
      </c>
      <c r="Z95" s="15" t="str">
        <f t="shared" si="3"/>
        <v/>
      </c>
      <c r="AA95" s="15" t="b" cm="1">
        <f t="array" ref="AA95">_xlfn.IFS(O95=1,P95=3,O95=1,P95=6,O95=2,P95=8,O95=3,P95=4,O95=4,P95=6,O95=5,P95=3,O95=5,P95=7,O95=6,P95=5,O95=6,P95=8)</f>
        <v>0</v>
      </c>
    </row>
    <row r="96" spans="1:27" x14ac:dyDescent="0.4">
      <c r="A96" s="16" t="s">
        <v>640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f t="shared" si="4"/>
        <v>0</v>
      </c>
      <c r="O96" s="15">
        <v>6</v>
      </c>
      <c r="P96" s="26">
        <v>2</v>
      </c>
      <c r="Q96" s="15">
        <v>3</v>
      </c>
      <c r="R96" s="15">
        <v>1</v>
      </c>
      <c r="S96" s="15">
        <v>2</v>
      </c>
      <c r="T96" s="15"/>
      <c r="U96" s="15">
        <v>0</v>
      </c>
      <c r="Z96" s="15" t="str">
        <f t="shared" si="3"/>
        <v/>
      </c>
      <c r="AA96" s="15" t="b" cm="1">
        <f t="array" ref="AA96">_xlfn.IFS(O96=1,P96=3,O96=1,P96=6,O96=2,P96=8,O96=3,P96=4,O96=4,P96=6,O96=5,P96=3,O96=5,P96=7,O96=6,P96=5,O96=6,P96=8)</f>
        <v>0</v>
      </c>
    </row>
    <row r="97" spans="1:27" x14ac:dyDescent="0.4">
      <c r="A97" s="16" t="s">
        <v>641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>
        <f t="shared" si="4"/>
        <v>0</v>
      </c>
      <c r="O97" s="15">
        <v>6</v>
      </c>
      <c r="P97" s="26">
        <v>3</v>
      </c>
      <c r="Q97" s="15">
        <v>3</v>
      </c>
      <c r="R97" s="15">
        <v>1</v>
      </c>
      <c r="S97" s="15">
        <v>2</v>
      </c>
      <c r="T97" s="15"/>
      <c r="U97" s="15">
        <v>0</v>
      </c>
      <c r="Z97" s="15" t="str">
        <f t="shared" si="3"/>
        <v/>
      </c>
      <c r="AA97" s="15" t="b" cm="1">
        <f t="array" ref="AA97">_xlfn.IFS(O97=1,P97=3,O97=1,P97=6,O97=2,P97=8,O97=3,P97=4,O97=4,P97=6,O97=5,P97=3,O97=5,P97=7,O97=6,P97=5,O97=6,P97=8)</f>
        <v>0</v>
      </c>
    </row>
    <row r="98" spans="1:27" x14ac:dyDescent="0.4">
      <c r="A98" s="16" t="s">
        <v>642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f t="shared" si="4"/>
        <v>0</v>
      </c>
      <c r="O98" s="15">
        <v>6</v>
      </c>
      <c r="P98" s="26">
        <v>6</v>
      </c>
      <c r="Q98" s="15">
        <v>3</v>
      </c>
      <c r="R98" s="15">
        <v>1</v>
      </c>
      <c r="S98" s="15">
        <v>2</v>
      </c>
      <c r="T98" s="15"/>
      <c r="U98" s="15">
        <v>0</v>
      </c>
      <c r="Z98" s="15" t="str">
        <f t="shared" si="3"/>
        <v/>
      </c>
      <c r="AA98" s="15" t="b" cm="1">
        <f t="array" ref="AA98">_xlfn.IFS(O98=1,P98=3,O98=1,P98=6,O98=2,P98=8,O98=3,P98=4,O98=4,P98=6,O98=5,P98=3,O98=5,P98=7,O98=6,P98=5,O98=6,P98=8)</f>
        <v>0</v>
      </c>
    </row>
    <row r="99" spans="1:27" x14ac:dyDescent="0.4">
      <c r="A99" s="16" t="s">
        <v>643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>
        <f t="shared" si="4"/>
        <v>0</v>
      </c>
      <c r="O99" s="15">
        <v>6</v>
      </c>
      <c r="P99" s="26">
        <v>6</v>
      </c>
      <c r="Q99" s="15">
        <v>3</v>
      </c>
      <c r="R99" s="15">
        <v>1</v>
      </c>
      <c r="S99" s="15">
        <v>2</v>
      </c>
      <c r="T99" s="15"/>
      <c r="U99" s="15">
        <v>0</v>
      </c>
      <c r="Z99" s="15" t="str">
        <f t="shared" si="3"/>
        <v/>
      </c>
      <c r="AA99" s="15" t="b" cm="1">
        <f t="array" ref="AA99">_xlfn.IFS(O99=1,P99=3,O99=1,P99=6,O99=2,P99=8,O99=3,P99=4,O99=4,P99=6,O99=5,P99=3,O99=5,P99=7,O99=6,P99=5,O99=6,P99=8)</f>
        <v>0</v>
      </c>
    </row>
    <row r="100" spans="1:27" x14ac:dyDescent="0.4">
      <c r="A100" s="16" t="s">
        <v>644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>
        <f t="shared" si="4"/>
        <v>0</v>
      </c>
      <c r="O100" s="15">
        <v>6</v>
      </c>
      <c r="P100" s="26">
        <v>6</v>
      </c>
      <c r="Q100" s="15">
        <v>3</v>
      </c>
      <c r="R100" s="15">
        <v>1</v>
      </c>
      <c r="S100" s="15">
        <v>2</v>
      </c>
      <c r="T100" s="15"/>
      <c r="U100" s="15">
        <v>0</v>
      </c>
      <c r="Z100" s="15" t="str">
        <f t="shared" si="3"/>
        <v/>
      </c>
      <c r="AA100" s="15" t="b" cm="1">
        <f t="array" ref="AA100">_xlfn.IFS(O100=1,P100=3,O100=1,P100=6,O100=2,P100=8,O100=3,P100=4,O100=4,P100=6,O100=5,P100=3,O100=5,P100=7,O100=6,P100=5,O100=6,P100=8)</f>
        <v>0</v>
      </c>
    </row>
    <row r="101" spans="1:27" x14ac:dyDescent="0.4">
      <c r="A101" s="16" t="s">
        <v>645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>
        <f t="shared" si="4"/>
        <v>0</v>
      </c>
      <c r="O101" s="15">
        <v>6</v>
      </c>
      <c r="P101" s="26">
        <v>7</v>
      </c>
      <c r="Q101" s="15">
        <v>3</v>
      </c>
      <c r="R101" s="15">
        <v>1</v>
      </c>
      <c r="S101" s="15">
        <v>2</v>
      </c>
      <c r="T101" s="15"/>
      <c r="U101" s="15">
        <v>0</v>
      </c>
      <c r="Z101" s="15" t="str">
        <f t="shared" si="3"/>
        <v/>
      </c>
      <c r="AA101" s="15" t="b" cm="1">
        <f t="array" ref="AA101">_xlfn.IFS(O101=1,P101=3,O101=1,P101=6,O101=2,P101=8,O101=3,P101=4,O101=4,P101=6,O101=5,P101=3,O101=5,P101=7,O101=6,P101=5,O101=6,P101=8)</f>
        <v>0</v>
      </c>
    </row>
    <row r="102" spans="1:27" x14ac:dyDescent="0.4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Q102" s="15"/>
      <c r="R102" s="15"/>
      <c r="S102" s="15"/>
      <c r="T102" s="15"/>
      <c r="U102" s="15"/>
      <c r="AA102" s="15"/>
    </row>
    <row r="103" spans="1:27" x14ac:dyDescent="0.4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Q103" s="15"/>
      <c r="R103" s="15"/>
      <c r="S103" s="15"/>
      <c r="T103" s="15"/>
      <c r="U103" s="15"/>
      <c r="AA103" s="15"/>
    </row>
    <row r="104" spans="1:27" x14ac:dyDescent="0.4">
      <c r="A104" s="16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Q104" s="15"/>
      <c r="R104" s="15"/>
      <c r="S104" s="15"/>
      <c r="T104" s="15"/>
      <c r="U104" s="15"/>
      <c r="AA104" s="15"/>
    </row>
    <row r="105" spans="1:27" x14ac:dyDescent="0.4">
      <c r="AA105" s="15"/>
    </row>
    <row r="106" spans="1:27" x14ac:dyDescent="0.4">
      <c r="AA106" s="15"/>
    </row>
    <row r="107" spans="1:27" x14ac:dyDescent="0.4">
      <c r="AA107" s="15"/>
    </row>
    <row r="108" spans="1:27" x14ac:dyDescent="0.4">
      <c r="AA108" s="15"/>
    </row>
    <row r="109" spans="1:27" x14ac:dyDescent="0.4">
      <c r="AA109" s="15"/>
    </row>
    <row r="110" spans="1:27" x14ac:dyDescent="0.4">
      <c r="AA110" s="15"/>
    </row>
    <row r="111" spans="1:27" x14ac:dyDescent="0.4">
      <c r="AA111" s="15"/>
    </row>
    <row r="112" spans="1:27" x14ac:dyDescent="0.4">
      <c r="AA112" s="15"/>
    </row>
    <row r="113" spans="27:27" x14ac:dyDescent="0.4">
      <c r="AA113" s="15"/>
    </row>
    <row r="114" spans="27:27" x14ac:dyDescent="0.4">
      <c r="AA114" s="15"/>
    </row>
    <row r="115" spans="27:27" x14ac:dyDescent="0.4">
      <c r="AA115" s="15"/>
    </row>
    <row r="116" spans="27:27" x14ac:dyDescent="0.4">
      <c r="AA116" s="15"/>
    </row>
    <row r="117" spans="27:27" x14ac:dyDescent="0.4">
      <c r="AA117" s="15"/>
    </row>
    <row r="118" spans="27:27" x14ac:dyDescent="0.4">
      <c r="AA118" s="15"/>
    </row>
    <row r="119" spans="27:27" x14ac:dyDescent="0.4">
      <c r="AA119" s="15"/>
    </row>
    <row r="120" spans="27:27" x14ac:dyDescent="0.4">
      <c r="AA120" s="1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topLeftCell="A60" zoomScale="55" zoomScaleNormal="55" workbookViewId="0">
      <selection activeCell="A2" sqref="A2:A101"/>
    </sheetView>
  </sheetViews>
  <sheetFormatPr defaultColWidth="9" defaultRowHeight="17.399999999999999" x14ac:dyDescent="0.4"/>
  <cols>
    <col min="1" max="1" width="11.5" style="5" customWidth="1"/>
    <col min="2" max="6" width="9.8984375" style="5" customWidth="1"/>
    <col min="7" max="14" width="9" style="5" customWidth="1"/>
    <col min="15" max="20" width="9" style="5"/>
    <col min="21" max="21" width="12.09765625" style="5" customWidth="1"/>
    <col min="22" max="22" width="11.3984375" style="5" customWidth="1"/>
    <col min="23" max="23" width="12.5" style="5" customWidth="1"/>
    <col min="24" max="25" width="9" style="5"/>
    <col min="26" max="26" width="12.5" style="5" customWidth="1"/>
    <col min="27" max="27" width="13.09765625" style="5" customWidth="1"/>
    <col min="28" max="16384" width="9" style="5"/>
  </cols>
  <sheetData>
    <row r="1" spans="1:27" s="15" customFormat="1" x14ac:dyDescent="0.4">
      <c r="A1" s="15" t="s">
        <v>68</v>
      </c>
      <c r="B1" s="15" t="s">
        <v>419</v>
      </c>
      <c r="C1" s="15" t="s">
        <v>425</v>
      </c>
      <c r="D1" s="15" t="s">
        <v>420</v>
      </c>
      <c r="E1" s="15" t="s">
        <v>426</v>
      </c>
      <c r="F1" s="15" t="s">
        <v>421</v>
      </c>
      <c r="G1" s="15" t="s">
        <v>427</v>
      </c>
      <c r="H1" s="15" t="s">
        <v>422</v>
      </c>
      <c r="I1" s="15" t="s">
        <v>428</v>
      </c>
      <c r="J1" s="15" t="s">
        <v>423</v>
      </c>
      <c r="K1" s="15" t="s">
        <v>429</v>
      </c>
      <c r="L1" s="15" t="s">
        <v>424</v>
      </c>
      <c r="M1" s="15" t="s">
        <v>430</v>
      </c>
      <c r="N1" s="15" t="s">
        <v>431</v>
      </c>
      <c r="O1" s="15" t="s">
        <v>59</v>
      </c>
      <c r="P1" s="15" t="s">
        <v>60</v>
      </c>
      <c r="Q1" s="15" t="s">
        <v>57</v>
      </c>
      <c r="R1" s="15" t="s">
        <v>58</v>
      </c>
      <c r="S1" s="15" t="s">
        <v>30</v>
      </c>
      <c r="T1" s="15" t="s">
        <v>61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66</v>
      </c>
      <c r="AA1" s="15" t="s">
        <v>69</v>
      </c>
    </row>
    <row r="2" spans="1:27" s="15" customFormat="1" x14ac:dyDescent="0.4">
      <c r="A2" s="16" t="s">
        <v>546</v>
      </c>
      <c r="N2" s="15">
        <f>COUNTA(B2,H2)</f>
        <v>0</v>
      </c>
      <c r="O2" s="15">
        <v>1</v>
      </c>
      <c r="P2" s="5">
        <v>1</v>
      </c>
      <c r="Q2" s="15">
        <v>3</v>
      </c>
      <c r="R2" s="15">
        <v>1</v>
      </c>
      <c r="S2" s="15">
        <v>3</v>
      </c>
      <c r="U2" s="15">
        <v>0</v>
      </c>
      <c r="V2" s="15">
        <v>0</v>
      </c>
      <c r="Z2" s="15" t="str">
        <f>IF(AA2=FALSE,"",0)</f>
        <v/>
      </c>
      <c r="AA2" s="15" t="b" cm="1">
        <f t="array" ref="AA2">_xlfn.IFS(O2=1,P2=3,O2=1,P2=6,O2=2,P2=8,O2=3,P2=4,O2=4,P2=6,O2=5,P2=3,O2=5,P2=7,O2=6,P2=5,O2=6,P2=8)</f>
        <v>0</v>
      </c>
    </row>
    <row r="3" spans="1:27" x14ac:dyDescent="0.4">
      <c r="A3" s="16" t="s">
        <v>547</v>
      </c>
      <c r="N3" s="15">
        <f t="shared" ref="N3:N66" si="0">COUNTA(B3,H3)</f>
        <v>0</v>
      </c>
      <c r="O3" s="15">
        <v>1</v>
      </c>
      <c r="P3" s="5">
        <v>3</v>
      </c>
      <c r="Q3" s="5">
        <v>3</v>
      </c>
      <c r="R3" s="5">
        <v>1</v>
      </c>
      <c r="S3" s="15">
        <v>3</v>
      </c>
      <c r="U3" s="5">
        <v>0</v>
      </c>
      <c r="V3" s="15">
        <v>0</v>
      </c>
      <c r="Z3" s="15">
        <f t="shared" ref="Z3:Z66" si="1">IF(AA3=FALSE,"",0)</f>
        <v>0</v>
      </c>
      <c r="AA3" s="15" t="b" cm="1">
        <f t="array" ref="AA3">_xlfn.IFS(O3=1,P3=3,O3=1,P3=6,O3=2,P3=8,O3=3,P3=4,O3=4,P3=6,O3=5,P3=3,O3=5,P3=7,O3=6,P3=5,O3=6,P3=8)</f>
        <v>1</v>
      </c>
    </row>
    <row r="4" spans="1:27" x14ac:dyDescent="0.4">
      <c r="A4" s="16" t="s">
        <v>548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f t="shared" si="0"/>
        <v>0</v>
      </c>
      <c r="O4" s="15">
        <v>1</v>
      </c>
      <c r="P4" s="5">
        <v>3</v>
      </c>
      <c r="Q4" s="15">
        <v>3</v>
      </c>
      <c r="R4" s="15">
        <v>1</v>
      </c>
      <c r="S4" s="15">
        <v>3</v>
      </c>
      <c r="T4" s="15"/>
      <c r="U4" s="15">
        <v>0</v>
      </c>
      <c r="V4" s="15">
        <v>0</v>
      </c>
      <c r="Z4" s="15">
        <f t="shared" si="1"/>
        <v>0</v>
      </c>
      <c r="AA4" s="15" t="b" cm="1">
        <f t="array" ref="AA4">_xlfn.IFS(O4=1,P4=3,O4=1,P4=6,O4=2,P4=8,O4=3,P4=4,O4=4,P4=6,O4=5,P4=3,O4=5,P4=7,O4=6,P4=5,O4=6,P4=8)</f>
        <v>1</v>
      </c>
    </row>
    <row r="5" spans="1:27" x14ac:dyDescent="0.4">
      <c r="A5" s="16" t="s">
        <v>549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>
        <f t="shared" si="0"/>
        <v>0</v>
      </c>
      <c r="O5" s="15">
        <v>1</v>
      </c>
      <c r="P5" s="5">
        <v>3</v>
      </c>
      <c r="Q5" s="15">
        <v>3</v>
      </c>
      <c r="R5" s="15">
        <v>1</v>
      </c>
      <c r="S5" s="15">
        <v>3</v>
      </c>
      <c r="T5" s="15"/>
      <c r="U5" s="15">
        <v>0</v>
      </c>
      <c r="V5" s="15">
        <v>0</v>
      </c>
      <c r="Z5" s="15">
        <f t="shared" si="1"/>
        <v>0</v>
      </c>
      <c r="AA5" s="15" t="b" cm="1">
        <f t="array" ref="AA5">_xlfn.IFS(O5=1,P5=3,O5=1,P5=6,O5=2,P5=8,O5=3,P5=4,O5=4,P5=6,O5=5,P5=3,O5=5,P5=7,O5=6,P5=5,O5=6,P5=8)</f>
        <v>1</v>
      </c>
    </row>
    <row r="6" spans="1:27" x14ac:dyDescent="0.4">
      <c r="A6" s="16" t="s">
        <v>550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>
        <f t="shared" si="0"/>
        <v>0</v>
      </c>
      <c r="O6" s="15">
        <v>1</v>
      </c>
      <c r="P6" s="5">
        <v>3</v>
      </c>
      <c r="Q6" s="15">
        <v>3</v>
      </c>
      <c r="R6" s="15">
        <v>1</v>
      </c>
      <c r="S6" s="15">
        <v>3</v>
      </c>
      <c r="T6" s="15"/>
      <c r="U6" s="15">
        <v>0</v>
      </c>
      <c r="V6" s="15">
        <v>0</v>
      </c>
      <c r="Y6" s="5">
        <v>0</v>
      </c>
      <c r="Z6" s="15">
        <f t="shared" si="1"/>
        <v>0</v>
      </c>
      <c r="AA6" s="15" t="b" cm="1">
        <f t="array" ref="AA6">_xlfn.IFS(O6=1,P6=3,O6=1,P6=6,O6=2,P6=8,O6=3,P6=4,O6=4,P6=6,O6=5,P6=3,O6=5,P6=7,O6=6,P6=5,O6=6,P6=8)</f>
        <v>1</v>
      </c>
    </row>
    <row r="7" spans="1:27" x14ac:dyDescent="0.4">
      <c r="A7" s="16" t="s">
        <v>551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f t="shared" si="0"/>
        <v>0</v>
      </c>
      <c r="O7" s="15">
        <v>1</v>
      </c>
      <c r="P7" s="5">
        <v>3</v>
      </c>
      <c r="Q7" s="15">
        <v>3</v>
      </c>
      <c r="R7" s="15">
        <v>1</v>
      </c>
      <c r="S7" s="15">
        <v>3</v>
      </c>
      <c r="T7" s="15"/>
      <c r="U7" s="15">
        <v>0</v>
      </c>
      <c r="V7" s="15">
        <v>0</v>
      </c>
      <c r="Y7" s="5">
        <v>0</v>
      </c>
      <c r="Z7" s="15">
        <f t="shared" si="1"/>
        <v>0</v>
      </c>
      <c r="AA7" s="15" t="b" cm="1">
        <f t="array" ref="AA7">_xlfn.IFS(O7=1,P7=3,O7=1,P7=6,O7=2,P7=8,O7=3,P7=4,O7=4,P7=6,O7=5,P7=3,O7=5,P7=7,O7=6,P7=5,O7=6,P7=8)</f>
        <v>1</v>
      </c>
    </row>
    <row r="8" spans="1:27" x14ac:dyDescent="0.4">
      <c r="A8" s="16" t="s">
        <v>552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>
        <f t="shared" si="0"/>
        <v>0</v>
      </c>
      <c r="O8" s="15">
        <v>1</v>
      </c>
      <c r="P8" s="5">
        <v>3</v>
      </c>
      <c r="Q8" s="15">
        <v>3</v>
      </c>
      <c r="R8" s="15">
        <v>1</v>
      </c>
      <c r="S8" s="15">
        <v>3</v>
      </c>
      <c r="T8" s="15"/>
      <c r="U8" s="15">
        <v>0</v>
      </c>
      <c r="V8" s="15">
        <v>0</v>
      </c>
      <c r="Y8" s="5">
        <v>0</v>
      </c>
      <c r="Z8" s="15">
        <f t="shared" si="1"/>
        <v>0</v>
      </c>
      <c r="AA8" s="15" t="b" cm="1">
        <f t="array" ref="AA8">_xlfn.IFS(O8=1,P8=3,O8=1,P8=6,O8=2,P8=8,O8=3,P8=4,O8=4,P8=6,O8=5,P8=3,O8=5,P8=7,O8=6,P8=5,O8=6,P8=8)</f>
        <v>1</v>
      </c>
    </row>
    <row r="9" spans="1:27" x14ac:dyDescent="0.4">
      <c r="A9" s="16" t="s">
        <v>553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>
        <f t="shared" si="0"/>
        <v>0</v>
      </c>
      <c r="O9" s="15">
        <v>1</v>
      </c>
      <c r="P9" s="5">
        <v>3</v>
      </c>
      <c r="Q9" s="15">
        <v>3</v>
      </c>
      <c r="R9" s="15">
        <v>1</v>
      </c>
      <c r="S9" s="15">
        <v>3</v>
      </c>
      <c r="T9" s="15"/>
      <c r="U9" s="15">
        <v>0</v>
      </c>
      <c r="V9" s="15">
        <v>0</v>
      </c>
      <c r="Y9" s="5">
        <v>0</v>
      </c>
      <c r="Z9" s="15">
        <f t="shared" si="1"/>
        <v>0</v>
      </c>
      <c r="AA9" s="15" t="b" cm="1">
        <f t="array" ref="AA9">_xlfn.IFS(O9=1,P9=3,O9=1,P9=6,O9=2,P9=8,O9=3,P9=4,O9=4,P9=6,O9=5,P9=3,O9=5,P9=7,O9=6,P9=5,O9=6,P9=8)</f>
        <v>1</v>
      </c>
    </row>
    <row r="10" spans="1:27" x14ac:dyDescent="0.4">
      <c r="A10" s="16" t="s">
        <v>554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f t="shared" si="0"/>
        <v>0</v>
      </c>
      <c r="O10" s="15">
        <v>1</v>
      </c>
      <c r="P10" s="5">
        <v>3</v>
      </c>
      <c r="Q10" s="15">
        <v>3</v>
      </c>
      <c r="R10" s="15">
        <v>1</v>
      </c>
      <c r="S10" s="15">
        <v>3</v>
      </c>
      <c r="T10" s="15"/>
      <c r="U10" s="15">
        <v>0</v>
      </c>
      <c r="V10" s="15">
        <v>0</v>
      </c>
      <c r="Y10" s="5">
        <v>0</v>
      </c>
      <c r="Z10" s="15">
        <f t="shared" si="1"/>
        <v>0</v>
      </c>
      <c r="AA10" s="15" t="b" cm="1">
        <f t="array" ref="AA10">_xlfn.IFS(O10=1,P10=3,O10=1,P10=6,O10=2,P10=8,O10=3,P10=4,O10=4,P10=6,O10=5,P10=3,O10=5,P10=7,O10=6,P10=5,O10=6,P10=8)</f>
        <v>1</v>
      </c>
    </row>
    <row r="11" spans="1:27" x14ac:dyDescent="0.4">
      <c r="A11" s="16" t="s">
        <v>555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>
        <f t="shared" si="0"/>
        <v>0</v>
      </c>
      <c r="O11" s="15">
        <v>1</v>
      </c>
      <c r="P11" s="5">
        <v>3</v>
      </c>
      <c r="Q11" s="15">
        <v>3</v>
      </c>
      <c r="R11" s="15">
        <v>1</v>
      </c>
      <c r="S11" s="15">
        <v>3</v>
      </c>
      <c r="T11" s="15"/>
      <c r="U11" s="15">
        <v>0</v>
      </c>
      <c r="V11" s="15">
        <v>0</v>
      </c>
      <c r="Y11" s="5">
        <v>0</v>
      </c>
      <c r="Z11" s="15">
        <f t="shared" si="1"/>
        <v>0</v>
      </c>
      <c r="AA11" s="15" t="b" cm="1">
        <f t="array" ref="AA11">_xlfn.IFS(O11=1,P11=3,O11=1,P11=6,O11=2,P11=8,O11=3,P11=4,O11=4,P11=6,O11=5,P11=3,O11=5,P11=7,O11=6,P11=5,O11=6,P11=8)</f>
        <v>1</v>
      </c>
    </row>
    <row r="12" spans="1:27" x14ac:dyDescent="0.4">
      <c r="A12" s="16" t="s">
        <v>556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f t="shared" si="0"/>
        <v>0</v>
      </c>
      <c r="O12" s="15">
        <v>1</v>
      </c>
      <c r="P12" s="5">
        <v>3</v>
      </c>
      <c r="Q12" s="15">
        <v>3</v>
      </c>
      <c r="R12" s="15">
        <v>1</v>
      </c>
      <c r="S12" s="15">
        <v>3</v>
      </c>
      <c r="T12" s="15"/>
      <c r="U12" s="15">
        <v>0</v>
      </c>
      <c r="V12" s="15">
        <v>0</v>
      </c>
      <c r="Y12" s="5">
        <v>0</v>
      </c>
      <c r="Z12" s="15">
        <f t="shared" si="1"/>
        <v>0</v>
      </c>
      <c r="AA12" s="15" t="b" cm="1">
        <f t="array" ref="AA12">_xlfn.IFS(O12=1,P12=3,O12=1,P12=6,O12=2,P12=8,O12=3,P12=4,O12=4,P12=6,O12=5,P12=3,O12=5,P12=7,O12=6,P12=5,O12=6,P12=8)</f>
        <v>1</v>
      </c>
    </row>
    <row r="13" spans="1:27" x14ac:dyDescent="0.4">
      <c r="A13" s="16" t="s">
        <v>557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>
        <f t="shared" si="0"/>
        <v>0</v>
      </c>
      <c r="O13" s="15">
        <v>1</v>
      </c>
      <c r="P13" s="5">
        <v>3</v>
      </c>
      <c r="Q13" s="15">
        <v>3</v>
      </c>
      <c r="R13" s="15">
        <v>1</v>
      </c>
      <c r="S13" s="15">
        <v>3</v>
      </c>
      <c r="T13" s="15"/>
      <c r="U13" s="15">
        <v>0</v>
      </c>
      <c r="V13" s="15">
        <v>0</v>
      </c>
      <c r="Y13" s="5">
        <v>0</v>
      </c>
      <c r="Z13" s="15">
        <f t="shared" si="1"/>
        <v>0</v>
      </c>
      <c r="AA13" s="15" t="b" cm="1">
        <f t="array" ref="AA13">_xlfn.IFS(O13=1,P13=3,O13=1,P13=6,O13=2,P13=8,O13=3,P13=4,O13=4,P13=6,O13=5,P13=3,O13=5,P13=7,O13=6,P13=5,O13=6,P13=8)</f>
        <v>1</v>
      </c>
    </row>
    <row r="14" spans="1:27" x14ac:dyDescent="0.4">
      <c r="A14" s="16" t="s">
        <v>558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f t="shared" si="0"/>
        <v>0</v>
      </c>
      <c r="O14" s="15">
        <v>1</v>
      </c>
      <c r="P14" s="5">
        <v>3</v>
      </c>
      <c r="Q14" s="15">
        <v>3</v>
      </c>
      <c r="R14" s="15">
        <v>1</v>
      </c>
      <c r="S14" s="15">
        <v>3</v>
      </c>
      <c r="T14" s="15"/>
      <c r="U14" s="15">
        <v>0</v>
      </c>
      <c r="V14" s="15">
        <v>0</v>
      </c>
      <c r="Y14" s="5">
        <v>0</v>
      </c>
      <c r="Z14" s="15">
        <f t="shared" si="1"/>
        <v>0</v>
      </c>
      <c r="AA14" s="15" t="b" cm="1">
        <f t="array" ref="AA14">_xlfn.IFS(O14=1,P14=3,O14=1,P14=6,O14=2,P14=8,O14=3,P14=4,O14=4,P14=6,O14=5,P14=3,O14=5,P14=7,O14=6,P14=5,O14=6,P14=8)</f>
        <v>1</v>
      </c>
    </row>
    <row r="15" spans="1:27" x14ac:dyDescent="0.4">
      <c r="A15" s="16" t="s">
        <v>559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>
        <f t="shared" si="0"/>
        <v>0</v>
      </c>
      <c r="O15" s="15">
        <v>1</v>
      </c>
      <c r="P15" s="5">
        <v>4</v>
      </c>
      <c r="Q15" s="15">
        <v>3</v>
      </c>
      <c r="R15" s="15">
        <v>1</v>
      </c>
      <c r="S15" s="15">
        <v>3</v>
      </c>
      <c r="T15" s="15"/>
      <c r="U15" s="15">
        <v>0</v>
      </c>
      <c r="V15" s="15">
        <v>0</v>
      </c>
      <c r="Z15" s="15" t="str">
        <f t="shared" si="1"/>
        <v/>
      </c>
      <c r="AA15" s="15" t="b" cm="1">
        <f t="array" ref="AA15">_xlfn.IFS(O15=1,P15=3,O15=1,P15=6,O15=2,P15=8,O15=3,P15=4,O15=4,P15=6,O15=5,P15=3,O15=5,P15=7,O15=6,P15=5,O15=6,P15=8)</f>
        <v>0</v>
      </c>
    </row>
    <row r="16" spans="1:27" x14ac:dyDescent="0.4">
      <c r="A16" s="16" t="s">
        <v>560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f t="shared" si="0"/>
        <v>0</v>
      </c>
      <c r="O16" s="15">
        <v>1</v>
      </c>
      <c r="P16" s="5">
        <v>6</v>
      </c>
      <c r="Q16" s="15">
        <v>3</v>
      </c>
      <c r="R16" s="15">
        <v>1</v>
      </c>
      <c r="S16" s="15">
        <v>3</v>
      </c>
      <c r="T16" s="15"/>
      <c r="U16" s="15">
        <v>0</v>
      </c>
      <c r="V16" s="15">
        <v>0</v>
      </c>
      <c r="Z16" s="15" t="str">
        <f t="shared" si="1"/>
        <v/>
      </c>
      <c r="AA16" s="15" t="b" cm="1">
        <f t="array" ref="AA16">_xlfn.IFS(O16=1,P16=3,O16=1,P16=6,O16=2,P16=8,O16=3,P16=4,O16=4,P16=6,O16=5,P16=3,O16=5,P16=7,O16=6,P16=5,O16=6,P16=8)</f>
        <v>0</v>
      </c>
    </row>
    <row r="17" spans="1:27" x14ac:dyDescent="0.4">
      <c r="A17" s="16" t="s">
        <v>561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f t="shared" si="0"/>
        <v>0</v>
      </c>
      <c r="O17" s="15">
        <v>1</v>
      </c>
      <c r="P17" s="5">
        <v>6</v>
      </c>
      <c r="Q17" s="15">
        <v>3</v>
      </c>
      <c r="R17" s="15">
        <v>1</v>
      </c>
      <c r="S17" s="15">
        <v>3</v>
      </c>
      <c r="T17" s="15"/>
      <c r="U17" s="15">
        <v>0</v>
      </c>
      <c r="V17" s="15">
        <v>0</v>
      </c>
      <c r="Z17" s="15" t="str">
        <f t="shared" si="1"/>
        <v/>
      </c>
      <c r="AA17" s="15" t="b" cm="1">
        <f t="array" ref="AA17">_xlfn.IFS(O17=1,P17=3,O17=1,P17=6,O17=2,P17=8,O17=3,P17=4,O17=4,P17=6,O17=5,P17=3,O17=5,P17=7,O17=6,P17=5,O17=6,P17=8)</f>
        <v>0</v>
      </c>
    </row>
    <row r="18" spans="1:27" x14ac:dyDescent="0.4">
      <c r="A18" s="16" t="s">
        <v>562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f t="shared" si="0"/>
        <v>0</v>
      </c>
      <c r="O18" s="15">
        <v>1</v>
      </c>
      <c r="P18" s="5">
        <v>6</v>
      </c>
      <c r="Q18" s="15">
        <v>3</v>
      </c>
      <c r="R18" s="15">
        <v>1</v>
      </c>
      <c r="S18" s="15">
        <v>3</v>
      </c>
      <c r="T18" s="15"/>
      <c r="U18" s="15">
        <v>0</v>
      </c>
      <c r="V18" s="15">
        <v>0</v>
      </c>
      <c r="Z18" s="15" t="str">
        <f t="shared" si="1"/>
        <v/>
      </c>
      <c r="AA18" s="15" t="b" cm="1">
        <f t="array" ref="AA18">_xlfn.IFS(O18=1,P18=3,O18=1,P18=6,O18=2,P18=8,O18=3,P18=4,O18=4,P18=6,O18=5,P18=3,O18=5,P18=7,O18=6,P18=5,O18=6,P18=8)</f>
        <v>0</v>
      </c>
    </row>
    <row r="19" spans="1:27" ht="17.25" customHeight="1" x14ac:dyDescent="0.4">
      <c r="A19" s="16" t="s">
        <v>563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>
        <f t="shared" si="0"/>
        <v>0</v>
      </c>
      <c r="O19" s="15">
        <v>1</v>
      </c>
      <c r="P19" s="5">
        <v>6</v>
      </c>
      <c r="Q19" s="15">
        <v>3</v>
      </c>
      <c r="R19" s="15">
        <v>1</v>
      </c>
      <c r="S19" s="15">
        <v>3</v>
      </c>
      <c r="T19" s="15"/>
      <c r="U19" s="15">
        <v>0</v>
      </c>
      <c r="V19" s="15">
        <v>0</v>
      </c>
      <c r="Z19" s="15" t="str">
        <f t="shared" si="1"/>
        <v/>
      </c>
      <c r="AA19" s="15" t="b" cm="1">
        <f t="array" ref="AA19">_xlfn.IFS(O19=1,P19=3,O19=1,P19=6,O19=2,P19=8,O19=3,P19=4,O19=4,P19=6,O19=5,P19=3,O19=5,P19=7,O19=6,P19=5,O19=6,P19=8)</f>
        <v>0</v>
      </c>
    </row>
    <row r="20" spans="1:27" x14ac:dyDescent="0.4">
      <c r="A20" s="16" t="s">
        <v>564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f t="shared" si="0"/>
        <v>0</v>
      </c>
      <c r="O20" s="15">
        <v>1</v>
      </c>
      <c r="P20" s="5">
        <v>6</v>
      </c>
      <c r="Q20" s="15">
        <v>3</v>
      </c>
      <c r="R20" s="15">
        <v>1</v>
      </c>
      <c r="S20" s="15">
        <v>3</v>
      </c>
      <c r="T20" s="15"/>
      <c r="U20" s="15">
        <v>0</v>
      </c>
      <c r="V20" s="15">
        <v>0</v>
      </c>
      <c r="Z20" s="15" t="str">
        <f t="shared" si="1"/>
        <v/>
      </c>
      <c r="AA20" s="15" t="b" cm="1">
        <f t="array" ref="AA20">_xlfn.IFS(O20=1,P20=3,O20=1,P20=6,O20=2,P20=8,O20=3,P20=4,O20=4,P20=6,O20=5,P20=3,O20=5,P20=7,O20=6,P20=5,O20=6,P20=8)</f>
        <v>0</v>
      </c>
    </row>
    <row r="21" spans="1:27" x14ac:dyDescent="0.4">
      <c r="A21" s="16" t="s">
        <v>565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>
        <f t="shared" si="0"/>
        <v>0</v>
      </c>
      <c r="O21" s="15">
        <v>1</v>
      </c>
      <c r="P21" s="5">
        <v>6</v>
      </c>
      <c r="Q21" s="15">
        <v>3</v>
      </c>
      <c r="R21" s="15">
        <v>1</v>
      </c>
      <c r="S21" s="15">
        <v>3</v>
      </c>
      <c r="T21" s="15"/>
      <c r="U21" s="15">
        <v>0</v>
      </c>
      <c r="V21" s="15">
        <v>0</v>
      </c>
      <c r="Z21" s="15" t="str">
        <f t="shared" si="1"/>
        <v/>
      </c>
      <c r="AA21" s="15" t="b" cm="1">
        <f t="array" ref="AA21">_xlfn.IFS(O21=1,P21=3,O21=1,P21=6,O21=2,P21=8,O21=3,P21=4,O21=4,P21=6,O21=5,P21=3,O21=5,P21=7,O21=6,P21=5,O21=6,P21=8)</f>
        <v>0</v>
      </c>
    </row>
    <row r="22" spans="1:27" x14ac:dyDescent="0.4">
      <c r="A22" s="16" t="s">
        <v>566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f t="shared" si="0"/>
        <v>0</v>
      </c>
      <c r="O22" s="15">
        <v>1</v>
      </c>
      <c r="P22" s="5">
        <v>6</v>
      </c>
      <c r="Q22" s="15">
        <v>3</v>
      </c>
      <c r="R22" s="15">
        <v>1</v>
      </c>
      <c r="S22" s="15">
        <v>3</v>
      </c>
      <c r="T22" s="15"/>
      <c r="U22" s="15">
        <v>0</v>
      </c>
      <c r="V22" s="15">
        <v>0</v>
      </c>
      <c r="Z22" s="15" t="str">
        <f t="shared" si="1"/>
        <v/>
      </c>
      <c r="AA22" s="15" t="b" cm="1">
        <f t="array" ref="AA22">_xlfn.IFS(O22=1,P22=3,O22=1,P22=6,O22=2,P22=8,O22=3,P22=4,O22=4,P22=6,O22=5,P22=3,O22=5,P22=7,O22=6,P22=5,O22=6,P22=8)</f>
        <v>0</v>
      </c>
    </row>
    <row r="23" spans="1:27" x14ac:dyDescent="0.4">
      <c r="A23" s="16" t="s">
        <v>567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>
        <f t="shared" si="0"/>
        <v>0</v>
      </c>
      <c r="O23" s="15">
        <v>1</v>
      </c>
      <c r="P23" s="5">
        <v>6</v>
      </c>
      <c r="Q23" s="15">
        <v>3</v>
      </c>
      <c r="R23" s="15">
        <v>1</v>
      </c>
      <c r="S23" s="15">
        <v>3</v>
      </c>
      <c r="T23" s="15"/>
      <c r="U23" s="15">
        <v>0</v>
      </c>
      <c r="V23" s="15">
        <v>0</v>
      </c>
      <c r="Z23" s="15" t="str">
        <f t="shared" si="1"/>
        <v/>
      </c>
      <c r="AA23" s="15" t="b" cm="1">
        <f t="array" ref="AA23">_xlfn.IFS(O23=1,P23=3,O23=1,P23=6,O23=2,P23=8,O23=3,P23=4,O23=4,P23=6,O23=5,P23=3,O23=5,P23=7,O23=6,P23=5,O23=6,P23=8)</f>
        <v>0</v>
      </c>
    </row>
    <row r="24" spans="1:27" x14ac:dyDescent="0.4">
      <c r="A24" s="16" t="s">
        <v>568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f t="shared" si="0"/>
        <v>0</v>
      </c>
      <c r="O24" s="15">
        <v>1</v>
      </c>
      <c r="P24" s="5">
        <v>6</v>
      </c>
      <c r="Q24" s="15">
        <v>3</v>
      </c>
      <c r="R24" s="15">
        <v>1</v>
      </c>
      <c r="S24" s="15">
        <v>3</v>
      </c>
      <c r="T24" s="15"/>
      <c r="U24" s="15">
        <v>0</v>
      </c>
      <c r="V24" s="15">
        <v>0</v>
      </c>
      <c r="Z24" s="15" t="str">
        <f t="shared" si="1"/>
        <v/>
      </c>
      <c r="AA24" s="15" t="b" cm="1">
        <f t="array" ref="AA24">_xlfn.IFS(O24=1,P24=3,O24=1,P24=6,O24=2,P24=8,O24=3,P24=4,O24=4,P24=6,O24=5,P24=3,O24=5,P24=7,O24=6,P24=5,O24=6,P24=8)</f>
        <v>0</v>
      </c>
    </row>
    <row r="25" spans="1:27" x14ac:dyDescent="0.4">
      <c r="A25" s="16" t="s">
        <v>569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f t="shared" si="0"/>
        <v>0</v>
      </c>
      <c r="O25" s="15">
        <v>1</v>
      </c>
      <c r="P25" s="5">
        <v>6</v>
      </c>
      <c r="Q25" s="15">
        <v>3</v>
      </c>
      <c r="R25" s="15">
        <v>1</v>
      </c>
      <c r="S25" s="15">
        <v>3</v>
      </c>
      <c r="T25" s="15"/>
      <c r="U25" s="15">
        <v>0</v>
      </c>
      <c r="V25" s="15">
        <v>0</v>
      </c>
      <c r="Z25" s="15" t="str">
        <f t="shared" si="1"/>
        <v/>
      </c>
      <c r="AA25" s="15" t="b" cm="1">
        <f t="array" ref="AA25">_xlfn.IFS(O25=1,P25=3,O25=1,P25=6,O25=2,P25=8,O25=3,P25=4,O25=4,P25=6,O25=5,P25=3,O25=5,P25=7,O25=6,P25=5,O25=6,P25=8)</f>
        <v>0</v>
      </c>
    </row>
    <row r="26" spans="1:27" x14ac:dyDescent="0.4">
      <c r="A26" s="16" t="s">
        <v>570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f t="shared" si="0"/>
        <v>0</v>
      </c>
      <c r="O26" s="15">
        <v>1</v>
      </c>
      <c r="P26" s="5">
        <v>6</v>
      </c>
      <c r="Q26" s="15">
        <v>3</v>
      </c>
      <c r="R26" s="15">
        <v>1</v>
      </c>
      <c r="S26" s="15">
        <v>3</v>
      </c>
      <c r="T26" s="15"/>
      <c r="U26" s="15">
        <v>0</v>
      </c>
      <c r="V26" s="15">
        <v>0</v>
      </c>
      <c r="Z26" s="15" t="str">
        <f t="shared" si="1"/>
        <v/>
      </c>
      <c r="AA26" s="15" t="b" cm="1">
        <f t="array" ref="AA26">_xlfn.IFS(O26=1,P26=3,O26=1,P26=6,O26=2,P26=8,O26=3,P26=4,O26=4,P26=6,O26=5,P26=3,O26=5,P26=7,O26=6,P26=5,O26=6,P26=8)</f>
        <v>0</v>
      </c>
    </row>
    <row r="27" spans="1:27" x14ac:dyDescent="0.4">
      <c r="A27" s="16" t="s">
        <v>571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f t="shared" si="0"/>
        <v>0</v>
      </c>
      <c r="O27" s="15">
        <v>1</v>
      </c>
      <c r="P27" s="5">
        <v>6</v>
      </c>
      <c r="Q27" s="15">
        <v>3</v>
      </c>
      <c r="R27" s="15">
        <v>1</v>
      </c>
      <c r="S27" s="15">
        <v>3</v>
      </c>
      <c r="T27" s="15"/>
      <c r="U27" s="15">
        <v>0</v>
      </c>
      <c r="V27" s="15">
        <v>0</v>
      </c>
      <c r="Y27" s="5">
        <v>0</v>
      </c>
      <c r="Z27" s="15" t="str">
        <f t="shared" si="1"/>
        <v/>
      </c>
      <c r="AA27" s="15" t="b" cm="1">
        <f t="array" ref="AA27">_xlfn.IFS(O27=1,P27=3,O27=1,P27=6,O27=2,P27=8,O27=3,P27=4,O27=4,P27=6,O27=5,P27=3,O27=5,P27=7,O27=6,P27=5,O27=6,P27=8)</f>
        <v>0</v>
      </c>
    </row>
    <row r="28" spans="1:27" x14ac:dyDescent="0.4">
      <c r="A28" s="16" t="s">
        <v>572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f t="shared" si="0"/>
        <v>0</v>
      </c>
      <c r="O28" s="15">
        <v>1</v>
      </c>
      <c r="P28" s="5">
        <v>6</v>
      </c>
      <c r="Q28" s="15">
        <v>3</v>
      </c>
      <c r="R28" s="15">
        <v>1</v>
      </c>
      <c r="S28" s="15">
        <v>3</v>
      </c>
      <c r="T28" s="15"/>
      <c r="U28" s="15">
        <v>0</v>
      </c>
      <c r="V28" s="15">
        <v>0</v>
      </c>
      <c r="Y28" s="5">
        <v>0</v>
      </c>
      <c r="Z28" s="15" t="str">
        <f t="shared" si="1"/>
        <v/>
      </c>
      <c r="AA28" s="15" t="b" cm="1">
        <f t="array" ref="AA28">_xlfn.IFS(O28=1,P28=3,O28=1,P28=6,O28=2,P28=8,O28=3,P28=4,O28=4,P28=6,O28=5,P28=3,O28=5,P28=7,O28=6,P28=5,O28=6,P28=8)</f>
        <v>0</v>
      </c>
    </row>
    <row r="29" spans="1:27" x14ac:dyDescent="0.4">
      <c r="A29" s="16" t="s">
        <v>573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>
        <f t="shared" si="0"/>
        <v>0</v>
      </c>
      <c r="O29" s="15">
        <v>1</v>
      </c>
      <c r="P29" s="5">
        <v>6</v>
      </c>
      <c r="Q29" s="15">
        <v>3</v>
      </c>
      <c r="R29" s="15">
        <v>1</v>
      </c>
      <c r="S29" s="15">
        <v>3</v>
      </c>
      <c r="T29" s="15"/>
      <c r="U29" s="15">
        <v>0</v>
      </c>
      <c r="V29" s="15">
        <v>0</v>
      </c>
      <c r="Y29" s="5">
        <v>0</v>
      </c>
      <c r="Z29" s="15" t="str">
        <f t="shared" si="1"/>
        <v/>
      </c>
      <c r="AA29" s="15" t="b" cm="1">
        <f t="array" ref="AA29">_xlfn.IFS(O29=1,P29=3,O29=1,P29=6,O29=2,P29=8,O29=3,P29=4,O29=4,P29=6,O29=5,P29=3,O29=5,P29=7,O29=6,P29=5,O29=6,P29=8)</f>
        <v>0</v>
      </c>
    </row>
    <row r="30" spans="1:27" s="49" customFormat="1" x14ac:dyDescent="0.4">
      <c r="A30" s="16" t="s">
        <v>574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f t="shared" si="0"/>
        <v>0</v>
      </c>
      <c r="O30" s="18">
        <v>1</v>
      </c>
      <c r="P30" s="49">
        <v>6</v>
      </c>
      <c r="Q30" s="18">
        <v>3</v>
      </c>
      <c r="R30" s="18">
        <v>1</v>
      </c>
      <c r="S30" s="18">
        <v>3</v>
      </c>
      <c r="T30" s="18"/>
      <c r="U30" s="18">
        <v>0</v>
      </c>
      <c r="V30" s="18">
        <v>0</v>
      </c>
      <c r="Y30" s="49">
        <v>0</v>
      </c>
      <c r="Z30" s="18" t="str">
        <f t="shared" si="1"/>
        <v/>
      </c>
      <c r="AA30" s="18" t="b" cm="1">
        <f t="array" ref="AA30">_xlfn.IFS(O30=1,P30=3,O30=1,P30=6,O30=2,P30=8,O30=3,P30=4,O30=4,P30=6,O30=5,P30=3,O30=5,P30=7,O30=6,P30=5,O30=6,P30=8)</f>
        <v>0</v>
      </c>
    </row>
    <row r="31" spans="1:27" x14ac:dyDescent="0.4">
      <c r="A31" s="16" t="s">
        <v>575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>
        <f t="shared" si="0"/>
        <v>0</v>
      </c>
      <c r="O31" s="15">
        <v>2</v>
      </c>
      <c r="P31" s="5">
        <v>3</v>
      </c>
      <c r="Q31" s="15">
        <v>3</v>
      </c>
      <c r="R31" s="15">
        <v>1</v>
      </c>
      <c r="S31" s="15">
        <v>3</v>
      </c>
      <c r="T31" s="15"/>
      <c r="U31" s="15">
        <v>0</v>
      </c>
      <c r="V31" s="15">
        <v>0</v>
      </c>
      <c r="Z31" s="15" t="str">
        <f t="shared" si="1"/>
        <v/>
      </c>
      <c r="AA31" s="15" t="b" cm="1">
        <f t="array" ref="AA31">_xlfn.IFS(O31=1,P31=3,O31=1,P31=6,O31=2,P31=8,O31=3,P31=4,O31=4,P31=6,O31=5,P31=3,O31=5,P31=7,O31=6,P31=5,O31=6,P31=8)</f>
        <v>0</v>
      </c>
    </row>
    <row r="32" spans="1:27" x14ac:dyDescent="0.4">
      <c r="A32" s="16" t="s">
        <v>576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f t="shared" si="0"/>
        <v>0</v>
      </c>
      <c r="O32" s="15">
        <v>2</v>
      </c>
      <c r="P32" s="5">
        <v>3</v>
      </c>
      <c r="Q32" s="15">
        <v>3</v>
      </c>
      <c r="R32" s="15">
        <v>1</v>
      </c>
      <c r="S32" s="15">
        <v>3</v>
      </c>
      <c r="T32" s="15"/>
      <c r="U32" s="15">
        <v>0</v>
      </c>
      <c r="V32" s="15">
        <v>0</v>
      </c>
      <c r="Z32" s="15" t="str">
        <f t="shared" si="1"/>
        <v/>
      </c>
      <c r="AA32" s="15" t="b" cm="1">
        <f t="array" ref="AA32">_xlfn.IFS(O32=1,P32=3,O32=1,P32=6,O32=2,P32=8,O32=3,P32=4,O32=4,P32=6,O32=5,P32=3,O32=5,P32=7,O32=6,P32=5,O32=6,P32=8)</f>
        <v>0</v>
      </c>
    </row>
    <row r="33" spans="1:27" x14ac:dyDescent="0.4">
      <c r="A33" s="16" t="s">
        <v>577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>
        <f t="shared" si="0"/>
        <v>0</v>
      </c>
      <c r="O33" s="15">
        <v>2</v>
      </c>
      <c r="P33" s="5">
        <v>4</v>
      </c>
      <c r="Q33" s="15">
        <v>3</v>
      </c>
      <c r="R33" s="15">
        <v>1</v>
      </c>
      <c r="S33" s="15">
        <v>3</v>
      </c>
      <c r="T33" s="15"/>
      <c r="U33" s="15">
        <v>0</v>
      </c>
      <c r="V33" s="15">
        <v>0</v>
      </c>
      <c r="Z33" s="15" t="str">
        <f t="shared" si="1"/>
        <v/>
      </c>
      <c r="AA33" s="15" t="b" cm="1">
        <f t="array" ref="AA33">_xlfn.IFS(O33=1,P33=3,O33=1,P33=6,O33=2,P33=8,O33=3,P33=4,O33=4,P33=6,O33=5,P33=3,O33=5,P33=7,O33=6,P33=5,O33=6,P33=8)</f>
        <v>0</v>
      </c>
    </row>
    <row r="34" spans="1:27" x14ac:dyDescent="0.4">
      <c r="A34" s="16" t="s">
        <v>578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f t="shared" si="0"/>
        <v>0</v>
      </c>
      <c r="O34" s="15">
        <v>2</v>
      </c>
      <c r="P34" s="5">
        <v>4</v>
      </c>
      <c r="Q34" s="15">
        <v>3</v>
      </c>
      <c r="R34" s="15">
        <v>1</v>
      </c>
      <c r="S34" s="15">
        <v>3</v>
      </c>
      <c r="T34" s="15"/>
      <c r="U34" s="15">
        <v>0</v>
      </c>
      <c r="V34" s="15">
        <v>0</v>
      </c>
      <c r="Z34" s="15" t="str">
        <f t="shared" si="1"/>
        <v/>
      </c>
      <c r="AA34" s="15" t="b" cm="1">
        <f t="array" ref="AA34">_xlfn.IFS(O34=1,P34=3,O34=1,P34=6,O34=2,P34=8,O34=3,P34=4,O34=4,P34=6,O34=5,P34=3,O34=5,P34=7,O34=6,P34=5,O34=6,P34=8)</f>
        <v>0</v>
      </c>
    </row>
    <row r="35" spans="1:27" x14ac:dyDescent="0.4">
      <c r="A35" s="16" t="s">
        <v>579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>
        <f t="shared" si="0"/>
        <v>0</v>
      </c>
      <c r="O35" s="15">
        <v>2</v>
      </c>
      <c r="P35" s="5">
        <v>4</v>
      </c>
      <c r="Q35" s="15">
        <v>3</v>
      </c>
      <c r="R35" s="15">
        <v>1</v>
      </c>
      <c r="S35" s="15">
        <v>3</v>
      </c>
      <c r="T35" s="15"/>
      <c r="U35" s="15">
        <v>0</v>
      </c>
      <c r="V35" s="15">
        <v>0</v>
      </c>
      <c r="Z35" s="15" t="str">
        <f t="shared" si="1"/>
        <v/>
      </c>
      <c r="AA35" s="15" t="b" cm="1">
        <f t="array" ref="AA35">_xlfn.IFS(O35=1,P35=3,O35=1,P35=6,O35=2,P35=8,O35=3,P35=4,O35=4,P35=6,O35=5,P35=3,O35=5,P35=7,O35=6,P35=5,O35=6,P35=8)</f>
        <v>0</v>
      </c>
    </row>
    <row r="36" spans="1:27" x14ac:dyDescent="0.4">
      <c r="A36" s="16" t="s">
        <v>580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f t="shared" si="0"/>
        <v>0</v>
      </c>
      <c r="O36" s="15">
        <v>2</v>
      </c>
      <c r="P36" s="5">
        <v>7</v>
      </c>
      <c r="Q36" s="15">
        <v>3</v>
      </c>
      <c r="R36" s="15">
        <v>1</v>
      </c>
      <c r="S36" s="15">
        <v>3</v>
      </c>
      <c r="T36" s="15"/>
      <c r="U36" s="15">
        <v>0</v>
      </c>
      <c r="V36" s="15">
        <v>0</v>
      </c>
      <c r="Y36" s="5">
        <v>0</v>
      </c>
      <c r="Z36" s="15" t="str">
        <f t="shared" si="1"/>
        <v/>
      </c>
      <c r="AA36" s="15" t="b" cm="1">
        <f t="array" ref="AA36">_xlfn.IFS(O36=1,P36=3,O36=1,P36=6,O36=2,P36=8,O36=3,P36=4,O36=4,P36=6,O36=5,P36=3,O36=5,P36=7,O36=6,P36=5,O36=6,P36=8)</f>
        <v>0</v>
      </c>
    </row>
    <row r="37" spans="1:27" x14ac:dyDescent="0.4">
      <c r="A37" s="16" t="s">
        <v>581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>
        <f t="shared" si="0"/>
        <v>0</v>
      </c>
      <c r="O37" s="15">
        <v>2</v>
      </c>
      <c r="P37" s="5">
        <v>8</v>
      </c>
      <c r="Q37" s="15">
        <v>3</v>
      </c>
      <c r="R37" s="15">
        <v>1</v>
      </c>
      <c r="S37" s="15">
        <v>3</v>
      </c>
      <c r="T37" s="15"/>
      <c r="U37" s="15">
        <v>0</v>
      </c>
      <c r="V37" s="15">
        <v>0</v>
      </c>
      <c r="Z37" s="15">
        <f t="shared" si="1"/>
        <v>0</v>
      </c>
      <c r="AA37" s="15" t="b" cm="1">
        <f t="array" ref="AA37">_xlfn.IFS(O37=1,P37=3,O37=1,P37=6,O37=2,P37=8,O37=3,P37=4,O37=4,P37=6,O37=5,P37=3,O37=5,P37=7,O37=6,P37=5,O37=6,P37=8)</f>
        <v>1</v>
      </c>
    </row>
    <row r="38" spans="1:27" x14ac:dyDescent="0.4">
      <c r="A38" s="16" t="s">
        <v>582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f t="shared" si="0"/>
        <v>0</v>
      </c>
      <c r="O38" s="15">
        <v>2</v>
      </c>
      <c r="P38" s="5">
        <v>8</v>
      </c>
      <c r="Q38" s="15">
        <v>3</v>
      </c>
      <c r="R38" s="15">
        <v>1</v>
      </c>
      <c r="S38" s="15">
        <v>3</v>
      </c>
      <c r="T38" s="15"/>
      <c r="U38" s="15">
        <v>0</v>
      </c>
      <c r="V38" s="15">
        <v>0</v>
      </c>
      <c r="Z38" s="15">
        <f t="shared" si="1"/>
        <v>0</v>
      </c>
      <c r="AA38" s="15" t="b" cm="1">
        <f t="array" ref="AA38">_xlfn.IFS(O38=1,P38=3,O38=1,P38=6,O38=2,P38=8,O38=3,P38=4,O38=4,P38=6,O38=5,P38=3,O38=5,P38=7,O38=6,P38=5,O38=6,P38=8)</f>
        <v>1</v>
      </c>
    </row>
    <row r="39" spans="1:27" x14ac:dyDescent="0.4">
      <c r="A39" s="16" t="s">
        <v>583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>
        <f t="shared" si="0"/>
        <v>0</v>
      </c>
      <c r="O39" s="15">
        <v>2</v>
      </c>
      <c r="P39" s="5">
        <v>8</v>
      </c>
      <c r="Q39" s="15">
        <v>3</v>
      </c>
      <c r="R39" s="15">
        <v>1</v>
      </c>
      <c r="S39" s="15">
        <v>3</v>
      </c>
      <c r="T39" s="15"/>
      <c r="U39" s="15">
        <v>0</v>
      </c>
      <c r="V39" s="15">
        <v>0</v>
      </c>
      <c r="Z39" s="15">
        <f t="shared" si="1"/>
        <v>0</v>
      </c>
      <c r="AA39" s="15" t="b" cm="1">
        <f t="array" ref="AA39">_xlfn.IFS(O39=1,P39=3,O39=1,P39=6,O39=2,P39=8,O39=3,P39=4,O39=4,P39=6,O39=5,P39=3,O39=5,P39=7,O39=6,P39=5,O39=6,P39=8)</f>
        <v>1</v>
      </c>
    </row>
    <row r="40" spans="1:27" s="49" customFormat="1" x14ac:dyDescent="0.4">
      <c r="A40" s="16" t="s">
        <v>584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>
        <f t="shared" si="0"/>
        <v>0</v>
      </c>
      <c r="O40" s="18">
        <v>2</v>
      </c>
      <c r="P40" s="49">
        <v>8</v>
      </c>
      <c r="Q40" s="18">
        <v>3</v>
      </c>
      <c r="R40" s="18">
        <v>1</v>
      </c>
      <c r="S40" s="18">
        <v>3</v>
      </c>
      <c r="T40" s="18"/>
      <c r="U40" s="18">
        <v>0</v>
      </c>
      <c r="V40" s="18">
        <v>0</v>
      </c>
      <c r="Z40" s="18">
        <f t="shared" si="1"/>
        <v>0</v>
      </c>
      <c r="AA40" s="18" t="b" cm="1">
        <f t="array" ref="AA40">_xlfn.IFS(O40=1,P40=3,O40=1,P40=6,O40=2,P40=8,O40=3,P40=4,O40=4,P40=6,O40=5,P40=3,O40=5,P40=7,O40=6,P40=5,O40=6,P40=8)</f>
        <v>1</v>
      </c>
    </row>
    <row r="41" spans="1:27" x14ac:dyDescent="0.4">
      <c r="A41" s="16" t="s">
        <v>585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>
        <f t="shared" si="0"/>
        <v>0</v>
      </c>
      <c r="O41" s="15">
        <v>3</v>
      </c>
      <c r="P41" s="5">
        <v>1</v>
      </c>
      <c r="Q41" s="15">
        <v>3</v>
      </c>
      <c r="R41" s="15">
        <v>1</v>
      </c>
      <c r="S41" s="15">
        <v>3</v>
      </c>
      <c r="T41" s="15"/>
      <c r="U41" s="15">
        <v>0</v>
      </c>
      <c r="V41" s="15">
        <v>0</v>
      </c>
      <c r="Y41" s="5">
        <v>0</v>
      </c>
      <c r="Z41" s="15" t="str">
        <f t="shared" si="1"/>
        <v/>
      </c>
      <c r="AA41" s="15" t="b" cm="1">
        <f t="array" ref="AA41">_xlfn.IFS(O41=1,P41=3,O41=1,P41=6,O41=2,P41=8,O41=3,P41=4,O41=4,P41=6,O41=5,P41=3,O41=5,P41=7,O41=6,P41=5,O41=6,P41=8)</f>
        <v>0</v>
      </c>
    </row>
    <row r="42" spans="1:27" x14ac:dyDescent="0.4">
      <c r="A42" s="16" t="s">
        <v>586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>
        <f t="shared" si="0"/>
        <v>0</v>
      </c>
      <c r="O42" s="15">
        <v>3</v>
      </c>
      <c r="P42" s="5">
        <v>2</v>
      </c>
      <c r="Q42" s="15">
        <v>3</v>
      </c>
      <c r="R42" s="15">
        <v>1</v>
      </c>
      <c r="S42" s="15">
        <v>3</v>
      </c>
      <c r="T42" s="15"/>
      <c r="U42" s="15">
        <v>0</v>
      </c>
      <c r="V42" s="15">
        <v>0</v>
      </c>
      <c r="Z42" s="15" t="str">
        <f t="shared" si="1"/>
        <v/>
      </c>
      <c r="AA42" s="15" t="b" cm="1">
        <f t="array" ref="AA42">_xlfn.IFS(O42=1,P42=3,O42=1,P42=6,O42=2,P42=8,O42=3,P42=4,O42=4,P42=6,O42=5,P42=3,O42=5,P42=7,O42=6,P42=5,O42=6,P42=8)</f>
        <v>0</v>
      </c>
    </row>
    <row r="43" spans="1:27" x14ac:dyDescent="0.4">
      <c r="A43" s="16" t="s">
        <v>587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>
        <f t="shared" si="0"/>
        <v>0</v>
      </c>
      <c r="O43" s="15">
        <v>3</v>
      </c>
      <c r="P43" s="5">
        <v>2</v>
      </c>
      <c r="Q43" s="15">
        <v>3</v>
      </c>
      <c r="R43" s="15">
        <v>1</v>
      </c>
      <c r="S43" s="15">
        <v>3</v>
      </c>
      <c r="T43" s="15"/>
      <c r="U43" s="15">
        <v>0</v>
      </c>
      <c r="V43" s="15">
        <v>0</v>
      </c>
      <c r="Z43" s="15" t="str">
        <f t="shared" si="1"/>
        <v/>
      </c>
      <c r="AA43" s="15" t="b" cm="1">
        <f t="array" ref="AA43">_xlfn.IFS(O43=1,P43=3,O43=1,P43=6,O43=2,P43=8,O43=3,P43=4,O43=4,P43=6,O43=5,P43=3,O43=5,P43=7,O43=6,P43=5,O43=6,P43=8)</f>
        <v>0</v>
      </c>
    </row>
    <row r="44" spans="1:27" x14ac:dyDescent="0.4">
      <c r="A44" s="16" t="s">
        <v>588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f t="shared" si="0"/>
        <v>0</v>
      </c>
      <c r="O44" s="15">
        <v>3</v>
      </c>
      <c r="P44" s="5">
        <v>2</v>
      </c>
      <c r="Q44" s="15">
        <v>3</v>
      </c>
      <c r="R44" s="15">
        <v>1</v>
      </c>
      <c r="S44" s="15">
        <v>3</v>
      </c>
      <c r="T44" s="15"/>
      <c r="U44" s="15">
        <v>0</v>
      </c>
      <c r="V44" s="15">
        <v>0</v>
      </c>
      <c r="Z44" s="15" t="str">
        <f t="shared" si="1"/>
        <v/>
      </c>
      <c r="AA44" s="15" t="b" cm="1">
        <f t="array" ref="AA44">_xlfn.IFS(O44=1,P44=3,O44=1,P44=6,O44=2,P44=8,O44=3,P44=4,O44=4,P44=6,O44=5,P44=3,O44=5,P44=7,O44=6,P44=5,O44=6,P44=8)</f>
        <v>0</v>
      </c>
    </row>
    <row r="45" spans="1:27" x14ac:dyDescent="0.4">
      <c r="A45" s="16" t="s">
        <v>589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f t="shared" si="0"/>
        <v>0</v>
      </c>
      <c r="O45" s="15">
        <v>3</v>
      </c>
      <c r="P45" s="5">
        <v>2</v>
      </c>
      <c r="Q45" s="15">
        <v>3</v>
      </c>
      <c r="R45" s="15">
        <v>1</v>
      </c>
      <c r="S45" s="15">
        <v>3</v>
      </c>
      <c r="T45" s="15"/>
      <c r="U45" s="15">
        <v>0</v>
      </c>
      <c r="V45" s="15">
        <v>0</v>
      </c>
      <c r="Z45" s="15" t="str">
        <f t="shared" si="1"/>
        <v/>
      </c>
      <c r="AA45" s="15" t="b" cm="1">
        <f t="array" ref="AA45">_xlfn.IFS(O45=1,P45=3,O45=1,P45=6,O45=2,P45=8,O45=3,P45=4,O45=4,P45=6,O45=5,P45=3,O45=5,P45=7,O45=6,P45=5,O45=6,P45=8)</f>
        <v>0</v>
      </c>
    </row>
    <row r="46" spans="1:27" x14ac:dyDescent="0.4">
      <c r="A46" s="16" t="s">
        <v>590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f t="shared" si="0"/>
        <v>0</v>
      </c>
      <c r="O46" s="15">
        <v>3</v>
      </c>
      <c r="P46" s="5">
        <v>3</v>
      </c>
      <c r="Q46" s="15">
        <v>3</v>
      </c>
      <c r="R46" s="15">
        <v>1</v>
      </c>
      <c r="S46" s="15">
        <v>3</v>
      </c>
      <c r="T46" s="15"/>
      <c r="U46" s="15">
        <v>0</v>
      </c>
      <c r="V46" s="15">
        <v>0</v>
      </c>
      <c r="Z46" s="15" t="str">
        <f t="shared" si="1"/>
        <v/>
      </c>
      <c r="AA46" s="15" t="b" cm="1">
        <f t="array" ref="AA46">_xlfn.IFS(O46=1,P46=3,O46=1,P46=6,O46=2,P46=8,O46=3,P46=4,O46=4,P46=6,O46=5,P46=3,O46=5,P46=7,O46=6,P46=5,O46=6,P46=8)</f>
        <v>0</v>
      </c>
    </row>
    <row r="47" spans="1:27" x14ac:dyDescent="0.4">
      <c r="A47" s="16" t="s">
        <v>591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>
        <f t="shared" si="0"/>
        <v>0</v>
      </c>
      <c r="O47" s="15">
        <v>3</v>
      </c>
      <c r="P47" s="5">
        <v>3</v>
      </c>
      <c r="Q47" s="15">
        <v>3</v>
      </c>
      <c r="R47" s="15">
        <v>1</v>
      </c>
      <c r="S47" s="15">
        <v>3</v>
      </c>
      <c r="T47" s="15"/>
      <c r="U47" s="15">
        <v>0</v>
      </c>
      <c r="V47" s="15">
        <v>0</v>
      </c>
      <c r="Z47" s="15" t="str">
        <f t="shared" si="1"/>
        <v/>
      </c>
      <c r="AA47" s="15" t="b" cm="1">
        <f t="array" ref="AA47">_xlfn.IFS(O47=1,P47=3,O47=1,P47=6,O47=2,P47=8,O47=3,P47=4,O47=4,P47=6,O47=5,P47=3,O47=5,P47=7,O47=6,P47=5,O47=6,P47=8)</f>
        <v>0</v>
      </c>
    </row>
    <row r="48" spans="1:27" x14ac:dyDescent="0.4">
      <c r="A48" s="16" t="s">
        <v>592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f t="shared" si="0"/>
        <v>0</v>
      </c>
      <c r="O48" s="15">
        <v>3</v>
      </c>
      <c r="P48" s="5">
        <v>3</v>
      </c>
      <c r="Q48" s="15">
        <v>3</v>
      </c>
      <c r="R48" s="15">
        <v>1</v>
      </c>
      <c r="S48" s="15">
        <v>3</v>
      </c>
      <c r="T48" s="15"/>
      <c r="U48" s="15">
        <v>0</v>
      </c>
      <c r="V48" s="15">
        <v>0</v>
      </c>
      <c r="Z48" s="15" t="str">
        <f t="shared" si="1"/>
        <v/>
      </c>
      <c r="AA48" s="15" t="b" cm="1">
        <f t="array" ref="AA48">_xlfn.IFS(O48=1,P48=3,O48=1,P48=6,O48=2,P48=8,O48=3,P48=4,O48=4,P48=6,O48=5,P48=3,O48=5,P48=7,O48=6,P48=5,O48=6,P48=8)</f>
        <v>0</v>
      </c>
    </row>
    <row r="49" spans="1:27" x14ac:dyDescent="0.4">
      <c r="A49" s="16" t="s">
        <v>593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f t="shared" si="0"/>
        <v>0</v>
      </c>
      <c r="O49" s="15">
        <v>3</v>
      </c>
      <c r="P49" s="5">
        <v>3</v>
      </c>
      <c r="Q49" s="15">
        <v>3</v>
      </c>
      <c r="R49" s="15">
        <v>1</v>
      </c>
      <c r="S49" s="15">
        <v>3</v>
      </c>
      <c r="T49" s="15"/>
      <c r="U49" s="15">
        <v>0</v>
      </c>
      <c r="V49" s="15">
        <v>0</v>
      </c>
      <c r="Z49" s="15" t="str">
        <f t="shared" si="1"/>
        <v/>
      </c>
      <c r="AA49" s="15" t="b" cm="1">
        <f t="array" ref="AA49">_xlfn.IFS(O49=1,P49=3,O49=1,P49=6,O49=2,P49=8,O49=3,P49=4,O49=4,P49=6,O49=5,P49=3,O49=5,P49=7,O49=6,P49=5,O49=6,P49=8)</f>
        <v>0</v>
      </c>
    </row>
    <row r="50" spans="1:27" x14ac:dyDescent="0.4">
      <c r="A50" s="16" t="s">
        <v>594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f t="shared" si="0"/>
        <v>0</v>
      </c>
      <c r="O50" s="15">
        <v>3</v>
      </c>
      <c r="P50" s="5">
        <v>4</v>
      </c>
      <c r="Q50" s="15">
        <v>3</v>
      </c>
      <c r="R50" s="15">
        <v>1</v>
      </c>
      <c r="S50" s="15">
        <v>3</v>
      </c>
      <c r="T50" s="15"/>
      <c r="U50" s="15">
        <v>0</v>
      </c>
      <c r="V50" s="15">
        <v>0</v>
      </c>
      <c r="Z50" s="15">
        <f t="shared" si="1"/>
        <v>0</v>
      </c>
      <c r="AA50" s="15" t="b" cm="1">
        <f t="array" ref="AA50">_xlfn.IFS(O50=1,P50=3,O50=1,P50=6,O50=2,P50=8,O50=3,P50=4,O50=4,P50=6,O50=5,P50=3,O50=5,P50=7,O50=6,P50=5,O50=6,P50=8)</f>
        <v>1</v>
      </c>
    </row>
    <row r="51" spans="1:27" x14ac:dyDescent="0.4">
      <c r="A51" s="16" t="s">
        <v>595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f t="shared" si="0"/>
        <v>0</v>
      </c>
      <c r="O51" s="15">
        <v>3</v>
      </c>
      <c r="P51" s="5">
        <v>4</v>
      </c>
      <c r="Q51" s="15">
        <v>3</v>
      </c>
      <c r="R51" s="15">
        <v>1</v>
      </c>
      <c r="S51" s="15">
        <v>3</v>
      </c>
      <c r="T51" s="15"/>
      <c r="U51" s="15">
        <v>0</v>
      </c>
      <c r="V51" s="15">
        <v>0</v>
      </c>
      <c r="Z51" s="15">
        <f t="shared" si="1"/>
        <v>0</v>
      </c>
      <c r="AA51" s="15" t="b" cm="1">
        <f t="array" ref="AA51">_xlfn.IFS(O51=1,P51=3,O51=1,P51=6,O51=2,P51=8,O51=3,P51=4,O51=4,P51=6,O51=5,P51=3,O51=5,P51=7,O51=6,P51=5,O51=6,P51=8)</f>
        <v>1</v>
      </c>
    </row>
    <row r="52" spans="1:27" x14ac:dyDescent="0.4">
      <c r="A52" s="16" t="s">
        <v>596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f t="shared" si="0"/>
        <v>0</v>
      </c>
      <c r="O52" s="15">
        <v>3</v>
      </c>
      <c r="P52" s="5">
        <v>4</v>
      </c>
      <c r="Q52" s="15">
        <v>3</v>
      </c>
      <c r="R52" s="15">
        <v>1</v>
      </c>
      <c r="S52" s="15">
        <v>3</v>
      </c>
      <c r="T52" s="15"/>
      <c r="U52" s="15">
        <v>0</v>
      </c>
      <c r="V52" s="15">
        <v>0</v>
      </c>
      <c r="Y52" s="5">
        <v>0</v>
      </c>
      <c r="Z52" s="15">
        <f t="shared" si="1"/>
        <v>0</v>
      </c>
      <c r="AA52" s="15" t="b" cm="1">
        <f t="array" ref="AA52">_xlfn.IFS(O52=1,P52=3,O52=1,P52=6,O52=2,P52=8,O52=3,P52=4,O52=4,P52=6,O52=5,P52=3,O52=5,P52=7,O52=6,P52=5,O52=6,P52=8)</f>
        <v>1</v>
      </c>
    </row>
    <row r="53" spans="1:27" x14ac:dyDescent="0.4">
      <c r="A53" s="16" t="s">
        <v>597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>
        <f t="shared" si="0"/>
        <v>0</v>
      </c>
      <c r="O53" s="15">
        <v>3</v>
      </c>
      <c r="P53" s="5">
        <v>4</v>
      </c>
      <c r="Q53" s="15">
        <v>3</v>
      </c>
      <c r="R53" s="15">
        <v>1</v>
      </c>
      <c r="S53" s="15">
        <v>3</v>
      </c>
      <c r="T53" s="15"/>
      <c r="U53" s="15">
        <v>0</v>
      </c>
      <c r="V53" s="15">
        <v>0</v>
      </c>
      <c r="Y53" s="5">
        <v>0</v>
      </c>
      <c r="Z53" s="15">
        <f t="shared" si="1"/>
        <v>0</v>
      </c>
      <c r="AA53" s="15" t="b" cm="1">
        <f t="array" ref="AA53">_xlfn.IFS(O53=1,P53=3,O53=1,P53=6,O53=2,P53=8,O53=3,P53=4,O53=4,P53=6,O53=5,P53=3,O53=5,P53=7,O53=6,P53=5,O53=6,P53=8)</f>
        <v>1</v>
      </c>
    </row>
    <row r="54" spans="1:27" s="49" customFormat="1" x14ac:dyDescent="0.4">
      <c r="A54" s="16" t="s">
        <v>598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>
        <f t="shared" si="0"/>
        <v>0</v>
      </c>
      <c r="O54" s="18">
        <v>3</v>
      </c>
      <c r="P54" s="49">
        <v>4</v>
      </c>
      <c r="Q54" s="18">
        <v>3</v>
      </c>
      <c r="R54" s="18">
        <v>1</v>
      </c>
      <c r="S54" s="18">
        <v>3</v>
      </c>
      <c r="T54" s="18"/>
      <c r="U54" s="18">
        <v>0</v>
      </c>
      <c r="V54" s="18">
        <v>0</v>
      </c>
      <c r="Y54" s="49">
        <v>0</v>
      </c>
      <c r="Z54" s="18">
        <f t="shared" si="1"/>
        <v>0</v>
      </c>
      <c r="AA54" s="18" t="b" cm="1">
        <f t="array" ref="AA54">_xlfn.IFS(O54=1,P54=3,O54=1,P54=6,O54=2,P54=8,O54=3,P54=4,O54=4,P54=6,O54=5,P54=3,O54=5,P54=7,O54=6,P54=5,O54=6,P54=8)</f>
        <v>1</v>
      </c>
    </row>
    <row r="55" spans="1:27" x14ac:dyDescent="0.4">
      <c r="A55" s="16" t="s">
        <v>599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>
        <f t="shared" si="0"/>
        <v>0</v>
      </c>
      <c r="O55" s="15">
        <v>4</v>
      </c>
      <c r="P55" s="5">
        <v>1</v>
      </c>
      <c r="Q55" s="15">
        <v>3</v>
      </c>
      <c r="R55" s="15">
        <v>1</v>
      </c>
      <c r="S55" s="15">
        <v>3</v>
      </c>
      <c r="T55" s="15"/>
      <c r="U55" s="15">
        <v>0</v>
      </c>
      <c r="V55" s="15">
        <v>0</v>
      </c>
      <c r="Z55" s="15" t="str">
        <f t="shared" si="1"/>
        <v/>
      </c>
      <c r="AA55" s="15" t="b" cm="1">
        <f t="array" ref="AA55">_xlfn.IFS(O55=1,P55=3,O55=1,P55=6,O55=2,P55=8,O55=3,P55=4,O55=4,P55=6,O55=5,P55=3,O55=5,P55=7,O55=6,P55=5,O55=6,P55=8)</f>
        <v>0</v>
      </c>
    </row>
    <row r="56" spans="1:27" x14ac:dyDescent="0.4">
      <c r="A56" s="16" t="s">
        <v>600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f t="shared" si="0"/>
        <v>0</v>
      </c>
      <c r="O56" s="15">
        <v>4</v>
      </c>
      <c r="P56" s="5">
        <v>1</v>
      </c>
      <c r="Q56" s="15">
        <v>3</v>
      </c>
      <c r="R56" s="15">
        <v>1</v>
      </c>
      <c r="S56" s="15">
        <v>3</v>
      </c>
      <c r="T56" s="15"/>
      <c r="U56" s="15">
        <v>0</v>
      </c>
      <c r="V56" s="15">
        <v>0</v>
      </c>
      <c r="Z56" s="15" t="str">
        <f t="shared" si="1"/>
        <v/>
      </c>
      <c r="AA56" s="15" t="b" cm="1">
        <f t="array" ref="AA56">_xlfn.IFS(O56=1,P56=3,O56=1,P56=6,O56=2,P56=8,O56=3,P56=4,O56=4,P56=6,O56=5,P56=3,O56=5,P56=7,O56=6,P56=5,O56=6,P56=8)</f>
        <v>0</v>
      </c>
    </row>
    <row r="57" spans="1:27" x14ac:dyDescent="0.4">
      <c r="A57" s="16" t="s">
        <v>601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>
        <f t="shared" si="0"/>
        <v>0</v>
      </c>
      <c r="O57" s="15">
        <v>4</v>
      </c>
      <c r="P57" s="5">
        <v>1</v>
      </c>
      <c r="Q57" s="15">
        <v>3</v>
      </c>
      <c r="R57" s="15">
        <v>1</v>
      </c>
      <c r="S57" s="15">
        <v>3</v>
      </c>
      <c r="T57" s="15"/>
      <c r="U57" s="15">
        <v>0</v>
      </c>
      <c r="V57" s="15">
        <v>0</v>
      </c>
      <c r="Z57" s="15" t="str">
        <f t="shared" si="1"/>
        <v/>
      </c>
      <c r="AA57" s="15" t="b" cm="1">
        <f t="array" ref="AA57">_xlfn.IFS(O57=1,P57=3,O57=1,P57=6,O57=2,P57=8,O57=3,P57=4,O57=4,P57=6,O57=5,P57=3,O57=5,P57=7,O57=6,P57=5,O57=6,P57=8)</f>
        <v>0</v>
      </c>
    </row>
    <row r="58" spans="1:27" x14ac:dyDescent="0.4">
      <c r="A58" s="16" t="s">
        <v>602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f t="shared" si="0"/>
        <v>0</v>
      </c>
      <c r="O58" s="15">
        <v>4</v>
      </c>
      <c r="P58" s="5">
        <v>3</v>
      </c>
      <c r="Q58" s="15">
        <v>3</v>
      </c>
      <c r="R58" s="15">
        <v>1</v>
      </c>
      <c r="S58" s="15">
        <v>3</v>
      </c>
      <c r="T58" s="15"/>
      <c r="U58" s="15">
        <v>0</v>
      </c>
      <c r="V58" s="15">
        <v>0</v>
      </c>
      <c r="Y58" s="5">
        <v>0</v>
      </c>
      <c r="Z58" s="15" t="str">
        <f t="shared" si="1"/>
        <v/>
      </c>
      <c r="AA58" s="15" t="b" cm="1">
        <f t="array" ref="AA58">_xlfn.IFS(O58=1,P58=3,O58=1,P58=6,O58=2,P58=8,O58=3,P58=4,O58=4,P58=6,O58=5,P58=3,O58=5,P58=7,O58=6,P58=5,O58=6,P58=8)</f>
        <v>0</v>
      </c>
    </row>
    <row r="59" spans="1:27" x14ac:dyDescent="0.4">
      <c r="A59" s="16" t="s">
        <v>603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>
        <f t="shared" si="0"/>
        <v>0</v>
      </c>
      <c r="O59" s="15">
        <v>4</v>
      </c>
      <c r="P59" s="5">
        <v>4</v>
      </c>
      <c r="Q59" s="15">
        <v>3</v>
      </c>
      <c r="R59" s="15">
        <v>1</v>
      </c>
      <c r="S59" s="15">
        <v>3</v>
      </c>
      <c r="T59" s="15"/>
      <c r="U59" s="15">
        <v>0</v>
      </c>
      <c r="V59" s="15">
        <v>0</v>
      </c>
      <c r="Z59" s="15" t="str">
        <f t="shared" si="1"/>
        <v/>
      </c>
      <c r="AA59" s="15" t="b" cm="1">
        <f t="array" ref="AA59">_xlfn.IFS(O59=1,P59=3,O59=1,P59=6,O59=2,P59=8,O59=3,P59=4,O59=4,P59=6,O59=5,P59=3,O59=5,P59=7,O59=6,P59=5,O59=6,P59=8)</f>
        <v>0</v>
      </c>
    </row>
    <row r="60" spans="1:27" x14ac:dyDescent="0.4">
      <c r="A60" s="16" t="s">
        <v>604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f t="shared" si="0"/>
        <v>0</v>
      </c>
      <c r="O60" s="15">
        <v>4</v>
      </c>
      <c r="P60" s="5">
        <v>4</v>
      </c>
      <c r="Q60" s="15">
        <v>3</v>
      </c>
      <c r="R60" s="15">
        <v>1</v>
      </c>
      <c r="S60" s="15">
        <v>3</v>
      </c>
      <c r="T60" s="15"/>
      <c r="U60" s="15">
        <v>0</v>
      </c>
      <c r="V60" s="15">
        <v>0</v>
      </c>
      <c r="Y60" s="5">
        <v>0</v>
      </c>
      <c r="Z60" s="15" t="str">
        <f t="shared" si="1"/>
        <v/>
      </c>
      <c r="AA60" s="15" t="b" cm="1">
        <f t="array" ref="AA60">_xlfn.IFS(O60=1,P60=3,O60=1,P60=6,O60=2,P60=8,O60=3,P60=4,O60=4,P60=6,O60=5,P60=3,O60=5,P60=7,O60=6,P60=5,O60=6,P60=8)</f>
        <v>0</v>
      </c>
    </row>
    <row r="61" spans="1:27" x14ac:dyDescent="0.4">
      <c r="A61" s="16" t="s">
        <v>605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>
        <f t="shared" si="0"/>
        <v>0</v>
      </c>
      <c r="O61" s="15">
        <v>4</v>
      </c>
      <c r="P61" s="5">
        <v>4</v>
      </c>
      <c r="Q61" s="15">
        <v>3</v>
      </c>
      <c r="R61" s="15">
        <v>1</v>
      </c>
      <c r="S61" s="15">
        <v>3</v>
      </c>
      <c r="T61" s="15"/>
      <c r="U61" s="15">
        <v>0</v>
      </c>
      <c r="V61" s="15">
        <v>0</v>
      </c>
      <c r="Y61" s="5">
        <v>0</v>
      </c>
      <c r="Z61" s="15" t="str">
        <f t="shared" si="1"/>
        <v/>
      </c>
      <c r="AA61" s="15" t="b" cm="1">
        <f t="array" ref="AA61">_xlfn.IFS(O61=1,P61=3,O61=1,P61=6,O61=2,P61=8,O61=3,P61=4,O61=4,P61=6,O61=5,P61=3,O61=5,P61=7,O61=6,P61=5,O61=6,P61=8)</f>
        <v>0</v>
      </c>
    </row>
    <row r="62" spans="1:27" x14ac:dyDescent="0.4">
      <c r="A62" s="16" t="s">
        <v>606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f t="shared" si="0"/>
        <v>0</v>
      </c>
      <c r="O62" s="15">
        <v>4</v>
      </c>
      <c r="P62" s="5">
        <v>6</v>
      </c>
      <c r="Q62" s="15">
        <v>3</v>
      </c>
      <c r="R62" s="15">
        <v>1</v>
      </c>
      <c r="S62" s="15">
        <v>3</v>
      </c>
      <c r="T62" s="15"/>
      <c r="U62" s="15">
        <v>0</v>
      </c>
      <c r="V62" s="15">
        <v>0</v>
      </c>
      <c r="Z62" s="15">
        <f t="shared" si="1"/>
        <v>0</v>
      </c>
      <c r="AA62" s="15" t="b" cm="1">
        <f t="array" ref="AA62">_xlfn.IFS(O62=1,P62=3,O62=1,P62=6,O62=2,P62=8,O62=3,P62=4,O62=4,P62=6,O62=5,P62=3,O62=5,P62=7,O62=6,P62=5,O62=6,P62=8)</f>
        <v>1</v>
      </c>
    </row>
    <row r="63" spans="1:27" x14ac:dyDescent="0.4">
      <c r="A63" s="16" t="s">
        <v>607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>
        <f t="shared" si="0"/>
        <v>0</v>
      </c>
      <c r="O63" s="15">
        <v>4</v>
      </c>
      <c r="P63" s="5">
        <v>6</v>
      </c>
      <c r="Q63" s="15">
        <v>3</v>
      </c>
      <c r="R63" s="15">
        <v>1</v>
      </c>
      <c r="S63" s="15">
        <v>3</v>
      </c>
      <c r="T63" s="15"/>
      <c r="U63" s="15">
        <v>0</v>
      </c>
      <c r="V63" s="15">
        <v>0</v>
      </c>
      <c r="Z63" s="15">
        <f t="shared" si="1"/>
        <v>0</v>
      </c>
      <c r="AA63" s="15" t="b" cm="1">
        <f t="array" ref="AA63">_xlfn.IFS(O63=1,P63=3,O63=1,P63=6,O63=2,P63=8,O63=3,P63=4,O63=4,P63=6,O63=5,P63=3,O63=5,P63=7,O63=6,P63=5,O63=6,P63=8)</f>
        <v>1</v>
      </c>
    </row>
    <row r="64" spans="1:27" s="49" customFormat="1" x14ac:dyDescent="0.4">
      <c r="A64" s="16" t="s">
        <v>608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>
        <f t="shared" si="0"/>
        <v>0</v>
      </c>
      <c r="O64" s="18">
        <v>4</v>
      </c>
      <c r="P64" s="49">
        <v>6</v>
      </c>
      <c r="Q64" s="18">
        <v>3</v>
      </c>
      <c r="R64" s="18">
        <v>1</v>
      </c>
      <c r="S64" s="18">
        <v>3</v>
      </c>
      <c r="T64" s="18"/>
      <c r="U64" s="18">
        <v>0</v>
      </c>
      <c r="V64" s="18">
        <v>0</v>
      </c>
      <c r="Z64" s="18">
        <f t="shared" si="1"/>
        <v>0</v>
      </c>
      <c r="AA64" s="18" t="b" cm="1">
        <f t="array" ref="AA64">_xlfn.IFS(O64=1,P64=3,O64=1,P64=6,O64=2,P64=8,O64=3,P64=4,O64=4,P64=6,O64=5,P64=3,O64=5,P64=7,O64=6,P64=5,O64=6,P64=8)</f>
        <v>1</v>
      </c>
    </row>
    <row r="65" spans="1:27" x14ac:dyDescent="0.4">
      <c r="A65" s="16" t="s">
        <v>609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f t="shared" si="0"/>
        <v>0</v>
      </c>
      <c r="O65" s="15">
        <v>5</v>
      </c>
      <c r="P65" s="5">
        <v>1</v>
      </c>
      <c r="Q65" s="15">
        <v>3</v>
      </c>
      <c r="R65" s="15">
        <v>1</v>
      </c>
      <c r="S65" s="15">
        <v>3</v>
      </c>
      <c r="T65" s="15"/>
      <c r="U65" s="15">
        <v>0</v>
      </c>
      <c r="V65" s="15">
        <v>0</v>
      </c>
      <c r="Z65" s="15" t="str">
        <f t="shared" si="1"/>
        <v/>
      </c>
      <c r="AA65" s="15" t="b" cm="1">
        <f t="array" ref="AA65">_xlfn.IFS(O65=1,P65=3,O65=1,P65=6,O65=2,P65=8,O65=3,P65=4,O65=4,P65=6,O65=5,P65=3,O65=5,P65=7,O65=6,P65=5,O65=6,P65=8)</f>
        <v>0</v>
      </c>
    </row>
    <row r="66" spans="1:27" x14ac:dyDescent="0.4">
      <c r="A66" s="16" t="s">
        <v>610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f t="shared" si="0"/>
        <v>0</v>
      </c>
      <c r="O66" s="15">
        <v>5</v>
      </c>
      <c r="P66" s="5">
        <v>1</v>
      </c>
      <c r="Q66" s="15">
        <v>3</v>
      </c>
      <c r="R66" s="15">
        <v>1</v>
      </c>
      <c r="S66" s="15">
        <v>3</v>
      </c>
      <c r="T66" s="15"/>
      <c r="U66" s="15">
        <v>0</v>
      </c>
      <c r="V66" s="15">
        <v>0</v>
      </c>
      <c r="Z66" s="15" t="str">
        <f t="shared" si="1"/>
        <v/>
      </c>
      <c r="AA66" s="15" t="b" cm="1">
        <f t="array" ref="AA66">_xlfn.IFS(O66=1,P66=3,O66=1,P66=6,O66=2,P66=8,O66=3,P66=4,O66=4,P66=6,O66=5,P66=3,O66=5,P66=7,O66=6,P66=5,O66=6,P66=8)</f>
        <v>0</v>
      </c>
    </row>
    <row r="67" spans="1:27" x14ac:dyDescent="0.4">
      <c r="A67" s="16" t="s">
        <v>611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f t="shared" ref="N67:N101" si="2">COUNTA(B67,H67)</f>
        <v>0</v>
      </c>
      <c r="O67" s="15">
        <v>5</v>
      </c>
      <c r="P67" s="5">
        <v>1</v>
      </c>
      <c r="Q67" s="15">
        <v>3</v>
      </c>
      <c r="R67" s="15">
        <v>1</v>
      </c>
      <c r="S67" s="15">
        <v>3</v>
      </c>
      <c r="T67" s="15"/>
      <c r="U67" s="15">
        <v>0</v>
      </c>
      <c r="V67" s="15">
        <v>0</v>
      </c>
      <c r="Z67" s="15" t="str">
        <f t="shared" ref="Z67:Z101" si="3">IF(AA67=FALSE,"",0)</f>
        <v/>
      </c>
      <c r="AA67" s="15" t="b" cm="1">
        <f t="array" ref="AA67">_xlfn.IFS(O67=1,P67=3,O67=1,P67=6,O67=2,P67=8,O67=3,P67=4,O67=4,P67=6,O67=5,P67=3,O67=5,P67=7,O67=6,P67=5,O67=6,P67=8)</f>
        <v>0</v>
      </c>
    </row>
    <row r="68" spans="1:27" x14ac:dyDescent="0.4">
      <c r="A68" s="16" t="s">
        <v>612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f t="shared" si="2"/>
        <v>0</v>
      </c>
      <c r="O68" s="15">
        <v>5</v>
      </c>
      <c r="P68" s="5">
        <v>2</v>
      </c>
      <c r="Q68" s="15">
        <v>3</v>
      </c>
      <c r="R68" s="15">
        <v>1</v>
      </c>
      <c r="S68" s="15">
        <v>3</v>
      </c>
      <c r="T68" s="15"/>
      <c r="U68" s="15">
        <v>0</v>
      </c>
      <c r="V68" s="15">
        <v>0</v>
      </c>
      <c r="Y68" s="5">
        <v>0</v>
      </c>
      <c r="Z68" s="15" t="str">
        <f t="shared" si="3"/>
        <v/>
      </c>
      <c r="AA68" s="15" t="b" cm="1">
        <f t="array" ref="AA68">_xlfn.IFS(O68=1,P68=3,O68=1,P68=6,O68=2,P68=8,O68=3,P68=4,O68=4,P68=6,O68=5,P68=3,O68=5,P68=7,O68=6,P68=5,O68=6,P68=8)</f>
        <v>0</v>
      </c>
    </row>
    <row r="69" spans="1:27" x14ac:dyDescent="0.4">
      <c r="A69" s="16" t="s">
        <v>613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f t="shared" si="2"/>
        <v>0</v>
      </c>
      <c r="O69" s="15">
        <v>5</v>
      </c>
      <c r="P69" s="5">
        <v>3</v>
      </c>
      <c r="Q69" s="15">
        <v>3</v>
      </c>
      <c r="R69" s="15">
        <v>1</v>
      </c>
      <c r="S69" s="15">
        <v>3</v>
      </c>
      <c r="T69" s="15"/>
      <c r="U69" s="15">
        <v>0</v>
      </c>
      <c r="V69" s="15">
        <v>0</v>
      </c>
      <c r="Y69" s="5">
        <v>0</v>
      </c>
      <c r="Z69" s="15">
        <f t="shared" si="3"/>
        <v>0</v>
      </c>
      <c r="AA69" s="15" t="b" cm="1">
        <f t="array" ref="AA69">_xlfn.IFS(O69=1,P69=3,O69=1,P69=6,O69=2,P69=8,O69=3,P69=4,O69=4,P69=6,O69=5,P69=3,O69=5,P69=7,O69=6,P69=5,O69=6,P69=8)</f>
        <v>1</v>
      </c>
    </row>
    <row r="70" spans="1:27" x14ac:dyDescent="0.4">
      <c r="A70" s="16" t="s">
        <v>614</v>
      </c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f t="shared" si="2"/>
        <v>0</v>
      </c>
      <c r="O70" s="15">
        <v>5</v>
      </c>
      <c r="P70" s="5">
        <v>3</v>
      </c>
      <c r="Q70" s="15">
        <v>3</v>
      </c>
      <c r="R70" s="15">
        <v>1</v>
      </c>
      <c r="S70" s="15">
        <v>3</v>
      </c>
      <c r="T70" s="15"/>
      <c r="U70" s="15">
        <v>0</v>
      </c>
      <c r="V70" s="15">
        <v>0</v>
      </c>
      <c r="Z70" s="15">
        <f t="shared" si="3"/>
        <v>0</v>
      </c>
      <c r="AA70" s="15" t="b" cm="1">
        <f t="array" ref="AA70">_xlfn.IFS(O70=1,P70=3,O70=1,P70=6,O70=2,P70=8,O70=3,P70=4,O70=4,P70=6,O70=5,P70=3,O70=5,P70=7,O70=6,P70=5,O70=6,P70=8)</f>
        <v>1</v>
      </c>
    </row>
    <row r="71" spans="1:27" x14ac:dyDescent="0.4">
      <c r="A71" s="16" t="s">
        <v>615</v>
      </c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>
        <f t="shared" si="2"/>
        <v>0</v>
      </c>
      <c r="O71" s="15">
        <v>5</v>
      </c>
      <c r="P71" s="5">
        <v>3</v>
      </c>
      <c r="Q71" s="15">
        <v>3</v>
      </c>
      <c r="R71" s="15">
        <v>1</v>
      </c>
      <c r="S71" s="15">
        <v>3</v>
      </c>
      <c r="T71" s="15"/>
      <c r="U71" s="15">
        <v>0</v>
      </c>
      <c r="V71" s="15">
        <v>0</v>
      </c>
      <c r="Y71" s="5">
        <v>0</v>
      </c>
      <c r="Z71" s="15">
        <f t="shared" si="3"/>
        <v>0</v>
      </c>
      <c r="AA71" s="15" t="b" cm="1">
        <f t="array" ref="AA71">_xlfn.IFS(O71=1,P71=3,O71=1,P71=6,O71=2,P71=8,O71=3,P71=4,O71=4,P71=6,O71=5,P71=3,O71=5,P71=7,O71=6,P71=5,O71=6,P71=8)</f>
        <v>1</v>
      </c>
    </row>
    <row r="72" spans="1:27" x14ac:dyDescent="0.4">
      <c r="A72" s="16" t="s">
        <v>616</v>
      </c>
      <c r="B72" s="15"/>
      <c r="C72" s="15"/>
      <c r="D72" s="15"/>
      <c r="E72" s="15"/>
      <c r="F72" s="24"/>
      <c r="G72" s="15"/>
      <c r="H72" s="15"/>
      <c r="I72" s="15"/>
      <c r="J72" s="15"/>
      <c r="K72" s="15"/>
      <c r="L72" s="15"/>
      <c r="M72" s="15"/>
      <c r="N72" s="15">
        <f t="shared" si="2"/>
        <v>0</v>
      </c>
      <c r="O72" s="15">
        <v>5</v>
      </c>
      <c r="P72" s="5">
        <v>3</v>
      </c>
      <c r="Q72" s="15">
        <v>3</v>
      </c>
      <c r="R72" s="15">
        <v>1</v>
      </c>
      <c r="S72" s="15">
        <v>3</v>
      </c>
      <c r="T72" s="15"/>
      <c r="U72" s="15">
        <v>0</v>
      </c>
      <c r="V72" s="15">
        <v>0</v>
      </c>
      <c r="Z72" s="15">
        <f t="shared" si="3"/>
        <v>0</v>
      </c>
      <c r="AA72" s="15" t="b" cm="1">
        <f t="array" ref="AA72">_xlfn.IFS(O72=1,P72=3,O72=1,P72=6,O72=2,P72=8,O72=3,P72=4,O72=4,P72=6,O72=5,P72=3,O72=5,P72=7,O72=6,P72=5,O72=6,P72=8)</f>
        <v>1</v>
      </c>
    </row>
    <row r="73" spans="1:27" x14ac:dyDescent="0.4">
      <c r="A73" s="16" t="s">
        <v>617</v>
      </c>
      <c r="B73" s="2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>
        <f t="shared" si="2"/>
        <v>0</v>
      </c>
      <c r="O73" s="15">
        <v>5</v>
      </c>
      <c r="P73" s="5">
        <v>3</v>
      </c>
      <c r="Q73" s="15">
        <v>3</v>
      </c>
      <c r="R73" s="15">
        <v>1</v>
      </c>
      <c r="S73" s="15">
        <v>3</v>
      </c>
      <c r="T73" s="15"/>
      <c r="U73" s="15">
        <v>0</v>
      </c>
      <c r="V73" s="15">
        <v>0</v>
      </c>
      <c r="Z73" s="15">
        <f t="shared" si="3"/>
        <v>0</v>
      </c>
      <c r="AA73" s="15" t="b" cm="1">
        <f t="array" ref="AA73">_xlfn.IFS(O73=1,P73=3,O73=1,P73=6,O73=2,P73=8,O73=3,P73=4,O73=4,P73=6,O73=5,P73=3,O73=5,P73=7,O73=6,P73=5,O73=6,P73=8)</f>
        <v>1</v>
      </c>
    </row>
    <row r="74" spans="1:27" x14ac:dyDescent="0.4">
      <c r="A74" s="16" t="s">
        <v>618</v>
      </c>
      <c r="B74" s="2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f t="shared" si="2"/>
        <v>0</v>
      </c>
      <c r="O74" s="15">
        <v>5</v>
      </c>
      <c r="P74" s="5">
        <v>3</v>
      </c>
      <c r="Q74" s="15">
        <v>3</v>
      </c>
      <c r="R74" s="15">
        <v>1</v>
      </c>
      <c r="S74" s="15">
        <v>3</v>
      </c>
      <c r="T74" s="15"/>
      <c r="U74" s="15">
        <v>0</v>
      </c>
      <c r="V74" s="15">
        <v>0</v>
      </c>
      <c r="Z74" s="15">
        <f t="shared" si="3"/>
        <v>0</v>
      </c>
      <c r="AA74" s="15" t="b" cm="1">
        <f t="array" ref="AA74">_xlfn.IFS(O74=1,P74=3,O74=1,P74=6,O74=2,P74=8,O74=3,P74=4,O74=4,P74=6,O74=5,P74=3,O74=5,P74=7,O74=6,P74=5,O74=6,P74=8)</f>
        <v>1</v>
      </c>
    </row>
    <row r="75" spans="1:27" x14ac:dyDescent="0.4">
      <c r="A75" s="16" t="s">
        <v>619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>
        <f t="shared" si="2"/>
        <v>0</v>
      </c>
      <c r="O75" s="15">
        <v>5</v>
      </c>
      <c r="P75" s="5">
        <v>3</v>
      </c>
      <c r="Q75" s="15">
        <v>3</v>
      </c>
      <c r="R75" s="15">
        <v>1</v>
      </c>
      <c r="S75" s="15">
        <v>3</v>
      </c>
      <c r="T75" s="15"/>
      <c r="U75" s="15">
        <v>0</v>
      </c>
      <c r="V75" s="15">
        <v>0</v>
      </c>
      <c r="Z75" s="15">
        <f t="shared" si="3"/>
        <v>0</v>
      </c>
      <c r="AA75" s="15" t="b" cm="1">
        <f t="array" ref="AA75">_xlfn.IFS(O75=1,P75=3,O75=1,P75=6,O75=2,P75=8,O75=3,P75=4,O75=4,P75=6,O75=5,P75=3,O75=5,P75=7,O75=6,P75=5,O75=6,P75=8)</f>
        <v>1</v>
      </c>
    </row>
    <row r="76" spans="1:27" x14ac:dyDescent="0.4">
      <c r="A76" s="16" t="s">
        <v>620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f t="shared" si="2"/>
        <v>0</v>
      </c>
      <c r="O76" s="15">
        <v>5</v>
      </c>
      <c r="P76" s="5">
        <v>3</v>
      </c>
      <c r="Q76" s="15">
        <v>3</v>
      </c>
      <c r="R76" s="15">
        <v>1</v>
      </c>
      <c r="S76" s="15">
        <v>3</v>
      </c>
      <c r="T76" s="15"/>
      <c r="U76" s="15">
        <v>0</v>
      </c>
      <c r="V76" s="15">
        <v>0</v>
      </c>
      <c r="Z76" s="15">
        <f t="shared" si="3"/>
        <v>0</v>
      </c>
      <c r="AA76" s="15" t="b" cm="1">
        <f t="array" ref="AA76">_xlfn.IFS(O76=1,P76=3,O76=1,P76=6,O76=2,P76=8,O76=3,P76=4,O76=4,P76=6,O76=5,P76=3,O76=5,P76=7,O76=6,P76=5,O76=6,P76=8)</f>
        <v>1</v>
      </c>
    </row>
    <row r="77" spans="1:27" x14ac:dyDescent="0.4">
      <c r="A77" s="16" t="s">
        <v>621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>
        <f t="shared" si="2"/>
        <v>0</v>
      </c>
      <c r="O77" s="15">
        <v>5</v>
      </c>
      <c r="P77" s="5">
        <v>3</v>
      </c>
      <c r="Q77" s="15">
        <v>3</v>
      </c>
      <c r="R77" s="15">
        <v>1</v>
      </c>
      <c r="S77" s="15">
        <v>3</v>
      </c>
      <c r="T77" s="15"/>
      <c r="U77" s="15">
        <v>0</v>
      </c>
      <c r="V77" s="15">
        <v>0</v>
      </c>
      <c r="Z77" s="15">
        <f t="shared" si="3"/>
        <v>0</v>
      </c>
      <c r="AA77" s="15" t="b" cm="1">
        <f t="array" ref="AA77">_xlfn.IFS(O77=1,P77=3,O77=1,P77=6,O77=2,P77=8,O77=3,P77=4,O77=4,P77=6,O77=5,P77=3,O77=5,P77=7,O77=6,P77=5,O77=6,P77=8)</f>
        <v>1</v>
      </c>
    </row>
    <row r="78" spans="1:27" x14ac:dyDescent="0.4">
      <c r="A78" s="16" t="s">
        <v>622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f t="shared" si="2"/>
        <v>0</v>
      </c>
      <c r="O78" s="15">
        <v>5</v>
      </c>
      <c r="P78" s="5">
        <v>3</v>
      </c>
      <c r="Q78" s="15">
        <v>3</v>
      </c>
      <c r="R78" s="15">
        <v>1</v>
      </c>
      <c r="S78" s="15">
        <v>3</v>
      </c>
      <c r="T78" s="15"/>
      <c r="U78" s="15">
        <v>0</v>
      </c>
      <c r="V78" s="15">
        <v>0</v>
      </c>
      <c r="Z78" s="15">
        <f t="shared" si="3"/>
        <v>0</v>
      </c>
      <c r="AA78" s="15" t="b" cm="1">
        <f t="array" ref="AA78">_xlfn.IFS(O78=1,P78=3,O78=1,P78=6,O78=2,P78=8,O78=3,P78=4,O78=4,P78=6,O78=5,P78=3,O78=5,P78=7,O78=6,P78=5,O78=6,P78=8)</f>
        <v>1</v>
      </c>
    </row>
    <row r="79" spans="1:27" x14ac:dyDescent="0.4">
      <c r="A79" s="16" t="s">
        <v>623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>
        <f t="shared" si="2"/>
        <v>0</v>
      </c>
      <c r="O79" s="15">
        <v>5</v>
      </c>
      <c r="P79" s="5">
        <v>3</v>
      </c>
      <c r="Q79" s="15">
        <v>3</v>
      </c>
      <c r="R79" s="15">
        <v>1</v>
      </c>
      <c r="S79" s="15">
        <v>3</v>
      </c>
      <c r="T79" s="15"/>
      <c r="U79" s="15">
        <v>0</v>
      </c>
      <c r="V79" s="15">
        <v>0</v>
      </c>
      <c r="Z79" s="15">
        <f t="shared" si="3"/>
        <v>0</v>
      </c>
      <c r="AA79" s="15" t="b" cm="1">
        <f t="array" ref="AA79">_xlfn.IFS(O79=1,P79=3,O79=1,P79=6,O79=2,P79=8,O79=3,P79=4,O79=4,P79=6,O79=5,P79=3,O79=5,P79=7,O79=6,P79=5,O79=6,P79=8)</f>
        <v>1</v>
      </c>
    </row>
    <row r="80" spans="1:27" x14ac:dyDescent="0.4">
      <c r="A80" s="16" t="s">
        <v>624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f t="shared" si="2"/>
        <v>0</v>
      </c>
      <c r="O80" s="15">
        <v>5</v>
      </c>
      <c r="P80" s="5">
        <v>3</v>
      </c>
      <c r="Q80" s="15">
        <v>3</v>
      </c>
      <c r="R80" s="15">
        <v>1</v>
      </c>
      <c r="S80" s="15">
        <v>3</v>
      </c>
      <c r="T80" s="15"/>
      <c r="U80" s="15">
        <v>0</v>
      </c>
      <c r="V80" s="15">
        <v>0</v>
      </c>
      <c r="Z80" s="15">
        <f t="shared" si="3"/>
        <v>0</v>
      </c>
      <c r="AA80" s="15" t="b" cm="1">
        <f t="array" ref="AA80">_xlfn.IFS(O80=1,P80=3,O80=1,P80=6,O80=2,P80=8,O80=3,P80=4,O80=4,P80=6,O80=5,P80=3,O80=5,P80=7,O80=6,P80=5,O80=6,P80=8)</f>
        <v>1</v>
      </c>
    </row>
    <row r="81" spans="1:27" x14ac:dyDescent="0.4">
      <c r="A81" s="16" t="s">
        <v>625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>
        <f t="shared" si="2"/>
        <v>0</v>
      </c>
      <c r="O81" s="15">
        <v>5</v>
      </c>
      <c r="P81" s="5">
        <v>3</v>
      </c>
      <c r="Q81" s="15">
        <v>3</v>
      </c>
      <c r="R81" s="15">
        <v>1</v>
      </c>
      <c r="S81" s="15">
        <v>3</v>
      </c>
      <c r="T81" s="15"/>
      <c r="U81" s="15">
        <v>0</v>
      </c>
      <c r="V81" s="15">
        <v>0</v>
      </c>
      <c r="Z81" s="15">
        <f t="shared" si="3"/>
        <v>0</v>
      </c>
      <c r="AA81" s="15" t="b" cm="1">
        <f t="array" ref="AA81">_xlfn.IFS(O81=1,P81=3,O81=1,P81=6,O81=2,P81=8,O81=3,P81=4,O81=4,P81=6,O81=5,P81=3,O81=5,P81=7,O81=6,P81=5,O81=6,P81=8)</f>
        <v>1</v>
      </c>
    </row>
    <row r="82" spans="1:27" x14ac:dyDescent="0.4">
      <c r="A82" s="16" t="s">
        <v>626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f t="shared" si="2"/>
        <v>0</v>
      </c>
      <c r="O82" s="15">
        <v>5</v>
      </c>
      <c r="P82" s="5">
        <v>5</v>
      </c>
      <c r="Q82" s="15">
        <v>3</v>
      </c>
      <c r="R82" s="15">
        <v>1</v>
      </c>
      <c r="S82" s="15">
        <v>3</v>
      </c>
      <c r="T82" s="15"/>
      <c r="U82" s="15">
        <v>0</v>
      </c>
      <c r="V82" s="15">
        <v>0</v>
      </c>
      <c r="Z82" s="15" t="str">
        <f t="shared" si="3"/>
        <v/>
      </c>
      <c r="AA82" s="15" t="b" cm="1">
        <f t="array" ref="AA82">_xlfn.IFS(O82=1,P82=3,O82=1,P82=6,O82=2,P82=8,O82=3,P82=4,O82=4,P82=6,O82=5,P82=3,O82=5,P82=7,O82=6,P82=5,O82=6,P82=8)</f>
        <v>0</v>
      </c>
    </row>
    <row r="83" spans="1:27" x14ac:dyDescent="0.4">
      <c r="A83" s="16" t="s">
        <v>627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>
        <f t="shared" si="2"/>
        <v>0</v>
      </c>
      <c r="O83" s="15">
        <v>5</v>
      </c>
      <c r="P83" s="5">
        <v>5</v>
      </c>
      <c r="Q83" s="15">
        <v>3</v>
      </c>
      <c r="R83" s="15">
        <v>1</v>
      </c>
      <c r="S83" s="15">
        <v>3</v>
      </c>
      <c r="T83" s="15"/>
      <c r="U83" s="15">
        <v>0</v>
      </c>
      <c r="V83" s="15">
        <v>0</v>
      </c>
      <c r="Z83" s="15" t="str">
        <f t="shared" si="3"/>
        <v/>
      </c>
      <c r="AA83" s="15" t="b" cm="1">
        <f t="array" ref="AA83">_xlfn.IFS(O83=1,P83=3,O83=1,P83=6,O83=2,P83=8,O83=3,P83=4,O83=4,P83=6,O83=5,P83=3,O83=5,P83=7,O83=6,P83=5,O83=6,P83=8)</f>
        <v>0</v>
      </c>
    </row>
    <row r="84" spans="1:27" x14ac:dyDescent="0.4">
      <c r="A84" s="16" t="s">
        <v>628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f t="shared" si="2"/>
        <v>0</v>
      </c>
      <c r="O84" s="15">
        <v>5</v>
      </c>
      <c r="P84" s="5">
        <v>5</v>
      </c>
      <c r="Q84" s="15">
        <v>3</v>
      </c>
      <c r="R84" s="15">
        <v>1</v>
      </c>
      <c r="S84" s="15">
        <v>3</v>
      </c>
      <c r="T84" s="15"/>
      <c r="U84" s="15">
        <v>0</v>
      </c>
      <c r="V84" s="15">
        <v>0</v>
      </c>
      <c r="Y84" s="5">
        <v>0</v>
      </c>
      <c r="Z84" s="15" t="str">
        <f t="shared" si="3"/>
        <v/>
      </c>
      <c r="AA84" s="15" t="b" cm="1">
        <f t="array" ref="AA84">_xlfn.IFS(O84=1,P84=3,O84=1,P84=6,O84=2,P84=8,O84=3,P84=4,O84=4,P84=6,O84=5,P84=3,O84=5,P84=7,O84=6,P84=5,O84=6,P84=8)</f>
        <v>0</v>
      </c>
    </row>
    <row r="85" spans="1:27" x14ac:dyDescent="0.4">
      <c r="A85" s="16" t="s">
        <v>629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>
        <f t="shared" si="2"/>
        <v>0</v>
      </c>
      <c r="O85" s="15">
        <v>5</v>
      </c>
      <c r="P85" s="5">
        <v>5</v>
      </c>
      <c r="Q85" s="15">
        <v>3</v>
      </c>
      <c r="R85" s="15">
        <v>1</v>
      </c>
      <c r="S85" s="15">
        <v>3</v>
      </c>
      <c r="T85" s="15"/>
      <c r="U85" s="15">
        <v>0</v>
      </c>
      <c r="V85" s="15">
        <v>0</v>
      </c>
      <c r="Y85" s="5">
        <v>0</v>
      </c>
      <c r="Z85" s="15" t="str">
        <f t="shared" si="3"/>
        <v/>
      </c>
      <c r="AA85" s="15" t="b" cm="1">
        <f t="array" ref="AA85">_xlfn.IFS(O85=1,P85=3,O85=1,P85=6,O85=2,P85=8,O85=3,P85=4,O85=4,P85=6,O85=5,P85=3,O85=5,P85=7,O85=6,P85=5,O85=6,P85=8)</f>
        <v>0</v>
      </c>
    </row>
    <row r="86" spans="1:27" x14ac:dyDescent="0.4">
      <c r="A86" s="16" t="s">
        <v>630</v>
      </c>
      <c r="B86" s="2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f t="shared" si="2"/>
        <v>0</v>
      </c>
      <c r="O86" s="15">
        <v>5</v>
      </c>
      <c r="P86" s="5">
        <v>5</v>
      </c>
      <c r="Q86" s="15">
        <v>3</v>
      </c>
      <c r="R86" s="15">
        <v>1</v>
      </c>
      <c r="S86" s="15">
        <v>3</v>
      </c>
      <c r="T86" s="15"/>
      <c r="U86" s="15">
        <v>0</v>
      </c>
      <c r="V86" s="15">
        <v>0</v>
      </c>
      <c r="Y86" s="5">
        <v>0</v>
      </c>
      <c r="Z86" s="15" t="str">
        <f t="shared" si="3"/>
        <v/>
      </c>
      <c r="AA86" s="15" t="b" cm="1">
        <f t="array" ref="AA86">_xlfn.IFS(O86=1,P86=3,O86=1,P86=6,O86=2,P86=8,O86=3,P86=4,O86=4,P86=6,O86=5,P86=3,O86=5,P86=7,O86=6,P86=5,O86=6,P86=8)</f>
        <v>0</v>
      </c>
    </row>
    <row r="87" spans="1:27" x14ac:dyDescent="0.4">
      <c r="A87" s="16" t="s">
        <v>631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>
        <f t="shared" si="2"/>
        <v>0</v>
      </c>
      <c r="O87" s="15">
        <v>5</v>
      </c>
      <c r="P87" s="5">
        <v>6</v>
      </c>
      <c r="Q87" s="15">
        <v>3</v>
      </c>
      <c r="R87" s="15">
        <v>1</v>
      </c>
      <c r="S87" s="15">
        <v>3</v>
      </c>
      <c r="T87" s="15"/>
      <c r="U87" s="15">
        <v>0</v>
      </c>
      <c r="V87" s="15">
        <v>0</v>
      </c>
      <c r="Z87" s="15" t="str">
        <f t="shared" si="3"/>
        <v/>
      </c>
      <c r="AA87" s="15" t="b" cm="1">
        <f t="array" ref="AA87">_xlfn.IFS(O87=1,P87=3,O87=1,P87=6,O87=2,P87=8,O87=3,P87=4,O87=4,P87=6,O87=5,P87=3,O87=5,P87=7,O87=6,P87=5,O87=6,P87=8)</f>
        <v>0</v>
      </c>
    </row>
    <row r="88" spans="1:27" x14ac:dyDescent="0.4">
      <c r="A88" s="16" t="s">
        <v>632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f t="shared" si="2"/>
        <v>0</v>
      </c>
      <c r="O88" s="15">
        <v>5</v>
      </c>
      <c r="P88" s="5">
        <v>6</v>
      </c>
      <c r="Q88" s="15">
        <v>3</v>
      </c>
      <c r="R88" s="15">
        <v>1</v>
      </c>
      <c r="S88" s="15">
        <v>3</v>
      </c>
      <c r="T88" s="15"/>
      <c r="U88" s="15">
        <v>0</v>
      </c>
      <c r="V88" s="15">
        <v>0</v>
      </c>
      <c r="Z88" s="15" t="str">
        <f t="shared" si="3"/>
        <v/>
      </c>
      <c r="AA88" s="15" t="b" cm="1">
        <f t="array" ref="AA88">_xlfn.IFS(O88=1,P88=3,O88=1,P88=6,O88=2,P88=8,O88=3,P88=4,O88=4,P88=6,O88=5,P88=3,O88=5,P88=7,O88=6,P88=5,O88=6,P88=8)</f>
        <v>0</v>
      </c>
    </row>
    <row r="89" spans="1:27" x14ac:dyDescent="0.4">
      <c r="A89" s="16" t="s">
        <v>633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>
        <f t="shared" si="2"/>
        <v>0</v>
      </c>
      <c r="O89" s="15">
        <v>5</v>
      </c>
      <c r="P89" s="5">
        <v>6</v>
      </c>
      <c r="Q89" s="15">
        <v>3</v>
      </c>
      <c r="R89" s="15">
        <v>1</v>
      </c>
      <c r="S89" s="15">
        <v>3</v>
      </c>
      <c r="T89" s="15"/>
      <c r="U89" s="15">
        <v>0</v>
      </c>
      <c r="V89" s="15">
        <v>0</v>
      </c>
      <c r="Z89" s="15" t="str">
        <f t="shared" si="3"/>
        <v/>
      </c>
      <c r="AA89" s="15" t="b" cm="1">
        <f t="array" ref="AA89">_xlfn.IFS(O89=1,P89=3,O89=1,P89=6,O89=2,P89=8,O89=3,P89=4,O89=4,P89=6,O89=5,P89=3,O89=5,P89=7,O89=6,P89=5,O89=6,P89=8)</f>
        <v>0</v>
      </c>
    </row>
    <row r="90" spans="1:27" x14ac:dyDescent="0.4">
      <c r="A90" s="16" t="s">
        <v>634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>
        <f t="shared" si="2"/>
        <v>0</v>
      </c>
      <c r="O90" s="15">
        <v>5</v>
      </c>
      <c r="P90" s="5">
        <v>6</v>
      </c>
      <c r="Q90" s="15">
        <v>3</v>
      </c>
      <c r="R90" s="15">
        <v>1</v>
      </c>
      <c r="S90" s="15">
        <v>3</v>
      </c>
      <c r="T90" s="15"/>
      <c r="U90" s="15">
        <v>0</v>
      </c>
      <c r="V90" s="15">
        <v>0</v>
      </c>
      <c r="Y90" s="5">
        <v>0</v>
      </c>
      <c r="Z90" s="15" t="str">
        <f t="shared" si="3"/>
        <v/>
      </c>
      <c r="AA90" s="15" t="b" cm="1">
        <f t="array" ref="AA90">_xlfn.IFS(O90=1,P90=3,O90=1,P90=6,O90=2,P90=8,O90=3,P90=4,O90=4,P90=6,O90=5,P90=3,O90=5,P90=7,O90=6,P90=5,O90=6,P90=8)</f>
        <v>0</v>
      </c>
    </row>
    <row r="91" spans="1:27" x14ac:dyDescent="0.4">
      <c r="A91" s="16" t="s">
        <v>635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>
        <f t="shared" si="2"/>
        <v>0</v>
      </c>
      <c r="O91" s="15">
        <v>5</v>
      </c>
      <c r="P91" s="5">
        <v>6</v>
      </c>
      <c r="Q91" s="15">
        <v>3</v>
      </c>
      <c r="R91" s="15">
        <v>1</v>
      </c>
      <c r="S91" s="15">
        <v>3</v>
      </c>
      <c r="T91" s="15"/>
      <c r="U91" s="15">
        <v>0</v>
      </c>
      <c r="V91" s="15">
        <v>0</v>
      </c>
      <c r="Y91" s="5">
        <v>0</v>
      </c>
      <c r="Z91" s="15" t="str">
        <f t="shared" si="3"/>
        <v/>
      </c>
      <c r="AA91" s="15" t="b" cm="1">
        <f t="array" ref="AA91">_xlfn.IFS(O91=1,P91=3,O91=1,P91=6,O91=2,P91=8,O91=3,P91=4,O91=4,P91=6,O91=5,P91=3,O91=5,P91=7,O91=6,P91=5,O91=6,P91=8)</f>
        <v>0</v>
      </c>
    </row>
    <row r="92" spans="1:27" x14ac:dyDescent="0.4">
      <c r="A92" s="16" t="s">
        <v>636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f t="shared" si="2"/>
        <v>0</v>
      </c>
      <c r="O92" s="15">
        <v>5</v>
      </c>
      <c r="P92" s="5">
        <v>6</v>
      </c>
      <c r="Q92" s="15">
        <v>3</v>
      </c>
      <c r="R92" s="15">
        <v>1</v>
      </c>
      <c r="S92" s="15">
        <v>3</v>
      </c>
      <c r="T92" s="15"/>
      <c r="U92" s="15">
        <v>0</v>
      </c>
      <c r="V92" s="15">
        <v>0</v>
      </c>
      <c r="Z92" s="15" t="str">
        <f t="shared" si="3"/>
        <v/>
      </c>
      <c r="AA92" s="15" t="b" cm="1">
        <f t="array" ref="AA92">_xlfn.IFS(O92=1,P92=3,O92=1,P92=6,O92=2,P92=8,O92=3,P92=4,O92=4,P92=6,O92=5,P92=3,O92=5,P92=7,O92=6,P92=5,O92=6,P92=8)</f>
        <v>0</v>
      </c>
    </row>
    <row r="93" spans="1:27" x14ac:dyDescent="0.4">
      <c r="A93" s="16" t="s">
        <v>637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>
        <f t="shared" si="2"/>
        <v>0</v>
      </c>
      <c r="O93" s="15">
        <v>5</v>
      </c>
      <c r="P93" s="5">
        <v>6</v>
      </c>
      <c r="Q93" s="15">
        <v>3</v>
      </c>
      <c r="R93" s="15">
        <v>1</v>
      </c>
      <c r="S93" s="15">
        <v>3</v>
      </c>
      <c r="T93" s="15"/>
      <c r="U93" s="15">
        <v>0</v>
      </c>
      <c r="V93" s="15">
        <v>0</v>
      </c>
      <c r="Z93" s="15" t="str">
        <f t="shared" si="3"/>
        <v/>
      </c>
      <c r="AA93" s="15" t="b" cm="1">
        <f t="array" ref="AA93">_xlfn.IFS(O93=1,P93=3,O93=1,P93=6,O93=2,P93=8,O93=3,P93=4,O93=4,P93=6,O93=5,P93=3,O93=5,P93=7,O93=6,P93=5,O93=6,P93=8)</f>
        <v>0</v>
      </c>
    </row>
    <row r="94" spans="1:27" s="49" customFormat="1" x14ac:dyDescent="0.4">
      <c r="A94" s="16" t="s">
        <v>638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>
        <f t="shared" si="2"/>
        <v>0</v>
      </c>
      <c r="O94" s="18">
        <v>5</v>
      </c>
      <c r="P94" s="49">
        <v>7</v>
      </c>
      <c r="Q94" s="18">
        <v>3</v>
      </c>
      <c r="R94" s="18">
        <v>1</v>
      </c>
      <c r="S94" s="18">
        <v>3</v>
      </c>
      <c r="T94" s="18"/>
      <c r="U94" s="18">
        <v>0</v>
      </c>
      <c r="V94" s="18">
        <v>0</v>
      </c>
      <c r="Z94" s="18" t="str">
        <f t="shared" si="3"/>
        <v/>
      </c>
      <c r="AA94" s="18" t="b" cm="1">
        <f t="array" ref="AA94">_xlfn.IFS(O94=1,P94=3,O94=1,P94=6,O94=2,P94=8,O94=3,P94=4,O94=4,P94=6,O94=5,P94=3,O94=5,P94=7,O94=6,P94=5,O94=6,P94=8)</f>
        <v>0</v>
      </c>
    </row>
    <row r="95" spans="1:27" x14ac:dyDescent="0.4">
      <c r="A95" s="16" t="s">
        <v>639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>
        <f t="shared" si="2"/>
        <v>0</v>
      </c>
      <c r="O95" s="15">
        <v>6</v>
      </c>
      <c r="P95" s="5">
        <v>2</v>
      </c>
      <c r="Q95" s="15">
        <v>3</v>
      </c>
      <c r="R95" s="15">
        <v>1</v>
      </c>
      <c r="S95" s="15">
        <v>3</v>
      </c>
      <c r="T95" s="15"/>
      <c r="U95" s="15">
        <v>0</v>
      </c>
      <c r="V95" s="15">
        <v>0</v>
      </c>
      <c r="Z95" s="15" t="str">
        <f t="shared" si="3"/>
        <v/>
      </c>
      <c r="AA95" s="15" t="b" cm="1">
        <f t="array" ref="AA95">_xlfn.IFS(O95=1,P95=3,O95=1,P95=6,O95=2,P95=8,O95=3,P95=4,O95=4,P95=6,O95=5,P95=3,O95=5,P95=7,O95=6,P95=5,O95=6,P95=8)</f>
        <v>0</v>
      </c>
    </row>
    <row r="96" spans="1:27" x14ac:dyDescent="0.4">
      <c r="A96" s="16" t="s">
        <v>640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f t="shared" si="2"/>
        <v>0</v>
      </c>
      <c r="O96" s="15">
        <v>6</v>
      </c>
      <c r="P96" s="5">
        <v>2</v>
      </c>
      <c r="Q96" s="15">
        <v>3</v>
      </c>
      <c r="R96" s="15">
        <v>1</v>
      </c>
      <c r="S96" s="15">
        <v>3</v>
      </c>
      <c r="T96" s="15"/>
      <c r="U96" s="15">
        <v>0</v>
      </c>
      <c r="V96" s="15">
        <v>0</v>
      </c>
      <c r="Z96" s="15" t="str">
        <f t="shared" si="3"/>
        <v/>
      </c>
      <c r="AA96" s="15" t="b" cm="1">
        <f t="array" ref="AA96">_xlfn.IFS(O96=1,P96=3,O96=1,P96=6,O96=2,P96=8,O96=3,P96=4,O96=4,P96=6,O96=5,P96=3,O96=5,P96=7,O96=6,P96=5,O96=6,P96=8)</f>
        <v>0</v>
      </c>
    </row>
    <row r="97" spans="1:27" x14ac:dyDescent="0.4">
      <c r="A97" s="16" t="s">
        <v>641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>
        <f t="shared" si="2"/>
        <v>0</v>
      </c>
      <c r="O97" s="15">
        <v>6</v>
      </c>
      <c r="P97" s="5">
        <v>5</v>
      </c>
      <c r="Q97" s="15">
        <v>3</v>
      </c>
      <c r="R97" s="15">
        <v>1</v>
      </c>
      <c r="S97" s="15">
        <v>3</v>
      </c>
      <c r="T97" s="15"/>
      <c r="U97" s="15">
        <v>0</v>
      </c>
      <c r="V97" s="15">
        <v>0</v>
      </c>
      <c r="Y97" s="5">
        <v>0</v>
      </c>
      <c r="Z97" s="15">
        <f t="shared" si="3"/>
        <v>0</v>
      </c>
      <c r="AA97" s="15" t="b" cm="1">
        <f t="array" ref="AA97">_xlfn.IFS(O97=1,P97=3,O97=1,P97=6,O97=2,P97=8,O97=3,P97=4,O97=4,P97=6,O97=5,P97=3,O97=5,P97=7,O97=6,P97=5,O97=6,P97=8)</f>
        <v>1</v>
      </c>
    </row>
    <row r="98" spans="1:27" x14ac:dyDescent="0.4">
      <c r="A98" s="16" t="s">
        <v>642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f t="shared" si="2"/>
        <v>0</v>
      </c>
      <c r="O98" s="15">
        <v>6</v>
      </c>
      <c r="P98" s="5">
        <v>5</v>
      </c>
      <c r="Q98" s="15">
        <v>3</v>
      </c>
      <c r="R98" s="15">
        <v>1</v>
      </c>
      <c r="S98" s="15">
        <v>3</v>
      </c>
      <c r="T98" s="15"/>
      <c r="U98" s="15">
        <v>0</v>
      </c>
      <c r="V98" s="15">
        <v>0</v>
      </c>
      <c r="Y98" s="5">
        <v>0</v>
      </c>
      <c r="Z98" s="15">
        <f t="shared" si="3"/>
        <v>0</v>
      </c>
      <c r="AA98" s="15" t="b" cm="1">
        <f t="array" ref="AA98">_xlfn.IFS(O98=1,P98=3,O98=1,P98=6,O98=2,P98=8,O98=3,P98=4,O98=4,P98=6,O98=5,P98=3,O98=5,P98=7,O98=6,P98=5,O98=6,P98=8)</f>
        <v>1</v>
      </c>
    </row>
    <row r="99" spans="1:27" x14ac:dyDescent="0.4">
      <c r="A99" s="16" t="s">
        <v>643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>
        <f t="shared" si="2"/>
        <v>0</v>
      </c>
      <c r="O99" s="15">
        <v>6</v>
      </c>
      <c r="P99" s="5">
        <v>7</v>
      </c>
      <c r="Q99" s="15">
        <v>3</v>
      </c>
      <c r="R99" s="15">
        <v>1</v>
      </c>
      <c r="S99" s="15">
        <v>3</v>
      </c>
      <c r="T99" s="15"/>
      <c r="U99" s="15">
        <v>0</v>
      </c>
      <c r="V99" s="15">
        <v>0</v>
      </c>
      <c r="Z99" s="15" t="str">
        <f t="shared" si="3"/>
        <v/>
      </c>
      <c r="AA99" s="15" t="b" cm="1">
        <f t="array" ref="AA99">_xlfn.IFS(O99=1,P99=3,O99=1,P99=6,O99=2,P99=8,O99=3,P99=4,O99=4,P99=6,O99=5,P99=3,O99=5,P99=7,O99=6,P99=5,O99=6,P99=8)</f>
        <v>0</v>
      </c>
    </row>
    <row r="100" spans="1:27" x14ac:dyDescent="0.4">
      <c r="A100" s="16" t="s">
        <v>644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>
        <f t="shared" si="2"/>
        <v>0</v>
      </c>
      <c r="O100" s="15">
        <v>6</v>
      </c>
      <c r="P100" s="5">
        <v>8</v>
      </c>
      <c r="Q100" s="15">
        <v>3</v>
      </c>
      <c r="R100" s="15">
        <v>1</v>
      </c>
      <c r="S100" s="15">
        <v>3</v>
      </c>
      <c r="T100" s="15"/>
      <c r="U100" s="15">
        <v>0</v>
      </c>
      <c r="V100" s="15">
        <v>0</v>
      </c>
      <c r="Z100" s="15" t="str">
        <f t="shared" si="3"/>
        <v/>
      </c>
      <c r="AA100" s="15" t="b" cm="1">
        <f t="array" ref="AA100">_xlfn.IFS(O100=1,P100=3,O100=1,P100=6,O100=2,P100=8,O100=3,P100=4,O100=4,P100=6,O100=5,P100=3,O100=5,P100=7,O100=6,P100=5,O100=6,P100=8)</f>
        <v>0</v>
      </c>
    </row>
    <row r="101" spans="1:27" x14ac:dyDescent="0.4">
      <c r="A101" s="16" t="s">
        <v>645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>
        <f t="shared" si="2"/>
        <v>0</v>
      </c>
      <c r="O101" s="15">
        <v>6</v>
      </c>
      <c r="P101" s="5">
        <v>8</v>
      </c>
      <c r="Q101" s="15">
        <v>3</v>
      </c>
      <c r="R101" s="15">
        <v>1</v>
      </c>
      <c r="S101" s="15">
        <v>3</v>
      </c>
      <c r="T101" s="15"/>
      <c r="U101" s="15">
        <v>0</v>
      </c>
      <c r="V101" s="15">
        <v>0</v>
      </c>
      <c r="Z101" s="15" t="str">
        <f t="shared" si="3"/>
        <v/>
      </c>
      <c r="AA101" s="15" t="b" cm="1">
        <f t="array" ref="AA101">_xlfn.IFS(O101=1,P101=3,O101=1,P101=6,O101=2,P101=8,O101=3,P101=4,O101=4,P101=6,O101=5,P101=3,O101=5,P101=7,O101=6,P101=5,O101=6,P101=8)</f>
        <v>0</v>
      </c>
    </row>
    <row r="102" spans="1:27" x14ac:dyDescent="0.4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Q102" s="15"/>
      <c r="R102" s="15"/>
      <c r="S102" s="15"/>
      <c r="T102" s="15"/>
      <c r="U102" s="15"/>
      <c r="AA102" s="15"/>
    </row>
    <row r="103" spans="1:27" x14ac:dyDescent="0.4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Q103" s="15"/>
      <c r="R103" s="15"/>
      <c r="S103" s="15"/>
      <c r="T103" s="15"/>
      <c r="U103" s="15"/>
      <c r="AA103" s="15"/>
    </row>
    <row r="104" spans="1:27" x14ac:dyDescent="0.4">
      <c r="A104" s="16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Q104" s="15"/>
      <c r="R104" s="15"/>
      <c r="S104" s="15"/>
      <c r="T104" s="15"/>
      <c r="U104" s="15"/>
      <c r="AA104" s="15"/>
    </row>
    <row r="105" spans="1:27" x14ac:dyDescent="0.4">
      <c r="AA105" s="15"/>
    </row>
    <row r="106" spans="1:27" x14ac:dyDescent="0.4">
      <c r="AA106" s="15"/>
    </row>
    <row r="107" spans="1:27" x14ac:dyDescent="0.4">
      <c r="AA107" s="15"/>
    </row>
    <row r="108" spans="1:27" x14ac:dyDescent="0.4">
      <c r="AA108" s="15"/>
    </row>
    <row r="109" spans="1:27" x14ac:dyDescent="0.4">
      <c r="AA109" s="15"/>
    </row>
    <row r="110" spans="1:27" x14ac:dyDescent="0.4">
      <c r="AA110" s="15"/>
    </row>
    <row r="111" spans="1:27" x14ac:dyDescent="0.4">
      <c r="AA111" s="15"/>
    </row>
    <row r="112" spans="1:27" x14ac:dyDescent="0.4">
      <c r="AA112" s="15"/>
    </row>
    <row r="113" spans="27:27" x14ac:dyDescent="0.4">
      <c r="AA113" s="15"/>
    </row>
    <row r="114" spans="27:27" x14ac:dyDescent="0.4">
      <c r="AA114" s="15"/>
    </row>
    <row r="115" spans="27:27" x14ac:dyDescent="0.4">
      <c r="AA115" s="15"/>
    </row>
    <row r="116" spans="27:27" x14ac:dyDescent="0.4">
      <c r="AA116" s="15"/>
    </row>
    <row r="117" spans="27:27" x14ac:dyDescent="0.4">
      <c r="AA117" s="15"/>
    </row>
    <row r="118" spans="27:27" x14ac:dyDescent="0.4">
      <c r="AA118" s="15"/>
    </row>
    <row r="119" spans="27:27" x14ac:dyDescent="0.4">
      <c r="AA119" s="15"/>
    </row>
    <row r="120" spans="27:27" x14ac:dyDescent="0.4">
      <c r="AA120" s="1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opLeftCell="A46" zoomScale="70" zoomScaleNormal="70" workbookViewId="0">
      <selection activeCell="Z95" sqref="Z95"/>
    </sheetView>
  </sheetViews>
  <sheetFormatPr defaultColWidth="9" defaultRowHeight="17.399999999999999" x14ac:dyDescent="0.4"/>
  <cols>
    <col min="1" max="1" width="12.5" style="5" customWidth="1"/>
    <col min="2" max="6" width="9.8984375" style="5" customWidth="1"/>
    <col min="7" max="20" width="9" style="5" customWidth="1"/>
    <col min="21" max="21" width="12.09765625" style="5" customWidth="1"/>
    <col min="22" max="22" width="11.3984375" style="5" customWidth="1"/>
    <col min="23" max="23" width="12.5" style="5" customWidth="1"/>
    <col min="24" max="24" width="9" style="5" customWidth="1"/>
    <col min="25" max="25" width="9" style="5"/>
    <col min="26" max="26" width="12.5" style="5" customWidth="1"/>
    <col min="27" max="27" width="12.59765625" style="5" customWidth="1"/>
    <col min="28" max="16384" width="9" style="5"/>
  </cols>
  <sheetData>
    <row r="1" spans="1:27" s="15" customFormat="1" x14ac:dyDescent="0.4">
      <c r="A1" s="15" t="s">
        <v>68</v>
      </c>
      <c r="B1" s="15" t="s">
        <v>419</v>
      </c>
      <c r="C1" s="15" t="s">
        <v>425</v>
      </c>
      <c r="D1" s="15" t="s">
        <v>420</v>
      </c>
      <c r="E1" s="15" t="s">
        <v>426</v>
      </c>
      <c r="F1" s="15" t="s">
        <v>421</v>
      </c>
      <c r="G1" s="15" t="s">
        <v>427</v>
      </c>
      <c r="H1" s="15" t="s">
        <v>422</v>
      </c>
      <c r="I1" s="15" t="s">
        <v>428</v>
      </c>
      <c r="J1" s="15" t="s">
        <v>423</v>
      </c>
      <c r="K1" s="15" t="s">
        <v>429</v>
      </c>
      <c r="L1" s="15" t="s">
        <v>424</v>
      </c>
      <c r="M1" s="15" t="s">
        <v>430</v>
      </c>
      <c r="N1" s="15" t="s">
        <v>431</v>
      </c>
      <c r="O1" s="15" t="s">
        <v>59</v>
      </c>
      <c r="P1" s="15" t="s">
        <v>60</v>
      </c>
      <c r="Q1" s="15" t="s">
        <v>57</v>
      </c>
      <c r="R1" s="15" t="s">
        <v>58</v>
      </c>
      <c r="S1" s="15" t="s">
        <v>30</v>
      </c>
      <c r="T1" s="15" t="s">
        <v>61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66</v>
      </c>
      <c r="AA1" s="15" t="s">
        <v>69</v>
      </c>
    </row>
    <row r="2" spans="1:27" s="15" customFormat="1" x14ac:dyDescent="0.4">
      <c r="A2" s="16" t="s">
        <v>137</v>
      </c>
      <c r="N2" s="15">
        <f>COUNTA(B2,H2)</f>
        <v>0</v>
      </c>
      <c r="O2" s="15">
        <v>1</v>
      </c>
      <c r="P2" s="5">
        <v>3</v>
      </c>
      <c r="Q2" s="15">
        <v>3</v>
      </c>
      <c r="R2" s="15">
        <v>1</v>
      </c>
      <c r="S2" s="15">
        <v>3</v>
      </c>
      <c r="U2" s="15">
        <v>0</v>
      </c>
      <c r="V2" s="15">
        <v>0</v>
      </c>
      <c r="W2" s="15">
        <v>0</v>
      </c>
      <c r="Z2" s="15">
        <f>IF(AA2=FALSE,"",0)</f>
        <v>0</v>
      </c>
      <c r="AA2" s="15" t="b" cm="1">
        <f t="array" ref="AA2">_xlfn.IFS(O2=1,P2=3,O2=1,P2=6,O2=2,P2=8,O2=3,P2=4,O2=4,P2=6,O2=5,P2=3,O2=5,P2=7,O2=6,P2=5,O2=6,P2=8)</f>
        <v>1</v>
      </c>
    </row>
    <row r="3" spans="1:27" x14ac:dyDescent="0.4">
      <c r="A3" s="16" t="s">
        <v>138</v>
      </c>
      <c r="N3" s="15">
        <f t="shared" ref="N3:N66" si="0">COUNTA(B3,H3)</f>
        <v>0</v>
      </c>
      <c r="O3" s="15">
        <v>1</v>
      </c>
      <c r="P3" s="5">
        <v>3</v>
      </c>
      <c r="Q3" s="5">
        <v>3</v>
      </c>
      <c r="R3" s="5">
        <v>1</v>
      </c>
      <c r="S3" s="15">
        <v>3</v>
      </c>
      <c r="U3" s="5">
        <v>0</v>
      </c>
      <c r="V3" s="15">
        <v>0</v>
      </c>
      <c r="W3" s="15">
        <v>0</v>
      </c>
      <c r="Z3" s="15">
        <f t="shared" ref="Z3:Z66" si="1">IF(AA3=FALSE,"",0)</f>
        <v>0</v>
      </c>
      <c r="AA3" s="15" t="b" cm="1">
        <f t="array" ref="AA3">_xlfn.IFS(O3=1,P3=3,O3=1,P3=6,O3=2,P3=8,O3=3,P3=4,O3=4,P3=6,O3=5,P3=3,O3=5,P3=7,O3=6,P3=5,O3=6,P3=8)</f>
        <v>1</v>
      </c>
    </row>
    <row r="4" spans="1:27" x14ac:dyDescent="0.4">
      <c r="A4" s="16" t="s">
        <v>139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f t="shared" si="0"/>
        <v>0</v>
      </c>
      <c r="O4" s="15">
        <v>1</v>
      </c>
      <c r="P4" s="5">
        <v>3</v>
      </c>
      <c r="Q4" s="15">
        <v>3</v>
      </c>
      <c r="R4" s="15">
        <v>1</v>
      </c>
      <c r="S4" s="15">
        <v>3</v>
      </c>
      <c r="T4" s="15"/>
      <c r="U4" s="15">
        <v>0</v>
      </c>
      <c r="V4" s="15">
        <v>0</v>
      </c>
      <c r="W4" s="15">
        <v>0</v>
      </c>
      <c r="Z4" s="15">
        <f t="shared" si="1"/>
        <v>0</v>
      </c>
      <c r="AA4" s="15" t="b" cm="1">
        <f t="array" ref="AA4">_xlfn.IFS(O4=1,P4=3,O4=1,P4=6,O4=2,P4=8,O4=3,P4=4,O4=4,P4=6,O4=5,P4=3,O4=5,P4=7,O4=6,P4=5,O4=6,P4=8)</f>
        <v>1</v>
      </c>
    </row>
    <row r="5" spans="1:27" x14ac:dyDescent="0.4">
      <c r="A5" s="16" t="s">
        <v>140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>
        <f t="shared" si="0"/>
        <v>0</v>
      </c>
      <c r="O5" s="15">
        <v>1</v>
      </c>
      <c r="P5" s="5">
        <v>3</v>
      </c>
      <c r="Q5" s="15">
        <v>3</v>
      </c>
      <c r="R5" s="15">
        <v>1</v>
      </c>
      <c r="S5" s="15">
        <v>3</v>
      </c>
      <c r="T5" s="15"/>
      <c r="U5" s="15">
        <v>0</v>
      </c>
      <c r="V5" s="15">
        <v>0</v>
      </c>
      <c r="W5" s="15">
        <v>0</v>
      </c>
      <c r="Z5" s="15">
        <f t="shared" si="1"/>
        <v>0</v>
      </c>
      <c r="AA5" s="15" t="b" cm="1">
        <f t="array" ref="AA5">_xlfn.IFS(O5=1,P5=3,O5=1,P5=6,O5=2,P5=8,O5=3,P5=4,O5=4,P5=6,O5=5,P5=3,O5=5,P5=7,O5=6,P5=5,O5=6,P5=8)</f>
        <v>1</v>
      </c>
    </row>
    <row r="6" spans="1:27" x14ac:dyDescent="0.4">
      <c r="A6" s="16" t="s">
        <v>141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>
        <f t="shared" si="0"/>
        <v>0</v>
      </c>
      <c r="O6" s="15">
        <v>1</v>
      </c>
      <c r="P6" s="5">
        <v>3</v>
      </c>
      <c r="Q6" s="15">
        <v>3</v>
      </c>
      <c r="R6" s="15">
        <v>1</v>
      </c>
      <c r="S6" s="15">
        <v>3</v>
      </c>
      <c r="T6" s="15"/>
      <c r="U6" s="15">
        <v>0</v>
      </c>
      <c r="V6" s="15">
        <v>0</v>
      </c>
      <c r="W6" s="15">
        <v>0</v>
      </c>
      <c r="Y6" s="5">
        <v>0</v>
      </c>
      <c r="Z6" s="15">
        <f t="shared" si="1"/>
        <v>0</v>
      </c>
      <c r="AA6" s="15" t="b" cm="1">
        <f t="array" ref="AA6">_xlfn.IFS(O6=1,P6=3,O6=1,P6=6,O6=2,P6=8,O6=3,P6=4,O6=4,P6=6,O6=5,P6=3,O6=5,P6=7,O6=6,P6=5,O6=6,P6=8)</f>
        <v>1</v>
      </c>
    </row>
    <row r="7" spans="1:27" x14ac:dyDescent="0.4">
      <c r="A7" s="16" t="s">
        <v>142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f t="shared" si="0"/>
        <v>0</v>
      </c>
      <c r="O7" s="15">
        <v>1</v>
      </c>
      <c r="P7" s="5">
        <v>3</v>
      </c>
      <c r="Q7" s="15">
        <v>3</v>
      </c>
      <c r="R7" s="15">
        <v>1</v>
      </c>
      <c r="S7" s="15">
        <v>3</v>
      </c>
      <c r="T7" s="15"/>
      <c r="U7" s="15">
        <v>0</v>
      </c>
      <c r="V7" s="15">
        <v>0</v>
      </c>
      <c r="W7" s="15">
        <v>0</v>
      </c>
      <c r="Y7" s="5">
        <v>0</v>
      </c>
      <c r="Z7" s="15">
        <f t="shared" si="1"/>
        <v>0</v>
      </c>
      <c r="AA7" s="15" t="b" cm="1">
        <f t="array" ref="AA7">_xlfn.IFS(O7=1,P7=3,O7=1,P7=6,O7=2,P7=8,O7=3,P7=4,O7=4,P7=6,O7=5,P7=3,O7=5,P7=7,O7=6,P7=5,O7=6,P7=8)</f>
        <v>1</v>
      </c>
    </row>
    <row r="8" spans="1:27" x14ac:dyDescent="0.4">
      <c r="A8" s="16" t="s">
        <v>143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>
        <f t="shared" si="0"/>
        <v>0</v>
      </c>
      <c r="O8" s="15">
        <v>1</v>
      </c>
      <c r="P8" s="5">
        <v>3</v>
      </c>
      <c r="Q8" s="15">
        <v>3</v>
      </c>
      <c r="R8" s="15">
        <v>1</v>
      </c>
      <c r="S8" s="15">
        <v>3</v>
      </c>
      <c r="T8" s="15"/>
      <c r="U8" s="15">
        <v>0</v>
      </c>
      <c r="V8" s="15">
        <v>0</v>
      </c>
      <c r="W8" s="15">
        <v>0</v>
      </c>
      <c r="Y8" s="5">
        <v>0</v>
      </c>
      <c r="Z8" s="15">
        <f t="shared" si="1"/>
        <v>0</v>
      </c>
      <c r="AA8" s="15" t="b" cm="1">
        <f t="array" ref="AA8">_xlfn.IFS(O8=1,P8=3,O8=1,P8=6,O8=2,P8=8,O8=3,P8=4,O8=4,P8=6,O8=5,P8=3,O8=5,P8=7,O8=6,P8=5,O8=6,P8=8)</f>
        <v>1</v>
      </c>
    </row>
    <row r="9" spans="1:27" x14ac:dyDescent="0.4">
      <c r="A9" s="16" t="s">
        <v>144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>
        <f t="shared" si="0"/>
        <v>0</v>
      </c>
      <c r="O9" s="15">
        <v>1</v>
      </c>
      <c r="P9" s="5">
        <v>3</v>
      </c>
      <c r="Q9" s="15">
        <v>3</v>
      </c>
      <c r="R9" s="15">
        <v>1</v>
      </c>
      <c r="S9" s="15">
        <v>3</v>
      </c>
      <c r="T9" s="15"/>
      <c r="U9" s="15">
        <v>0</v>
      </c>
      <c r="V9" s="15">
        <v>0</v>
      </c>
      <c r="W9" s="15">
        <v>0</v>
      </c>
      <c r="Y9" s="5">
        <v>0</v>
      </c>
      <c r="Z9" s="15">
        <f t="shared" si="1"/>
        <v>0</v>
      </c>
      <c r="AA9" s="15" t="b" cm="1">
        <f t="array" ref="AA9">_xlfn.IFS(O9=1,P9=3,O9=1,P9=6,O9=2,P9=8,O9=3,P9=4,O9=4,P9=6,O9=5,P9=3,O9=5,P9=7,O9=6,P9=5,O9=6,P9=8)</f>
        <v>1</v>
      </c>
    </row>
    <row r="10" spans="1:27" x14ac:dyDescent="0.4">
      <c r="A10" s="16" t="s">
        <v>145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f t="shared" si="0"/>
        <v>0</v>
      </c>
      <c r="O10" s="15">
        <v>1</v>
      </c>
      <c r="P10" s="5">
        <v>3</v>
      </c>
      <c r="Q10" s="15">
        <v>3</v>
      </c>
      <c r="R10" s="15">
        <v>1</v>
      </c>
      <c r="S10" s="15">
        <v>3</v>
      </c>
      <c r="T10" s="15"/>
      <c r="U10" s="15">
        <v>0</v>
      </c>
      <c r="V10" s="15">
        <v>0</v>
      </c>
      <c r="W10" s="15">
        <v>0</v>
      </c>
      <c r="Y10" s="5">
        <v>0</v>
      </c>
      <c r="Z10" s="15">
        <f t="shared" si="1"/>
        <v>0</v>
      </c>
      <c r="AA10" s="15" t="b" cm="1">
        <f t="array" ref="AA10">_xlfn.IFS(O10=1,P10=3,O10=1,P10=6,O10=2,P10=8,O10=3,P10=4,O10=4,P10=6,O10=5,P10=3,O10=5,P10=7,O10=6,P10=5,O10=6,P10=8)</f>
        <v>1</v>
      </c>
    </row>
    <row r="11" spans="1:27" x14ac:dyDescent="0.4">
      <c r="A11" s="16" t="s">
        <v>146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>
        <f t="shared" si="0"/>
        <v>0</v>
      </c>
      <c r="O11" s="15">
        <v>1</v>
      </c>
      <c r="P11" s="5">
        <v>4</v>
      </c>
      <c r="Q11" s="15">
        <v>3</v>
      </c>
      <c r="R11" s="15">
        <v>1</v>
      </c>
      <c r="S11" s="15">
        <v>3</v>
      </c>
      <c r="T11" s="15"/>
      <c r="U11" s="15">
        <v>0</v>
      </c>
      <c r="V11" s="15">
        <v>0</v>
      </c>
      <c r="W11" s="15">
        <v>0</v>
      </c>
      <c r="Z11" s="15" t="str">
        <f t="shared" si="1"/>
        <v/>
      </c>
      <c r="AA11" s="15" t="b" cm="1">
        <f t="array" ref="AA11">_xlfn.IFS(O11=1,P11=3,O11=1,P11=6,O11=2,P11=8,O11=3,P11=4,O11=4,P11=6,O11=5,P11=3,O11=5,P11=7,O11=6,P11=5,O11=6,P11=8)</f>
        <v>0</v>
      </c>
    </row>
    <row r="12" spans="1:27" x14ac:dyDescent="0.4">
      <c r="A12" s="16" t="s">
        <v>147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f t="shared" si="0"/>
        <v>0</v>
      </c>
      <c r="O12" s="15">
        <v>1</v>
      </c>
      <c r="P12" s="5">
        <v>5</v>
      </c>
      <c r="Q12" s="15">
        <v>3</v>
      </c>
      <c r="R12" s="15">
        <v>1</v>
      </c>
      <c r="S12" s="15">
        <v>3</v>
      </c>
      <c r="T12" s="15"/>
      <c r="U12" s="15">
        <v>0</v>
      </c>
      <c r="V12" s="15">
        <v>0</v>
      </c>
      <c r="W12" s="15">
        <v>0</v>
      </c>
      <c r="Z12" s="15" t="str">
        <f t="shared" si="1"/>
        <v/>
      </c>
      <c r="AA12" s="15" t="b" cm="1">
        <f t="array" ref="AA12">_xlfn.IFS(O12=1,P12=3,O12=1,P12=6,O12=2,P12=8,O12=3,P12=4,O12=4,P12=6,O12=5,P12=3,O12=5,P12=7,O12=6,P12=5,O12=6,P12=8)</f>
        <v>0</v>
      </c>
    </row>
    <row r="13" spans="1:27" x14ac:dyDescent="0.4">
      <c r="A13" s="16" t="s">
        <v>148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>
        <f t="shared" si="0"/>
        <v>0</v>
      </c>
      <c r="O13" s="15">
        <v>1</v>
      </c>
      <c r="P13" s="5">
        <v>5</v>
      </c>
      <c r="Q13" s="15">
        <v>3</v>
      </c>
      <c r="R13" s="15">
        <v>1</v>
      </c>
      <c r="S13" s="15">
        <v>3</v>
      </c>
      <c r="T13" s="15"/>
      <c r="U13" s="15">
        <v>0</v>
      </c>
      <c r="V13" s="15">
        <v>0</v>
      </c>
      <c r="W13" s="15">
        <v>0</v>
      </c>
      <c r="Z13" s="15" t="str">
        <f t="shared" si="1"/>
        <v/>
      </c>
      <c r="AA13" s="15" t="b" cm="1">
        <f t="array" ref="AA13">_xlfn.IFS(O13=1,P13=3,O13=1,P13=6,O13=2,P13=8,O13=3,P13=4,O13=4,P13=6,O13=5,P13=3,O13=5,P13=7,O13=6,P13=5,O13=6,P13=8)</f>
        <v>0</v>
      </c>
    </row>
    <row r="14" spans="1:27" x14ac:dyDescent="0.4">
      <c r="A14" s="16" t="s">
        <v>149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f t="shared" si="0"/>
        <v>0</v>
      </c>
      <c r="O14" s="15">
        <v>1</v>
      </c>
      <c r="P14" s="5">
        <v>5</v>
      </c>
      <c r="Q14" s="15">
        <v>3</v>
      </c>
      <c r="R14" s="15">
        <v>1</v>
      </c>
      <c r="S14" s="15">
        <v>3</v>
      </c>
      <c r="T14" s="15"/>
      <c r="U14" s="15">
        <v>0</v>
      </c>
      <c r="V14" s="15">
        <v>0</v>
      </c>
      <c r="W14" s="15">
        <v>0</v>
      </c>
      <c r="Z14" s="15" t="str">
        <f t="shared" si="1"/>
        <v/>
      </c>
      <c r="AA14" s="15" t="b" cm="1">
        <f t="array" ref="AA14">_xlfn.IFS(O14=1,P14=3,O14=1,P14=6,O14=2,P14=8,O14=3,P14=4,O14=4,P14=6,O14=5,P14=3,O14=5,P14=7,O14=6,P14=5,O14=6,P14=8)</f>
        <v>0</v>
      </c>
    </row>
    <row r="15" spans="1:27" x14ac:dyDescent="0.4">
      <c r="A15" s="16" t="s">
        <v>150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>
        <f t="shared" si="0"/>
        <v>0</v>
      </c>
      <c r="O15" s="15">
        <v>1</v>
      </c>
      <c r="P15" s="5">
        <v>6</v>
      </c>
      <c r="Q15" s="15">
        <v>3</v>
      </c>
      <c r="R15" s="15">
        <v>1</v>
      </c>
      <c r="S15" s="15">
        <v>3</v>
      </c>
      <c r="T15" s="15"/>
      <c r="U15" s="15">
        <v>0</v>
      </c>
      <c r="V15" s="15">
        <v>0</v>
      </c>
      <c r="W15" s="15">
        <v>0</v>
      </c>
      <c r="Z15" s="15" t="str">
        <f t="shared" si="1"/>
        <v/>
      </c>
      <c r="AA15" s="15" t="b" cm="1">
        <f t="array" ref="AA15">_xlfn.IFS(O15=1,P15=3,O15=1,P15=6,O15=2,P15=8,O15=3,P15=4,O15=4,P15=6,O15=5,P15=3,O15=5,P15=7,O15=6,P15=5,O15=6,P15=8)</f>
        <v>0</v>
      </c>
    </row>
    <row r="16" spans="1:27" x14ac:dyDescent="0.4">
      <c r="A16" s="16" t="s">
        <v>151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f t="shared" si="0"/>
        <v>0</v>
      </c>
      <c r="O16" s="15">
        <v>1</v>
      </c>
      <c r="P16" s="5">
        <v>6</v>
      </c>
      <c r="Q16" s="15">
        <v>3</v>
      </c>
      <c r="R16" s="15">
        <v>1</v>
      </c>
      <c r="S16" s="15">
        <v>3</v>
      </c>
      <c r="T16" s="15"/>
      <c r="U16" s="15">
        <v>0</v>
      </c>
      <c r="V16" s="15">
        <v>0</v>
      </c>
      <c r="W16" s="15">
        <v>0</v>
      </c>
      <c r="Z16" s="15" t="str">
        <f t="shared" si="1"/>
        <v/>
      </c>
      <c r="AA16" s="15" t="b" cm="1">
        <f t="array" ref="AA16">_xlfn.IFS(O16=1,P16=3,O16=1,P16=6,O16=2,P16=8,O16=3,P16=4,O16=4,P16=6,O16=5,P16=3,O16=5,P16=7,O16=6,P16=5,O16=6,P16=8)</f>
        <v>0</v>
      </c>
    </row>
    <row r="17" spans="1:27" x14ac:dyDescent="0.4">
      <c r="A17" s="16" t="s">
        <v>152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f t="shared" si="0"/>
        <v>0</v>
      </c>
      <c r="O17" s="15">
        <v>1</v>
      </c>
      <c r="P17" s="5">
        <v>6</v>
      </c>
      <c r="Q17" s="15">
        <v>3</v>
      </c>
      <c r="R17" s="15">
        <v>1</v>
      </c>
      <c r="S17" s="15">
        <v>3</v>
      </c>
      <c r="T17" s="15"/>
      <c r="U17" s="15">
        <v>0</v>
      </c>
      <c r="V17" s="15">
        <v>0</v>
      </c>
      <c r="W17" s="15">
        <v>0</v>
      </c>
      <c r="Z17" s="15" t="str">
        <f t="shared" si="1"/>
        <v/>
      </c>
      <c r="AA17" s="15" t="b" cm="1">
        <f t="array" ref="AA17">_xlfn.IFS(O17=1,P17=3,O17=1,P17=6,O17=2,P17=8,O17=3,P17=4,O17=4,P17=6,O17=5,P17=3,O17=5,P17=7,O17=6,P17=5,O17=6,P17=8)</f>
        <v>0</v>
      </c>
    </row>
    <row r="18" spans="1:27" x14ac:dyDescent="0.4">
      <c r="A18" s="16" t="s">
        <v>153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f t="shared" si="0"/>
        <v>0</v>
      </c>
      <c r="O18" s="15">
        <v>1</v>
      </c>
      <c r="P18" s="5">
        <v>6</v>
      </c>
      <c r="Q18" s="15">
        <v>3</v>
      </c>
      <c r="R18" s="15">
        <v>1</v>
      </c>
      <c r="S18" s="15">
        <v>3</v>
      </c>
      <c r="T18" s="15"/>
      <c r="U18" s="15">
        <v>0</v>
      </c>
      <c r="V18" s="15">
        <v>0</v>
      </c>
      <c r="W18" s="15">
        <v>0</v>
      </c>
      <c r="Z18" s="15" t="str">
        <f t="shared" si="1"/>
        <v/>
      </c>
      <c r="AA18" s="15" t="b" cm="1">
        <f t="array" ref="AA18">_xlfn.IFS(O18=1,P18=3,O18=1,P18=6,O18=2,P18=8,O18=3,P18=4,O18=4,P18=6,O18=5,P18=3,O18=5,P18=7,O18=6,P18=5,O18=6,P18=8)</f>
        <v>0</v>
      </c>
    </row>
    <row r="19" spans="1:27" ht="17.25" customHeight="1" x14ac:dyDescent="0.4">
      <c r="A19" s="16" t="s">
        <v>154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>
        <f t="shared" si="0"/>
        <v>0</v>
      </c>
      <c r="O19" s="15">
        <v>1</v>
      </c>
      <c r="P19" s="5">
        <v>6</v>
      </c>
      <c r="Q19" s="15">
        <v>3</v>
      </c>
      <c r="R19" s="15">
        <v>1</v>
      </c>
      <c r="S19" s="15">
        <v>3</v>
      </c>
      <c r="T19" s="15"/>
      <c r="U19" s="15">
        <v>0</v>
      </c>
      <c r="V19" s="15">
        <v>0</v>
      </c>
      <c r="W19" s="15">
        <v>0</v>
      </c>
      <c r="Z19" s="15" t="str">
        <f t="shared" si="1"/>
        <v/>
      </c>
      <c r="AA19" s="15" t="b" cm="1">
        <f t="array" ref="AA19">_xlfn.IFS(O19=1,P19=3,O19=1,P19=6,O19=2,P19=8,O19=3,P19=4,O19=4,P19=6,O19=5,P19=3,O19=5,P19=7,O19=6,P19=5,O19=6,P19=8)</f>
        <v>0</v>
      </c>
    </row>
    <row r="20" spans="1:27" x14ac:dyDescent="0.4">
      <c r="A20" s="16" t="s">
        <v>155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f t="shared" si="0"/>
        <v>0</v>
      </c>
      <c r="O20" s="15">
        <v>1</v>
      </c>
      <c r="P20" s="5">
        <v>6</v>
      </c>
      <c r="Q20" s="15">
        <v>3</v>
      </c>
      <c r="R20" s="15">
        <v>1</v>
      </c>
      <c r="S20" s="15">
        <v>3</v>
      </c>
      <c r="T20" s="15"/>
      <c r="U20" s="15">
        <v>0</v>
      </c>
      <c r="V20" s="15">
        <v>0</v>
      </c>
      <c r="W20" s="15">
        <v>0</v>
      </c>
      <c r="Z20" s="15" t="str">
        <f t="shared" si="1"/>
        <v/>
      </c>
      <c r="AA20" s="15" t="b" cm="1">
        <f t="array" ref="AA20">_xlfn.IFS(O20=1,P20=3,O20=1,P20=6,O20=2,P20=8,O20=3,P20=4,O20=4,P20=6,O20=5,P20=3,O20=5,P20=7,O20=6,P20=5,O20=6,P20=8)</f>
        <v>0</v>
      </c>
    </row>
    <row r="21" spans="1:27" x14ac:dyDescent="0.4">
      <c r="A21" s="16" t="s">
        <v>156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>
        <f t="shared" si="0"/>
        <v>0</v>
      </c>
      <c r="O21" s="15">
        <v>1</v>
      </c>
      <c r="P21" s="5">
        <v>6</v>
      </c>
      <c r="Q21" s="15">
        <v>3</v>
      </c>
      <c r="R21" s="15">
        <v>1</v>
      </c>
      <c r="S21" s="15">
        <v>3</v>
      </c>
      <c r="T21" s="15"/>
      <c r="U21" s="15">
        <v>0</v>
      </c>
      <c r="V21" s="15">
        <v>0</v>
      </c>
      <c r="W21" s="15">
        <v>0</v>
      </c>
      <c r="Z21" s="15" t="str">
        <f t="shared" si="1"/>
        <v/>
      </c>
      <c r="AA21" s="15" t="b" cm="1">
        <f t="array" ref="AA21">_xlfn.IFS(O21=1,P21=3,O21=1,P21=6,O21=2,P21=8,O21=3,P21=4,O21=4,P21=6,O21=5,P21=3,O21=5,P21=7,O21=6,P21=5,O21=6,P21=8)</f>
        <v>0</v>
      </c>
    </row>
    <row r="22" spans="1:27" x14ac:dyDescent="0.4">
      <c r="A22" s="16" t="s">
        <v>157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f t="shared" si="0"/>
        <v>0</v>
      </c>
      <c r="O22" s="15">
        <v>1</v>
      </c>
      <c r="P22" s="5">
        <v>6</v>
      </c>
      <c r="Q22" s="15">
        <v>3</v>
      </c>
      <c r="R22" s="15">
        <v>1</v>
      </c>
      <c r="S22" s="15">
        <v>3</v>
      </c>
      <c r="T22" s="15"/>
      <c r="U22" s="15">
        <v>0</v>
      </c>
      <c r="V22" s="15">
        <v>0</v>
      </c>
      <c r="W22" s="15">
        <v>0</v>
      </c>
      <c r="Z22" s="15" t="str">
        <f t="shared" si="1"/>
        <v/>
      </c>
      <c r="AA22" s="15" t="b" cm="1">
        <f t="array" ref="AA22">_xlfn.IFS(O22=1,P22=3,O22=1,P22=6,O22=2,P22=8,O22=3,P22=4,O22=4,P22=6,O22=5,P22=3,O22=5,P22=7,O22=6,P22=5,O22=6,P22=8)</f>
        <v>0</v>
      </c>
    </row>
    <row r="23" spans="1:27" x14ac:dyDescent="0.4">
      <c r="A23" s="16" t="s">
        <v>158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>
        <f t="shared" si="0"/>
        <v>0</v>
      </c>
      <c r="O23" s="15">
        <v>1</v>
      </c>
      <c r="P23" s="5">
        <v>6</v>
      </c>
      <c r="Q23" s="15">
        <v>3</v>
      </c>
      <c r="R23" s="15">
        <v>1</v>
      </c>
      <c r="S23" s="15">
        <v>3</v>
      </c>
      <c r="T23" s="15"/>
      <c r="U23" s="15">
        <v>0</v>
      </c>
      <c r="V23" s="15">
        <v>0</v>
      </c>
      <c r="W23" s="15">
        <v>0</v>
      </c>
      <c r="Z23" s="15" t="str">
        <f t="shared" si="1"/>
        <v/>
      </c>
      <c r="AA23" s="15" t="b" cm="1">
        <f t="array" ref="AA23">_xlfn.IFS(O23=1,P23=3,O23=1,P23=6,O23=2,P23=8,O23=3,P23=4,O23=4,P23=6,O23=5,P23=3,O23=5,P23=7,O23=6,P23=5,O23=6,P23=8)</f>
        <v>0</v>
      </c>
    </row>
    <row r="24" spans="1:27" x14ac:dyDescent="0.4">
      <c r="A24" s="16" t="s">
        <v>159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f t="shared" si="0"/>
        <v>0</v>
      </c>
      <c r="O24" s="15">
        <v>1</v>
      </c>
      <c r="P24" s="5">
        <v>6</v>
      </c>
      <c r="Q24" s="15">
        <v>3</v>
      </c>
      <c r="R24" s="15">
        <v>1</v>
      </c>
      <c r="S24" s="15">
        <v>3</v>
      </c>
      <c r="T24" s="15"/>
      <c r="U24" s="15">
        <v>0</v>
      </c>
      <c r="V24" s="15">
        <v>0</v>
      </c>
      <c r="W24" s="15">
        <v>0</v>
      </c>
      <c r="Z24" s="15" t="str">
        <f t="shared" si="1"/>
        <v/>
      </c>
      <c r="AA24" s="15" t="b" cm="1">
        <f t="array" ref="AA24">_xlfn.IFS(O24=1,P24=3,O24=1,P24=6,O24=2,P24=8,O24=3,P24=4,O24=4,P24=6,O24=5,P24=3,O24=5,P24=7,O24=6,P24=5,O24=6,P24=8)</f>
        <v>0</v>
      </c>
    </row>
    <row r="25" spans="1:27" x14ac:dyDescent="0.4">
      <c r="A25" s="16" t="s">
        <v>160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f t="shared" si="0"/>
        <v>0</v>
      </c>
      <c r="O25" s="15">
        <v>1</v>
      </c>
      <c r="P25" s="5">
        <v>6</v>
      </c>
      <c r="Q25" s="15">
        <v>3</v>
      </c>
      <c r="R25" s="15">
        <v>1</v>
      </c>
      <c r="S25" s="15">
        <v>3</v>
      </c>
      <c r="T25" s="15"/>
      <c r="U25" s="15">
        <v>0</v>
      </c>
      <c r="V25" s="15">
        <v>0</v>
      </c>
      <c r="W25" s="15">
        <v>0</v>
      </c>
      <c r="Z25" s="15" t="str">
        <f t="shared" si="1"/>
        <v/>
      </c>
      <c r="AA25" s="15" t="b" cm="1">
        <f t="array" ref="AA25">_xlfn.IFS(O25=1,P25=3,O25=1,P25=6,O25=2,P25=8,O25=3,P25=4,O25=4,P25=6,O25=5,P25=3,O25=5,P25=7,O25=6,P25=5,O25=6,P25=8)</f>
        <v>0</v>
      </c>
    </row>
    <row r="26" spans="1:27" x14ac:dyDescent="0.4">
      <c r="A26" s="16" t="s">
        <v>161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f t="shared" si="0"/>
        <v>0</v>
      </c>
      <c r="O26" s="15">
        <v>1</v>
      </c>
      <c r="P26" s="5">
        <v>6</v>
      </c>
      <c r="Q26" s="15">
        <v>3</v>
      </c>
      <c r="R26" s="15">
        <v>1</v>
      </c>
      <c r="S26" s="15">
        <v>3</v>
      </c>
      <c r="T26" s="15"/>
      <c r="U26" s="15">
        <v>0</v>
      </c>
      <c r="V26" s="15">
        <v>0</v>
      </c>
      <c r="W26" s="15">
        <v>0</v>
      </c>
      <c r="Z26" s="15" t="str">
        <f t="shared" si="1"/>
        <v/>
      </c>
      <c r="AA26" s="15" t="b" cm="1">
        <f t="array" ref="AA26">_xlfn.IFS(O26=1,P26=3,O26=1,P26=6,O26=2,P26=8,O26=3,P26=4,O26=4,P26=6,O26=5,P26=3,O26=5,P26=7,O26=6,P26=5,O26=6,P26=8)</f>
        <v>0</v>
      </c>
    </row>
    <row r="27" spans="1:27" x14ac:dyDescent="0.4">
      <c r="A27" s="16" t="s">
        <v>162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f t="shared" si="0"/>
        <v>0</v>
      </c>
      <c r="O27" s="15">
        <v>1</v>
      </c>
      <c r="P27" s="5">
        <v>6</v>
      </c>
      <c r="Q27" s="15">
        <v>3</v>
      </c>
      <c r="R27" s="15">
        <v>1</v>
      </c>
      <c r="S27" s="15">
        <v>3</v>
      </c>
      <c r="T27" s="15"/>
      <c r="U27" s="15">
        <v>0</v>
      </c>
      <c r="V27" s="15">
        <v>0</v>
      </c>
      <c r="W27" s="15">
        <v>0</v>
      </c>
      <c r="Z27" s="15" t="str">
        <f t="shared" si="1"/>
        <v/>
      </c>
      <c r="AA27" s="15" t="b" cm="1">
        <f t="array" ref="AA27">_xlfn.IFS(O27=1,P27=3,O27=1,P27=6,O27=2,P27=8,O27=3,P27=4,O27=4,P27=6,O27=5,P27=3,O27=5,P27=7,O27=6,P27=5,O27=6,P27=8)</f>
        <v>0</v>
      </c>
    </row>
    <row r="28" spans="1:27" x14ac:dyDescent="0.4">
      <c r="A28" s="16" t="s">
        <v>163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f t="shared" si="0"/>
        <v>0</v>
      </c>
      <c r="O28" s="15">
        <v>1</v>
      </c>
      <c r="P28" s="5">
        <v>6</v>
      </c>
      <c r="Q28" s="15">
        <v>3</v>
      </c>
      <c r="R28" s="15">
        <v>1</v>
      </c>
      <c r="S28" s="15">
        <v>3</v>
      </c>
      <c r="T28" s="15"/>
      <c r="U28" s="15">
        <v>0</v>
      </c>
      <c r="V28" s="15">
        <v>0</v>
      </c>
      <c r="W28" s="15">
        <v>0</v>
      </c>
      <c r="Z28" s="15" t="str">
        <f t="shared" si="1"/>
        <v/>
      </c>
      <c r="AA28" s="15" t="b" cm="1">
        <f t="array" ref="AA28">_xlfn.IFS(O28=1,P28=3,O28=1,P28=6,O28=2,P28=8,O28=3,P28=4,O28=4,P28=6,O28=5,P28=3,O28=5,P28=7,O28=6,P28=5,O28=6,P28=8)</f>
        <v>0</v>
      </c>
    </row>
    <row r="29" spans="1:27" x14ac:dyDescent="0.4">
      <c r="A29" s="16" t="s">
        <v>164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>
        <f t="shared" si="0"/>
        <v>0</v>
      </c>
      <c r="O29" s="15">
        <v>1</v>
      </c>
      <c r="P29" s="5">
        <v>6</v>
      </c>
      <c r="Q29" s="15">
        <v>3</v>
      </c>
      <c r="R29" s="15">
        <v>1</v>
      </c>
      <c r="S29" s="15">
        <v>3</v>
      </c>
      <c r="T29" s="15"/>
      <c r="U29" s="15">
        <v>0</v>
      </c>
      <c r="V29" s="15">
        <v>0</v>
      </c>
      <c r="W29" s="15">
        <v>0</v>
      </c>
      <c r="Z29" s="15" t="str">
        <f t="shared" si="1"/>
        <v/>
      </c>
      <c r="AA29" s="15" t="b" cm="1">
        <f t="array" ref="AA29">_xlfn.IFS(O29=1,P29=3,O29=1,P29=6,O29=2,P29=8,O29=3,P29=4,O29=4,P29=6,O29=5,P29=3,O29=5,P29=7,O29=6,P29=5,O29=6,P29=8)</f>
        <v>0</v>
      </c>
    </row>
    <row r="30" spans="1:27" x14ac:dyDescent="0.4">
      <c r="A30" s="16" t="s">
        <v>165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f t="shared" si="0"/>
        <v>0</v>
      </c>
      <c r="O30" s="15">
        <v>1</v>
      </c>
      <c r="P30" s="5">
        <v>6</v>
      </c>
      <c r="Q30" s="15">
        <v>3</v>
      </c>
      <c r="R30" s="15">
        <v>1</v>
      </c>
      <c r="S30" s="15">
        <v>3</v>
      </c>
      <c r="T30" s="15"/>
      <c r="U30" s="15">
        <v>0</v>
      </c>
      <c r="V30" s="15">
        <v>0</v>
      </c>
      <c r="W30" s="15">
        <v>0</v>
      </c>
      <c r="Z30" s="15" t="str">
        <f t="shared" si="1"/>
        <v/>
      </c>
      <c r="AA30" s="15" t="b" cm="1">
        <f t="array" ref="AA30">_xlfn.IFS(O30=1,P30=3,O30=1,P30=6,O30=2,P30=8,O30=3,P30=4,O30=4,P30=6,O30=5,P30=3,O30=5,P30=7,O30=6,P30=5,O30=6,P30=8)</f>
        <v>0</v>
      </c>
    </row>
    <row r="31" spans="1:27" x14ac:dyDescent="0.4">
      <c r="A31" s="16" t="s">
        <v>166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>
        <f t="shared" si="0"/>
        <v>0</v>
      </c>
      <c r="O31" s="15">
        <v>1</v>
      </c>
      <c r="P31" s="5">
        <v>6</v>
      </c>
      <c r="Q31" s="15">
        <v>3</v>
      </c>
      <c r="R31" s="15">
        <v>1</v>
      </c>
      <c r="S31" s="15">
        <v>3</v>
      </c>
      <c r="T31" s="15"/>
      <c r="U31" s="15">
        <v>0</v>
      </c>
      <c r="V31" s="15">
        <v>0</v>
      </c>
      <c r="W31" s="15">
        <v>0</v>
      </c>
      <c r="Y31" s="5">
        <v>0</v>
      </c>
      <c r="Z31" s="15" t="str">
        <f t="shared" si="1"/>
        <v/>
      </c>
      <c r="AA31" s="15" t="b" cm="1">
        <f t="array" ref="AA31">_xlfn.IFS(O31=1,P31=3,O31=1,P31=6,O31=2,P31=8,O31=3,P31=4,O31=4,P31=6,O31=5,P31=3,O31=5,P31=7,O31=6,P31=5,O31=6,P31=8)</f>
        <v>0</v>
      </c>
    </row>
    <row r="32" spans="1:27" x14ac:dyDescent="0.4">
      <c r="A32" s="16" t="s">
        <v>167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f t="shared" si="0"/>
        <v>0</v>
      </c>
      <c r="O32" s="15">
        <v>1</v>
      </c>
      <c r="P32" s="5">
        <v>6</v>
      </c>
      <c r="Q32" s="15">
        <v>3</v>
      </c>
      <c r="R32" s="15">
        <v>1</v>
      </c>
      <c r="S32" s="15">
        <v>3</v>
      </c>
      <c r="T32" s="15"/>
      <c r="U32" s="15">
        <v>0</v>
      </c>
      <c r="V32" s="15">
        <v>0</v>
      </c>
      <c r="W32" s="15">
        <v>0</v>
      </c>
      <c r="Y32" s="5">
        <v>0</v>
      </c>
      <c r="Z32" s="15" t="str">
        <f t="shared" si="1"/>
        <v/>
      </c>
      <c r="AA32" s="15" t="b" cm="1">
        <f t="array" ref="AA32">_xlfn.IFS(O32=1,P32=3,O32=1,P32=6,O32=2,P32=8,O32=3,P32=4,O32=4,P32=6,O32=5,P32=3,O32=5,P32=7,O32=6,P32=5,O32=6,P32=8)</f>
        <v>0</v>
      </c>
    </row>
    <row r="33" spans="1:27" x14ac:dyDescent="0.4">
      <c r="A33" s="16" t="s">
        <v>168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>
        <f t="shared" si="0"/>
        <v>0</v>
      </c>
      <c r="O33" s="15">
        <v>1</v>
      </c>
      <c r="P33" s="5">
        <v>6</v>
      </c>
      <c r="Q33" s="15">
        <v>3</v>
      </c>
      <c r="R33" s="15">
        <v>1</v>
      </c>
      <c r="S33" s="15">
        <v>3</v>
      </c>
      <c r="T33" s="15"/>
      <c r="U33" s="15">
        <v>0</v>
      </c>
      <c r="V33" s="15">
        <v>0</v>
      </c>
      <c r="W33" s="15">
        <v>0</v>
      </c>
      <c r="Y33" s="5">
        <v>0</v>
      </c>
      <c r="Z33" s="15" t="str">
        <f t="shared" si="1"/>
        <v/>
      </c>
      <c r="AA33" s="15" t="b" cm="1">
        <f t="array" ref="AA33">_xlfn.IFS(O33=1,P33=3,O33=1,P33=6,O33=2,P33=8,O33=3,P33=4,O33=4,P33=6,O33=5,P33=3,O33=5,P33=7,O33=6,P33=5,O33=6,P33=8)</f>
        <v>0</v>
      </c>
    </row>
    <row r="34" spans="1:27" x14ac:dyDescent="0.4">
      <c r="A34" s="16" t="s">
        <v>169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f t="shared" si="0"/>
        <v>0</v>
      </c>
      <c r="O34" s="15">
        <v>1</v>
      </c>
      <c r="P34" s="5">
        <v>6</v>
      </c>
      <c r="Q34" s="15">
        <v>3</v>
      </c>
      <c r="R34" s="15">
        <v>1</v>
      </c>
      <c r="S34" s="15">
        <v>3</v>
      </c>
      <c r="T34" s="15"/>
      <c r="U34" s="15">
        <v>0</v>
      </c>
      <c r="V34" s="15">
        <v>0</v>
      </c>
      <c r="W34" s="15">
        <v>0</v>
      </c>
      <c r="Y34" s="5">
        <v>0</v>
      </c>
      <c r="Z34" s="15" t="str">
        <f t="shared" si="1"/>
        <v/>
      </c>
      <c r="AA34" s="15" t="b" cm="1">
        <f t="array" ref="AA34">_xlfn.IFS(O34=1,P34=3,O34=1,P34=6,O34=2,P34=8,O34=3,P34=4,O34=4,P34=6,O34=5,P34=3,O34=5,P34=7,O34=6,P34=5,O34=6,P34=8)</f>
        <v>0</v>
      </c>
    </row>
    <row r="35" spans="1:27" s="49" customFormat="1" x14ac:dyDescent="0.4">
      <c r="A35" s="17" t="s">
        <v>170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f t="shared" si="0"/>
        <v>0</v>
      </c>
      <c r="O35" s="18">
        <v>1</v>
      </c>
      <c r="P35" s="49">
        <v>6</v>
      </c>
      <c r="Q35" s="18">
        <v>3</v>
      </c>
      <c r="R35" s="18">
        <v>1</v>
      </c>
      <c r="S35" s="18">
        <v>3</v>
      </c>
      <c r="T35" s="18"/>
      <c r="U35" s="18">
        <v>0</v>
      </c>
      <c r="V35" s="18">
        <v>0</v>
      </c>
      <c r="W35" s="18">
        <v>0</v>
      </c>
      <c r="Y35" s="49">
        <v>0</v>
      </c>
      <c r="Z35" s="18" t="str">
        <f t="shared" si="1"/>
        <v/>
      </c>
      <c r="AA35" s="18" t="b" cm="1">
        <f t="array" ref="AA35">_xlfn.IFS(O35=1,P35=3,O35=1,P35=6,O35=2,P35=8,O35=3,P35=4,O35=4,P35=6,O35=5,P35=3,O35=5,P35=7,O35=6,P35=5,O35=6,P35=8)</f>
        <v>0</v>
      </c>
    </row>
    <row r="36" spans="1:27" x14ac:dyDescent="0.4">
      <c r="A36" s="16" t="s">
        <v>171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f t="shared" si="0"/>
        <v>0</v>
      </c>
      <c r="O36" s="15">
        <v>2</v>
      </c>
      <c r="P36" s="5">
        <v>1</v>
      </c>
      <c r="Q36" s="15">
        <v>3</v>
      </c>
      <c r="R36" s="15">
        <v>1</v>
      </c>
      <c r="S36" s="15">
        <v>3</v>
      </c>
      <c r="T36" s="15"/>
      <c r="U36" s="15">
        <v>0</v>
      </c>
      <c r="V36" s="15">
        <v>0</v>
      </c>
      <c r="W36" s="15">
        <v>0</v>
      </c>
      <c r="Z36" s="15" t="str">
        <f t="shared" si="1"/>
        <v/>
      </c>
      <c r="AA36" s="15" t="b" cm="1">
        <f t="array" ref="AA36">_xlfn.IFS(O36=1,P36=3,O36=1,P36=6,O36=2,P36=8,O36=3,P36=4,O36=4,P36=6,O36=5,P36=3,O36=5,P36=7,O36=6,P36=5,O36=6,P36=8)</f>
        <v>0</v>
      </c>
    </row>
    <row r="37" spans="1:27" x14ac:dyDescent="0.4">
      <c r="A37" s="16" t="s">
        <v>172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>
        <f t="shared" si="0"/>
        <v>0</v>
      </c>
      <c r="O37" s="15">
        <v>2</v>
      </c>
      <c r="P37" s="5">
        <v>5</v>
      </c>
      <c r="Q37" s="15">
        <v>3</v>
      </c>
      <c r="R37" s="15">
        <v>1</v>
      </c>
      <c r="S37" s="15">
        <v>3</v>
      </c>
      <c r="T37" s="15"/>
      <c r="U37" s="15">
        <v>0</v>
      </c>
      <c r="V37" s="15">
        <v>0</v>
      </c>
      <c r="W37" s="15">
        <v>0</v>
      </c>
      <c r="Z37" s="15" t="str">
        <f t="shared" si="1"/>
        <v/>
      </c>
      <c r="AA37" s="15" t="b" cm="1">
        <f t="array" ref="AA37">_xlfn.IFS(O37=1,P37=3,O37=1,P37=6,O37=2,P37=8,O37=3,P37=4,O37=4,P37=6,O37=5,P37=3,O37=5,P37=7,O37=6,P37=5,O37=6,P37=8)</f>
        <v>0</v>
      </c>
    </row>
    <row r="38" spans="1:27" x14ac:dyDescent="0.4">
      <c r="A38" s="16" t="s">
        <v>173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f t="shared" si="0"/>
        <v>0</v>
      </c>
      <c r="O38" s="15">
        <v>2</v>
      </c>
      <c r="P38" s="5">
        <v>6</v>
      </c>
      <c r="Q38" s="15">
        <v>3</v>
      </c>
      <c r="R38" s="15">
        <v>1</v>
      </c>
      <c r="S38" s="15">
        <v>3</v>
      </c>
      <c r="T38" s="15"/>
      <c r="U38" s="15">
        <v>0</v>
      </c>
      <c r="V38" s="15">
        <v>0</v>
      </c>
      <c r="W38" s="15">
        <v>0</v>
      </c>
      <c r="Z38" s="15" t="str">
        <f t="shared" si="1"/>
        <v/>
      </c>
      <c r="AA38" s="15" t="b" cm="1">
        <f t="array" ref="AA38">_xlfn.IFS(O38=1,P38=3,O38=1,P38=6,O38=2,P38=8,O38=3,P38=4,O38=4,P38=6,O38=5,P38=3,O38=5,P38=7,O38=6,P38=5,O38=6,P38=8)</f>
        <v>0</v>
      </c>
    </row>
    <row r="39" spans="1:27" x14ac:dyDescent="0.4">
      <c r="A39" s="16" t="s">
        <v>174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>
        <f t="shared" si="0"/>
        <v>0</v>
      </c>
      <c r="O39" s="15">
        <v>2</v>
      </c>
      <c r="P39" s="5">
        <v>7</v>
      </c>
      <c r="Q39" s="15">
        <v>3</v>
      </c>
      <c r="R39" s="15">
        <v>1</v>
      </c>
      <c r="S39" s="15">
        <v>3</v>
      </c>
      <c r="T39" s="15"/>
      <c r="U39" s="15">
        <v>0</v>
      </c>
      <c r="V39" s="15">
        <v>0</v>
      </c>
      <c r="W39" s="15">
        <v>0</v>
      </c>
      <c r="Y39" s="5">
        <v>0</v>
      </c>
      <c r="Z39" s="15" t="str">
        <f t="shared" si="1"/>
        <v/>
      </c>
      <c r="AA39" s="15" t="b" cm="1">
        <f t="array" ref="AA39">_xlfn.IFS(O39=1,P39=3,O39=1,P39=6,O39=2,P39=8,O39=3,P39=4,O39=4,P39=6,O39=5,P39=3,O39=5,P39=7,O39=6,P39=5,O39=6,P39=8)</f>
        <v>0</v>
      </c>
    </row>
    <row r="40" spans="1:27" x14ac:dyDescent="0.4">
      <c r="A40" s="16" t="s">
        <v>175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f t="shared" si="0"/>
        <v>0</v>
      </c>
      <c r="O40" s="15">
        <v>2</v>
      </c>
      <c r="P40" s="5">
        <v>7</v>
      </c>
      <c r="Q40" s="15">
        <v>3</v>
      </c>
      <c r="R40" s="15">
        <v>1</v>
      </c>
      <c r="S40" s="15">
        <v>3</v>
      </c>
      <c r="T40" s="15"/>
      <c r="U40" s="15">
        <v>0</v>
      </c>
      <c r="V40" s="15">
        <v>0</v>
      </c>
      <c r="W40" s="15">
        <v>0</v>
      </c>
      <c r="Y40" s="5">
        <v>0</v>
      </c>
      <c r="Z40" s="15" t="str">
        <f t="shared" si="1"/>
        <v/>
      </c>
      <c r="AA40" s="15" t="b" cm="1">
        <f t="array" ref="AA40">_xlfn.IFS(O40=1,P40=3,O40=1,P40=6,O40=2,P40=8,O40=3,P40=4,O40=4,P40=6,O40=5,P40=3,O40=5,P40=7,O40=6,P40=5,O40=6,P40=8)</f>
        <v>0</v>
      </c>
    </row>
    <row r="41" spans="1:27" x14ac:dyDescent="0.4">
      <c r="A41" s="16" t="s">
        <v>176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>
        <f t="shared" si="0"/>
        <v>0</v>
      </c>
      <c r="O41" s="15">
        <v>2</v>
      </c>
      <c r="P41" s="5">
        <v>7</v>
      </c>
      <c r="Q41" s="15">
        <v>3</v>
      </c>
      <c r="R41" s="15">
        <v>1</v>
      </c>
      <c r="S41" s="15">
        <v>3</v>
      </c>
      <c r="T41" s="15"/>
      <c r="U41" s="15">
        <v>0</v>
      </c>
      <c r="V41" s="15">
        <v>0</v>
      </c>
      <c r="W41" s="15">
        <v>0</v>
      </c>
      <c r="Y41" s="5">
        <v>0</v>
      </c>
      <c r="Z41" s="15" t="str">
        <f t="shared" si="1"/>
        <v/>
      </c>
      <c r="AA41" s="15" t="b" cm="1">
        <f t="array" ref="AA41">_xlfn.IFS(O41=1,P41=3,O41=1,P41=6,O41=2,P41=8,O41=3,P41=4,O41=4,P41=6,O41=5,P41=3,O41=5,P41=7,O41=6,P41=5,O41=6,P41=8)</f>
        <v>0</v>
      </c>
    </row>
    <row r="42" spans="1:27" x14ac:dyDescent="0.4">
      <c r="A42" s="16" t="s">
        <v>177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>
        <f t="shared" si="0"/>
        <v>0</v>
      </c>
      <c r="O42" s="15">
        <v>2</v>
      </c>
      <c r="P42" s="5">
        <v>8</v>
      </c>
      <c r="Q42" s="15">
        <v>3</v>
      </c>
      <c r="R42" s="15">
        <v>1</v>
      </c>
      <c r="S42" s="15">
        <v>3</v>
      </c>
      <c r="T42" s="15"/>
      <c r="U42" s="15">
        <v>0</v>
      </c>
      <c r="V42" s="15">
        <v>0</v>
      </c>
      <c r="W42" s="15">
        <v>0</v>
      </c>
      <c r="Y42" s="5">
        <v>0</v>
      </c>
      <c r="Z42" s="15">
        <f t="shared" si="1"/>
        <v>0</v>
      </c>
      <c r="AA42" s="15" t="b" cm="1">
        <f t="array" ref="AA42">_xlfn.IFS(O42=1,P42=3,O42=1,P42=6,O42=2,P42=8,O42=3,P42=4,O42=4,P42=6,O42=5,P42=3,O42=5,P42=7,O42=6,P42=5,O42=6,P42=8)</f>
        <v>1</v>
      </c>
    </row>
    <row r="43" spans="1:27" x14ac:dyDescent="0.4">
      <c r="A43" s="16" t="s">
        <v>178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>
        <f t="shared" si="0"/>
        <v>0</v>
      </c>
      <c r="O43" s="15">
        <v>2</v>
      </c>
      <c r="P43" s="5">
        <v>8</v>
      </c>
      <c r="Q43" s="15">
        <v>3</v>
      </c>
      <c r="R43" s="15">
        <v>1</v>
      </c>
      <c r="S43" s="15">
        <v>3</v>
      </c>
      <c r="T43" s="15"/>
      <c r="U43" s="15">
        <v>0</v>
      </c>
      <c r="V43" s="15">
        <v>0</v>
      </c>
      <c r="W43" s="15">
        <v>0</v>
      </c>
      <c r="Y43" s="5">
        <v>0</v>
      </c>
      <c r="Z43" s="15">
        <f t="shared" si="1"/>
        <v>0</v>
      </c>
      <c r="AA43" s="15" t="b" cm="1">
        <f t="array" ref="AA43">_xlfn.IFS(O43=1,P43=3,O43=1,P43=6,O43=2,P43=8,O43=3,P43=4,O43=4,P43=6,O43=5,P43=3,O43=5,P43=7,O43=6,P43=5,O43=6,P43=8)</f>
        <v>1</v>
      </c>
    </row>
    <row r="44" spans="1:27" x14ac:dyDescent="0.4">
      <c r="A44" s="16" t="s">
        <v>179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f t="shared" si="0"/>
        <v>0</v>
      </c>
      <c r="O44" s="15">
        <v>2</v>
      </c>
      <c r="P44" s="5">
        <v>8</v>
      </c>
      <c r="Q44" s="15">
        <v>3</v>
      </c>
      <c r="R44" s="15">
        <v>1</v>
      </c>
      <c r="S44" s="15">
        <v>3</v>
      </c>
      <c r="T44" s="15"/>
      <c r="U44" s="15">
        <v>0</v>
      </c>
      <c r="V44" s="15">
        <v>0</v>
      </c>
      <c r="W44" s="15">
        <v>0</v>
      </c>
      <c r="Z44" s="15">
        <f t="shared" si="1"/>
        <v>0</v>
      </c>
      <c r="AA44" s="15" t="b" cm="1">
        <f t="array" ref="AA44">_xlfn.IFS(O44=1,P44=3,O44=1,P44=6,O44=2,P44=8,O44=3,P44=4,O44=4,P44=6,O44=5,P44=3,O44=5,P44=7,O44=6,P44=5,O44=6,P44=8)</f>
        <v>1</v>
      </c>
    </row>
    <row r="45" spans="1:27" x14ac:dyDescent="0.4">
      <c r="A45" s="16" t="s">
        <v>180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f t="shared" si="0"/>
        <v>0</v>
      </c>
      <c r="O45" s="15">
        <v>2</v>
      </c>
      <c r="P45" s="5">
        <v>8</v>
      </c>
      <c r="Q45" s="15">
        <v>3</v>
      </c>
      <c r="R45" s="15">
        <v>1</v>
      </c>
      <c r="S45" s="15">
        <v>3</v>
      </c>
      <c r="T45" s="15"/>
      <c r="U45" s="15">
        <v>0</v>
      </c>
      <c r="V45" s="15">
        <v>0</v>
      </c>
      <c r="W45" s="15">
        <v>0</v>
      </c>
      <c r="Z45" s="15">
        <f t="shared" si="1"/>
        <v>0</v>
      </c>
      <c r="AA45" s="15" t="b" cm="1">
        <f t="array" ref="AA45">_xlfn.IFS(O45=1,P45=3,O45=1,P45=6,O45=2,P45=8,O45=3,P45=4,O45=4,P45=6,O45=5,P45=3,O45=5,P45=7,O45=6,P45=5,O45=6,P45=8)</f>
        <v>1</v>
      </c>
    </row>
    <row r="46" spans="1:27" s="49" customFormat="1" x14ac:dyDescent="0.4">
      <c r="A46" s="17" t="s">
        <v>181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>
        <f t="shared" si="0"/>
        <v>0</v>
      </c>
      <c r="O46" s="18">
        <v>2</v>
      </c>
      <c r="P46" s="49">
        <v>8</v>
      </c>
      <c r="Q46" s="18">
        <v>3</v>
      </c>
      <c r="R46" s="18">
        <v>1</v>
      </c>
      <c r="S46" s="18">
        <v>3</v>
      </c>
      <c r="T46" s="18"/>
      <c r="U46" s="18">
        <v>0</v>
      </c>
      <c r="V46" s="18">
        <v>0</v>
      </c>
      <c r="W46" s="18">
        <v>0</v>
      </c>
      <c r="Y46" s="49">
        <v>0</v>
      </c>
      <c r="Z46" s="18">
        <f t="shared" si="1"/>
        <v>0</v>
      </c>
      <c r="AA46" s="18" t="b" cm="1">
        <f t="array" ref="AA46">_xlfn.IFS(O46=1,P46=3,O46=1,P46=6,O46=2,P46=8,O46=3,P46=4,O46=4,P46=6,O46=5,P46=3,O46=5,P46=7,O46=6,P46=5,O46=6,P46=8)</f>
        <v>1</v>
      </c>
    </row>
    <row r="47" spans="1:27" x14ac:dyDescent="0.4">
      <c r="A47" s="16" t="s">
        <v>182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>
        <f t="shared" si="0"/>
        <v>0</v>
      </c>
      <c r="O47" s="15">
        <v>3</v>
      </c>
      <c r="P47" s="5">
        <v>4</v>
      </c>
      <c r="Q47" s="15">
        <v>3</v>
      </c>
      <c r="R47" s="15">
        <v>1</v>
      </c>
      <c r="S47" s="15">
        <v>3</v>
      </c>
      <c r="T47" s="15"/>
      <c r="U47" s="15">
        <v>0</v>
      </c>
      <c r="V47" s="15">
        <v>0</v>
      </c>
      <c r="W47" s="15">
        <v>0</v>
      </c>
      <c r="Y47" s="5">
        <v>0</v>
      </c>
      <c r="Z47" s="15">
        <f t="shared" si="1"/>
        <v>0</v>
      </c>
      <c r="AA47" s="15" t="b" cm="1">
        <f t="array" ref="AA47">_xlfn.IFS(O47=1,P47=3,O47=1,P47=6,O47=2,P47=8,O47=3,P47=4,O47=4,P47=6,O47=5,P47=3,O47=5,P47=7,O47=6,P47=5,O47=6,P47=8)</f>
        <v>1</v>
      </c>
    </row>
    <row r="48" spans="1:27" x14ac:dyDescent="0.4">
      <c r="A48" s="16" t="s">
        <v>183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f t="shared" si="0"/>
        <v>0</v>
      </c>
      <c r="O48" s="15">
        <v>3</v>
      </c>
      <c r="P48" s="5">
        <v>4</v>
      </c>
      <c r="Q48" s="15">
        <v>3</v>
      </c>
      <c r="R48" s="15">
        <v>1</v>
      </c>
      <c r="S48" s="15">
        <v>3</v>
      </c>
      <c r="T48" s="15"/>
      <c r="U48" s="15">
        <v>0</v>
      </c>
      <c r="V48" s="15">
        <v>0</v>
      </c>
      <c r="W48" s="15">
        <v>0</v>
      </c>
      <c r="Y48" s="5">
        <v>0</v>
      </c>
      <c r="Z48" s="15">
        <f t="shared" si="1"/>
        <v>0</v>
      </c>
      <c r="AA48" s="15" t="b" cm="1">
        <f t="array" ref="AA48">_xlfn.IFS(O48=1,P48=3,O48=1,P48=6,O48=2,P48=8,O48=3,P48=4,O48=4,P48=6,O48=5,P48=3,O48=5,P48=7,O48=6,P48=5,O48=6,P48=8)</f>
        <v>1</v>
      </c>
    </row>
    <row r="49" spans="1:27" x14ac:dyDescent="0.4">
      <c r="A49" s="16" t="s">
        <v>184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f t="shared" si="0"/>
        <v>0</v>
      </c>
      <c r="O49" s="15">
        <v>3</v>
      </c>
      <c r="P49" s="5">
        <v>4</v>
      </c>
      <c r="Q49" s="15">
        <v>3</v>
      </c>
      <c r="R49" s="15">
        <v>1</v>
      </c>
      <c r="S49" s="15">
        <v>3</v>
      </c>
      <c r="T49" s="15"/>
      <c r="U49" s="15">
        <v>0</v>
      </c>
      <c r="V49" s="15">
        <v>0</v>
      </c>
      <c r="W49" s="15">
        <v>0</v>
      </c>
      <c r="Y49" s="5">
        <v>0</v>
      </c>
      <c r="Z49" s="15">
        <f t="shared" si="1"/>
        <v>0</v>
      </c>
      <c r="AA49" s="15" t="b" cm="1">
        <f t="array" ref="AA49">_xlfn.IFS(O49=1,P49=3,O49=1,P49=6,O49=2,P49=8,O49=3,P49=4,O49=4,P49=6,O49=5,P49=3,O49=5,P49=7,O49=6,P49=5,O49=6,P49=8)</f>
        <v>1</v>
      </c>
    </row>
    <row r="50" spans="1:27" x14ac:dyDescent="0.4">
      <c r="A50" s="16" t="s">
        <v>185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f t="shared" si="0"/>
        <v>0</v>
      </c>
      <c r="O50" s="15">
        <v>3</v>
      </c>
      <c r="P50" s="5">
        <v>4</v>
      </c>
      <c r="Q50" s="15">
        <v>3</v>
      </c>
      <c r="R50" s="15">
        <v>1</v>
      </c>
      <c r="S50" s="15">
        <v>3</v>
      </c>
      <c r="T50" s="15"/>
      <c r="U50" s="15">
        <v>0</v>
      </c>
      <c r="V50" s="15">
        <v>0</v>
      </c>
      <c r="W50" s="15">
        <v>0</v>
      </c>
      <c r="Y50" s="5">
        <v>0</v>
      </c>
      <c r="Z50" s="15">
        <f t="shared" si="1"/>
        <v>0</v>
      </c>
      <c r="AA50" s="15" t="b" cm="1">
        <f t="array" ref="AA50">_xlfn.IFS(O50=1,P50=3,O50=1,P50=6,O50=2,P50=8,O50=3,P50=4,O50=4,P50=6,O50=5,P50=3,O50=5,P50=7,O50=6,P50=5,O50=6,P50=8)</f>
        <v>1</v>
      </c>
    </row>
    <row r="51" spans="1:27" x14ac:dyDescent="0.4">
      <c r="A51" s="16" t="s">
        <v>186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f t="shared" si="0"/>
        <v>0</v>
      </c>
      <c r="O51" s="15">
        <v>3</v>
      </c>
      <c r="P51" s="5">
        <v>4</v>
      </c>
      <c r="Q51" s="15">
        <v>3</v>
      </c>
      <c r="R51" s="15">
        <v>1</v>
      </c>
      <c r="S51" s="15">
        <v>3</v>
      </c>
      <c r="T51" s="15"/>
      <c r="U51" s="15">
        <v>0</v>
      </c>
      <c r="V51" s="15">
        <v>0</v>
      </c>
      <c r="W51" s="15">
        <v>0</v>
      </c>
      <c r="Y51" s="5">
        <v>0</v>
      </c>
      <c r="Z51" s="15">
        <f t="shared" si="1"/>
        <v>0</v>
      </c>
      <c r="AA51" s="15" t="b" cm="1">
        <f t="array" ref="AA51">_xlfn.IFS(O51=1,P51=3,O51=1,P51=6,O51=2,P51=8,O51=3,P51=4,O51=4,P51=6,O51=5,P51=3,O51=5,P51=7,O51=6,P51=5,O51=6,P51=8)</f>
        <v>1</v>
      </c>
    </row>
    <row r="52" spans="1:27" x14ac:dyDescent="0.4">
      <c r="A52" s="16" t="s">
        <v>187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f t="shared" si="0"/>
        <v>0</v>
      </c>
      <c r="O52" s="15">
        <v>3</v>
      </c>
      <c r="P52" s="5">
        <v>4</v>
      </c>
      <c r="Q52" s="15">
        <v>3</v>
      </c>
      <c r="R52" s="15">
        <v>1</v>
      </c>
      <c r="S52" s="15">
        <v>3</v>
      </c>
      <c r="T52" s="15"/>
      <c r="U52" s="15">
        <v>0</v>
      </c>
      <c r="V52" s="15">
        <v>0</v>
      </c>
      <c r="W52" s="15">
        <v>0</v>
      </c>
      <c r="Y52" s="5">
        <v>0</v>
      </c>
      <c r="Z52" s="15">
        <f t="shared" si="1"/>
        <v>0</v>
      </c>
      <c r="AA52" s="15" t="b" cm="1">
        <f t="array" ref="AA52">_xlfn.IFS(O52=1,P52=3,O52=1,P52=6,O52=2,P52=8,O52=3,P52=4,O52=4,P52=6,O52=5,P52=3,O52=5,P52=7,O52=6,P52=5,O52=6,P52=8)</f>
        <v>1</v>
      </c>
    </row>
    <row r="53" spans="1:27" x14ac:dyDescent="0.4">
      <c r="A53" s="16" t="s">
        <v>188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>
        <f t="shared" si="0"/>
        <v>0</v>
      </c>
      <c r="O53" s="15">
        <v>3</v>
      </c>
      <c r="P53" s="5">
        <v>4</v>
      </c>
      <c r="Q53" s="15">
        <v>3</v>
      </c>
      <c r="R53" s="15">
        <v>1</v>
      </c>
      <c r="S53" s="15">
        <v>3</v>
      </c>
      <c r="T53" s="15"/>
      <c r="U53" s="15">
        <v>0</v>
      </c>
      <c r="V53" s="15">
        <v>0</v>
      </c>
      <c r="W53" s="15">
        <v>0</v>
      </c>
      <c r="Y53" s="5">
        <v>0</v>
      </c>
      <c r="Z53" s="15">
        <f t="shared" si="1"/>
        <v>0</v>
      </c>
      <c r="AA53" s="15" t="b" cm="1">
        <f t="array" ref="AA53">_xlfn.IFS(O53=1,P53=3,O53=1,P53=6,O53=2,P53=8,O53=3,P53=4,O53=4,P53=6,O53=5,P53=3,O53=5,P53=7,O53=6,P53=5,O53=6,P53=8)</f>
        <v>1</v>
      </c>
    </row>
    <row r="54" spans="1:27" x14ac:dyDescent="0.4">
      <c r="A54" s="16" t="s">
        <v>189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f t="shared" si="0"/>
        <v>0</v>
      </c>
      <c r="O54" s="15">
        <v>3</v>
      </c>
      <c r="P54" s="5">
        <v>4</v>
      </c>
      <c r="Q54" s="15">
        <v>3</v>
      </c>
      <c r="R54" s="15">
        <v>1</v>
      </c>
      <c r="S54" s="15">
        <v>3</v>
      </c>
      <c r="T54" s="15"/>
      <c r="U54" s="15">
        <v>0</v>
      </c>
      <c r="V54" s="15">
        <v>0</v>
      </c>
      <c r="W54" s="15">
        <v>0</v>
      </c>
      <c r="Y54" s="5">
        <v>0</v>
      </c>
      <c r="Z54" s="15">
        <f t="shared" si="1"/>
        <v>0</v>
      </c>
      <c r="AA54" s="15" t="b" cm="1">
        <f t="array" ref="AA54">_xlfn.IFS(O54=1,P54=3,O54=1,P54=6,O54=2,P54=8,O54=3,P54=4,O54=4,P54=6,O54=5,P54=3,O54=5,P54=7,O54=6,P54=5,O54=6,P54=8)</f>
        <v>1</v>
      </c>
    </row>
    <row r="55" spans="1:27" x14ac:dyDescent="0.4">
      <c r="A55" s="16" t="s">
        <v>190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>
        <f t="shared" si="0"/>
        <v>0</v>
      </c>
      <c r="O55" s="15">
        <v>3</v>
      </c>
      <c r="P55" s="5">
        <v>4</v>
      </c>
      <c r="Q55" s="15">
        <v>3</v>
      </c>
      <c r="R55" s="15">
        <v>1</v>
      </c>
      <c r="S55" s="15">
        <v>3</v>
      </c>
      <c r="T55" s="15"/>
      <c r="U55" s="15">
        <v>0</v>
      </c>
      <c r="V55" s="15">
        <v>0</v>
      </c>
      <c r="W55" s="15">
        <v>0</v>
      </c>
      <c r="Y55" s="5">
        <v>0</v>
      </c>
      <c r="Z55" s="15">
        <f t="shared" si="1"/>
        <v>0</v>
      </c>
      <c r="AA55" s="15" t="b" cm="1">
        <f t="array" ref="AA55">_xlfn.IFS(O55=1,P55=3,O55=1,P55=6,O55=2,P55=8,O55=3,P55=4,O55=4,P55=6,O55=5,P55=3,O55=5,P55=7,O55=6,P55=5,O55=6,P55=8)</f>
        <v>1</v>
      </c>
    </row>
    <row r="56" spans="1:27" x14ac:dyDescent="0.4">
      <c r="A56" s="16" t="s">
        <v>191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f t="shared" si="0"/>
        <v>0</v>
      </c>
      <c r="O56" s="15">
        <v>3</v>
      </c>
      <c r="P56" s="5">
        <v>4</v>
      </c>
      <c r="Q56" s="15">
        <v>3</v>
      </c>
      <c r="R56" s="15">
        <v>1</v>
      </c>
      <c r="S56" s="15">
        <v>3</v>
      </c>
      <c r="T56" s="15"/>
      <c r="U56" s="15">
        <v>0</v>
      </c>
      <c r="V56" s="15">
        <v>0</v>
      </c>
      <c r="W56" s="15">
        <v>0</v>
      </c>
      <c r="Z56" s="15">
        <f t="shared" si="1"/>
        <v>0</v>
      </c>
      <c r="AA56" s="15" t="b" cm="1">
        <f t="array" ref="AA56">_xlfn.IFS(O56=1,P56=3,O56=1,P56=6,O56=2,P56=8,O56=3,P56=4,O56=4,P56=6,O56=5,P56=3,O56=5,P56=7,O56=6,P56=5,O56=6,P56=8)</f>
        <v>1</v>
      </c>
    </row>
    <row r="57" spans="1:27" s="49" customFormat="1" x14ac:dyDescent="0.4">
      <c r="A57" s="17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>
        <f t="shared" si="0"/>
        <v>0</v>
      </c>
      <c r="O57" s="18">
        <v>3</v>
      </c>
      <c r="P57" s="49">
        <v>4</v>
      </c>
      <c r="Q57" s="18">
        <v>3</v>
      </c>
      <c r="R57" s="18">
        <v>1</v>
      </c>
      <c r="S57" s="18">
        <v>3</v>
      </c>
      <c r="T57" s="18"/>
      <c r="U57" s="18">
        <v>0</v>
      </c>
      <c r="V57" s="18">
        <v>0</v>
      </c>
      <c r="W57" s="18">
        <v>0</v>
      </c>
      <c r="Y57" s="49">
        <v>0</v>
      </c>
      <c r="Z57" s="18">
        <f t="shared" si="1"/>
        <v>0</v>
      </c>
      <c r="AA57" s="18" t="b" cm="1">
        <f t="array" ref="AA57">_xlfn.IFS(O57=1,P57=3,O57=1,P57=6,O57=2,P57=8,O57=3,P57=4,O57=4,P57=6,O57=5,P57=3,O57=5,P57=7,O57=6,P57=5,O57=6,P57=8)</f>
        <v>1</v>
      </c>
    </row>
    <row r="58" spans="1:27" x14ac:dyDescent="0.4">
      <c r="A58" s="16" t="s">
        <v>193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f t="shared" si="0"/>
        <v>0</v>
      </c>
      <c r="O58" s="15">
        <v>4</v>
      </c>
      <c r="P58" s="5">
        <v>1</v>
      </c>
      <c r="Q58" s="15">
        <v>3</v>
      </c>
      <c r="R58" s="15">
        <v>1</v>
      </c>
      <c r="S58" s="15">
        <v>3</v>
      </c>
      <c r="T58" s="15"/>
      <c r="U58" s="15">
        <v>0</v>
      </c>
      <c r="V58" s="15">
        <v>0</v>
      </c>
      <c r="W58" s="15">
        <v>0</v>
      </c>
      <c r="Y58" s="5">
        <v>0</v>
      </c>
      <c r="Z58" s="15" t="str">
        <f t="shared" si="1"/>
        <v/>
      </c>
      <c r="AA58" s="15" t="b" cm="1">
        <f t="array" ref="AA58">_xlfn.IFS(O58=1,P58=3,O58=1,P58=6,O58=2,P58=8,O58=3,P58=4,O58=4,P58=6,O58=5,P58=3,O58=5,P58=7,O58=6,P58=5,O58=6,P58=8)</f>
        <v>0</v>
      </c>
    </row>
    <row r="59" spans="1:27" x14ac:dyDescent="0.4">
      <c r="A59" s="16" t="s">
        <v>194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>
        <f t="shared" si="0"/>
        <v>0</v>
      </c>
      <c r="O59" s="15">
        <v>4</v>
      </c>
      <c r="P59" s="5">
        <v>2</v>
      </c>
      <c r="Q59" s="15">
        <v>3</v>
      </c>
      <c r="R59" s="15">
        <v>1</v>
      </c>
      <c r="S59" s="15">
        <v>3</v>
      </c>
      <c r="T59" s="15"/>
      <c r="U59" s="15">
        <v>0</v>
      </c>
      <c r="V59" s="15">
        <v>0</v>
      </c>
      <c r="W59" s="15">
        <v>0</v>
      </c>
      <c r="Y59" s="5">
        <v>0</v>
      </c>
      <c r="Z59" s="15" t="str">
        <f t="shared" si="1"/>
        <v/>
      </c>
      <c r="AA59" s="15" t="b" cm="1">
        <f t="array" ref="AA59">_xlfn.IFS(O59=1,P59=3,O59=1,P59=6,O59=2,P59=8,O59=3,P59=4,O59=4,P59=6,O59=5,P59=3,O59=5,P59=7,O59=6,P59=5,O59=6,P59=8)</f>
        <v>0</v>
      </c>
    </row>
    <row r="60" spans="1:27" x14ac:dyDescent="0.4">
      <c r="A60" s="16" t="s">
        <v>195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f t="shared" si="0"/>
        <v>0</v>
      </c>
      <c r="O60" s="15">
        <v>4</v>
      </c>
      <c r="P60" s="5">
        <v>3</v>
      </c>
      <c r="Q60" s="15">
        <v>3</v>
      </c>
      <c r="R60" s="15">
        <v>1</v>
      </c>
      <c r="S60" s="15">
        <v>3</v>
      </c>
      <c r="T60" s="15"/>
      <c r="U60" s="15">
        <v>0</v>
      </c>
      <c r="V60" s="15">
        <v>0</v>
      </c>
      <c r="W60" s="15">
        <v>0</v>
      </c>
      <c r="Z60" s="15" t="str">
        <f t="shared" si="1"/>
        <v/>
      </c>
      <c r="AA60" s="15" t="b" cm="1">
        <f t="array" ref="AA60">_xlfn.IFS(O60=1,P60=3,O60=1,P60=6,O60=2,P60=8,O60=3,P60=4,O60=4,P60=6,O60=5,P60=3,O60=5,P60=7,O60=6,P60=5,O60=6,P60=8)</f>
        <v>0</v>
      </c>
    </row>
    <row r="61" spans="1:27" x14ac:dyDescent="0.4">
      <c r="A61" s="16" t="s">
        <v>196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>
        <f t="shared" si="0"/>
        <v>0</v>
      </c>
      <c r="O61" s="15">
        <v>4</v>
      </c>
      <c r="P61" s="5">
        <v>4</v>
      </c>
      <c r="Q61" s="15">
        <v>3</v>
      </c>
      <c r="R61" s="15">
        <v>1</v>
      </c>
      <c r="S61" s="15">
        <v>3</v>
      </c>
      <c r="T61" s="15"/>
      <c r="U61" s="15">
        <v>0</v>
      </c>
      <c r="V61" s="15">
        <v>0</v>
      </c>
      <c r="W61" s="15">
        <v>0</v>
      </c>
      <c r="Z61" s="15" t="str">
        <f t="shared" si="1"/>
        <v/>
      </c>
      <c r="AA61" s="15" t="b" cm="1">
        <f t="array" ref="AA61">_xlfn.IFS(O61=1,P61=3,O61=1,P61=6,O61=2,P61=8,O61=3,P61=4,O61=4,P61=6,O61=5,P61=3,O61=5,P61=7,O61=6,P61=5,O61=6,P61=8)</f>
        <v>0</v>
      </c>
    </row>
    <row r="62" spans="1:27" x14ac:dyDescent="0.4">
      <c r="A62" s="16" t="s">
        <v>197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f t="shared" si="0"/>
        <v>0</v>
      </c>
      <c r="O62" s="15">
        <v>4</v>
      </c>
      <c r="P62" s="5">
        <v>4</v>
      </c>
      <c r="Q62" s="15">
        <v>3</v>
      </c>
      <c r="R62" s="15">
        <v>1</v>
      </c>
      <c r="S62" s="15">
        <v>3</v>
      </c>
      <c r="T62" s="15"/>
      <c r="U62" s="15">
        <v>0</v>
      </c>
      <c r="V62" s="15">
        <v>0</v>
      </c>
      <c r="W62" s="15">
        <v>0</v>
      </c>
      <c r="Y62" s="5">
        <v>0</v>
      </c>
      <c r="Z62" s="15" t="str">
        <f t="shared" si="1"/>
        <v/>
      </c>
      <c r="AA62" s="15" t="b" cm="1">
        <f t="array" ref="AA62">_xlfn.IFS(O62=1,P62=3,O62=1,P62=6,O62=2,P62=8,O62=3,P62=4,O62=4,P62=6,O62=5,P62=3,O62=5,P62=7,O62=6,P62=5,O62=6,P62=8)</f>
        <v>0</v>
      </c>
    </row>
    <row r="63" spans="1:27" x14ac:dyDescent="0.4">
      <c r="A63" s="16" t="s">
        <v>198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>
        <f t="shared" si="0"/>
        <v>0</v>
      </c>
      <c r="O63" s="15">
        <v>4</v>
      </c>
      <c r="P63" s="5">
        <v>5</v>
      </c>
      <c r="Q63" s="15">
        <v>3</v>
      </c>
      <c r="R63" s="15">
        <v>1</v>
      </c>
      <c r="S63" s="15">
        <v>3</v>
      </c>
      <c r="T63" s="15"/>
      <c r="U63" s="15">
        <v>0</v>
      </c>
      <c r="V63" s="15">
        <v>0</v>
      </c>
      <c r="W63" s="15">
        <v>0</v>
      </c>
      <c r="Y63" s="5">
        <v>0</v>
      </c>
      <c r="Z63" s="15" t="str">
        <f t="shared" si="1"/>
        <v/>
      </c>
      <c r="AA63" s="15" t="b" cm="1">
        <f t="array" ref="AA63">_xlfn.IFS(O63=1,P63=3,O63=1,P63=6,O63=2,P63=8,O63=3,P63=4,O63=4,P63=6,O63=5,P63=3,O63=5,P63=7,O63=6,P63=5,O63=6,P63=8)</f>
        <v>0</v>
      </c>
    </row>
    <row r="64" spans="1:27" x14ac:dyDescent="0.4">
      <c r="A64" s="16" t="s">
        <v>199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f t="shared" si="0"/>
        <v>0</v>
      </c>
      <c r="O64" s="15">
        <v>4</v>
      </c>
      <c r="P64" s="5">
        <v>5</v>
      </c>
      <c r="Q64" s="15">
        <v>3</v>
      </c>
      <c r="R64" s="15">
        <v>1</v>
      </c>
      <c r="S64" s="15">
        <v>3</v>
      </c>
      <c r="T64" s="15"/>
      <c r="U64" s="15">
        <v>0</v>
      </c>
      <c r="V64" s="15">
        <v>0</v>
      </c>
      <c r="W64" s="15">
        <v>0</v>
      </c>
      <c r="Y64" s="5">
        <v>0</v>
      </c>
      <c r="Z64" s="15" t="str">
        <f t="shared" si="1"/>
        <v/>
      </c>
      <c r="AA64" s="15" t="b" cm="1">
        <f t="array" ref="AA64">_xlfn.IFS(O64=1,P64=3,O64=1,P64=6,O64=2,P64=8,O64=3,P64=4,O64=4,P64=6,O64=5,P64=3,O64=5,P64=7,O64=6,P64=5,O64=6,P64=8)</f>
        <v>0</v>
      </c>
    </row>
    <row r="65" spans="1:27" x14ac:dyDescent="0.4">
      <c r="A65" s="16" t="s">
        <v>200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f t="shared" si="0"/>
        <v>0</v>
      </c>
      <c r="O65" s="15">
        <v>4</v>
      </c>
      <c r="P65" s="5">
        <v>5</v>
      </c>
      <c r="Q65" s="15">
        <v>3</v>
      </c>
      <c r="R65" s="15">
        <v>1</v>
      </c>
      <c r="S65" s="15">
        <v>3</v>
      </c>
      <c r="T65" s="15"/>
      <c r="U65" s="15">
        <v>0</v>
      </c>
      <c r="V65" s="15">
        <v>0</v>
      </c>
      <c r="W65" s="15">
        <v>0</v>
      </c>
      <c r="Y65" s="5">
        <v>0</v>
      </c>
      <c r="Z65" s="15" t="str">
        <f t="shared" si="1"/>
        <v/>
      </c>
      <c r="AA65" s="15" t="b" cm="1">
        <f t="array" ref="AA65">_xlfn.IFS(O65=1,P65=3,O65=1,P65=6,O65=2,P65=8,O65=3,P65=4,O65=4,P65=6,O65=5,P65=3,O65=5,P65=7,O65=6,P65=5,O65=6,P65=8)</f>
        <v>0</v>
      </c>
    </row>
    <row r="66" spans="1:27" x14ac:dyDescent="0.4">
      <c r="A66" s="16" t="s">
        <v>201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f t="shared" si="0"/>
        <v>0</v>
      </c>
      <c r="O66" s="15">
        <v>4</v>
      </c>
      <c r="P66" s="5">
        <v>5</v>
      </c>
      <c r="Q66" s="15">
        <v>3</v>
      </c>
      <c r="R66" s="15">
        <v>1</v>
      </c>
      <c r="S66" s="15">
        <v>3</v>
      </c>
      <c r="T66" s="15"/>
      <c r="U66" s="15">
        <v>0</v>
      </c>
      <c r="V66" s="15">
        <v>0</v>
      </c>
      <c r="W66" s="15">
        <v>0</v>
      </c>
      <c r="Y66" s="5">
        <v>0</v>
      </c>
      <c r="Z66" s="15" t="str">
        <f t="shared" si="1"/>
        <v/>
      </c>
      <c r="AA66" s="15" t="b" cm="1">
        <f t="array" ref="AA66">_xlfn.IFS(O66=1,P66=3,O66=1,P66=6,O66=2,P66=8,O66=3,P66=4,O66=4,P66=6,O66=5,P66=3,O66=5,P66=7,O66=6,P66=5,O66=6,P66=8)</f>
        <v>0</v>
      </c>
    </row>
    <row r="67" spans="1:27" x14ac:dyDescent="0.4">
      <c r="A67" s="16" t="s">
        <v>202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f t="shared" ref="N67:N99" si="2">COUNTA(B67,H67)</f>
        <v>0</v>
      </c>
      <c r="O67" s="15">
        <v>4</v>
      </c>
      <c r="P67" s="5">
        <v>6</v>
      </c>
      <c r="Q67" s="15">
        <v>3</v>
      </c>
      <c r="R67" s="15">
        <v>1</v>
      </c>
      <c r="S67" s="15">
        <v>3</v>
      </c>
      <c r="T67" s="15"/>
      <c r="U67" s="15">
        <v>0</v>
      </c>
      <c r="V67" s="15">
        <v>0</v>
      </c>
      <c r="W67" s="15">
        <v>0</v>
      </c>
      <c r="Y67" s="5">
        <v>0</v>
      </c>
      <c r="Z67" s="15">
        <f t="shared" ref="Z67:Z101" si="3">IF(AA67=FALSE,"",0)</f>
        <v>0</v>
      </c>
      <c r="AA67" s="15" t="b" cm="1">
        <f t="array" ref="AA67">_xlfn.IFS(O67=1,P67=3,O67=1,P67=6,O67=2,P67=8,O67=3,P67=4,O67=4,P67=6,O67=5,P67=3,O67=5,P67=7,O67=6,P67=5,O67=6,P67=8)</f>
        <v>1</v>
      </c>
    </row>
    <row r="68" spans="1:27" x14ac:dyDescent="0.4">
      <c r="A68" s="16" t="s">
        <v>203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f t="shared" si="2"/>
        <v>0</v>
      </c>
      <c r="O68" s="15">
        <v>4</v>
      </c>
      <c r="P68" s="5">
        <v>6</v>
      </c>
      <c r="Q68" s="15">
        <v>3</v>
      </c>
      <c r="R68" s="15">
        <v>1</v>
      </c>
      <c r="S68" s="15">
        <v>3</v>
      </c>
      <c r="T68" s="15"/>
      <c r="U68" s="15">
        <v>0</v>
      </c>
      <c r="V68" s="15">
        <v>0</v>
      </c>
      <c r="W68" s="15">
        <v>0</v>
      </c>
      <c r="Y68" s="5">
        <v>0</v>
      </c>
      <c r="Z68" s="15">
        <f t="shared" si="3"/>
        <v>0</v>
      </c>
      <c r="AA68" s="15" t="b" cm="1">
        <f t="array" ref="AA68">_xlfn.IFS(O68=1,P68=3,O68=1,P68=6,O68=2,P68=8,O68=3,P68=4,O68=4,P68=6,O68=5,P68=3,O68=5,P68=7,O68=6,P68=5,O68=6,P68=8)</f>
        <v>1</v>
      </c>
    </row>
    <row r="69" spans="1:27" x14ac:dyDescent="0.4">
      <c r="A69" s="16" t="s">
        <v>204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f t="shared" si="2"/>
        <v>0</v>
      </c>
      <c r="O69" s="15">
        <v>4</v>
      </c>
      <c r="P69" s="5">
        <v>6</v>
      </c>
      <c r="Q69" s="15">
        <v>3</v>
      </c>
      <c r="R69" s="15">
        <v>1</v>
      </c>
      <c r="S69" s="15">
        <v>3</v>
      </c>
      <c r="T69" s="15"/>
      <c r="U69" s="15">
        <v>0</v>
      </c>
      <c r="V69" s="15">
        <v>0</v>
      </c>
      <c r="W69" s="15">
        <v>0</v>
      </c>
      <c r="Y69" s="5">
        <v>0</v>
      </c>
      <c r="Z69" s="15">
        <f t="shared" si="3"/>
        <v>0</v>
      </c>
      <c r="AA69" s="15" t="b" cm="1">
        <f t="array" ref="AA69">_xlfn.IFS(O69=1,P69=3,O69=1,P69=6,O69=2,P69=8,O69=3,P69=4,O69=4,P69=6,O69=5,P69=3,O69=5,P69=7,O69=6,P69=5,O69=6,P69=8)</f>
        <v>1</v>
      </c>
    </row>
    <row r="70" spans="1:27" x14ac:dyDescent="0.4">
      <c r="A70" s="16" t="s">
        <v>205</v>
      </c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f t="shared" si="2"/>
        <v>0</v>
      </c>
      <c r="O70" s="15">
        <v>4</v>
      </c>
      <c r="P70" s="5">
        <v>6</v>
      </c>
      <c r="Q70" s="15">
        <v>3</v>
      </c>
      <c r="R70" s="15">
        <v>1</v>
      </c>
      <c r="S70" s="15">
        <v>3</v>
      </c>
      <c r="T70" s="15"/>
      <c r="U70" s="15">
        <v>0</v>
      </c>
      <c r="V70" s="15">
        <v>0</v>
      </c>
      <c r="W70" s="15">
        <v>0</v>
      </c>
      <c r="Z70" s="15">
        <f t="shared" si="3"/>
        <v>0</v>
      </c>
      <c r="AA70" s="15" t="b" cm="1">
        <f t="array" ref="AA70">_xlfn.IFS(O70=1,P70=3,O70=1,P70=6,O70=2,P70=8,O70=3,P70=4,O70=4,P70=6,O70=5,P70=3,O70=5,P70=7,O70=6,P70=5,O70=6,P70=8)</f>
        <v>1</v>
      </c>
    </row>
    <row r="71" spans="1:27" x14ac:dyDescent="0.4">
      <c r="A71" s="16" t="s">
        <v>206</v>
      </c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>
        <f t="shared" si="2"/>
        <v>0</v>
      </c>
      <c r="O71" s="15">
        <v>4</v>
      </c>
      <c r="P71" s="5">
        <v>6</v>
      </c>
      <c r="Q71" s="15">
        <v>3</v>
      </c>
      <c r="R71" s="15">
        <v>1</v>
      </c>
      <c r="S71" s="15">
        <v>3</v>
      </c>
      <c r="T71" s="15"/>
      <c r="U71" s="15">
        <v>0</v>
      </c>
      <c r="V71" s="15">
        <v>0</v>
      </c>
      <c r="W71" s="15">
        <v>0</v>
      </c>
      <c r="Y71" s="5">
        <v>0</v>
      </c>
      <c r="Z71" s="15">
        <f t="shared" si="3"/>
        <v>0</v>
      </c>
      <c r="AA71" s="15" t="b" cm="1">
        <f t="array" ref="AA71">_xlfn.IFS(O71=1,P71=3,O71=1,P71=6,O71=2,P71=8,O71=3,P71=4,O71=4,P71=6,O71=5,P71=3,O71=5,P71=7,O71=6,P71=5,O71=6,P71=8)</f>
        <v>1</v>
      </c>
    </row>
    <row r="72" spans="1:27" x14ac:dyDescent="0.4">
      <c r="A72" s="16" t="s">
        <v>207</v>
      </c>
      <c r="B72" s="15"/>
      <c r="C72" s="15"/>
      <c r="D72" s="15"/>
      <c r="E72" s="15"/>
      <c r="F72" s="24"/>
      <c r="G72" s="15"/>
      <c r="H72" s="15"/>
      <c r="I72" s="15"/>
      <c r="J72" s="15"/>
      <c r="K72" s="15"/>
      <c r="L72" s="15"/>
      <c r="M72" s="15"/>
      <c r="N72" s="15">
        <f t="shared" si="2"/>
        <v>0</v>
      </c>
      <c r="O72" s="15">
        <v>4</v>
      </c>
      <c r="P72" s="5">
        <v>6</v>
      </c>
      <c r="Q72" s="15">
        <v>3</v>
      </c>
      <c r="R72" s="15">
        <v>1</v>
      </c>
      <c r="S72" s="15">
        <v>3</v>
      </c>
      <c r="T72" s="15"/>
      <c r="U72" s="15">
        <v>0</v>
      </c>
      <c r="V72" s="15">
        <v>0</v>
      </c>
      <c r="W72" s="15">
        <v>0</v>
      </c>
      <c r="Y72" s="5">
        <v>0</v>
      </c>
      <c r="Z72" s="15">
        <f t="shared" si="3"/>
        <v>0</v>
      </c>
      <c r="AA72" s="15" t="b" cm="1">
        <f t="array" ref="AA72">_xlfn.IFS(O72=1,P72=3,O72=1,P72=6,O72=2,P72=8,O72=3,P72=4,O72=4,P72=6,O72=5,P72=3,O72=5,P72=7,O72=6,P72=5,O72=6,P72=8)</f>
        <v>1</v>
      </c>
    </row>
    <row r="73" spans="1:27" x14ac:dyDescent="0.4">
      <c r="A73" s="16" t="s">
        <v>208</v>
      </c>
      <c r="B73" s="2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>
        <f t="shared" si="2"/>
        <v>0</v>
      </c>
      <c r="O73" s="15">
        <v>4</v>
      </c>
      <c r="P73" s="5">
        <v>6</v>
      </c>
      <c r="Q73" s="15">
        <v>3</v>
      </c>
      <c r="R73" s="15">
        <v>1</v>
      </c>
      <c r="S73" s="15">
        <v>3</v>
      </c>
      <c r="T73" s="15"/>
      <c r="U73" s="15">
        <v>0</v>
      </c>
      <c r="V73" s="15">
        <v>0</v>
      </c>
      <c r="W73" s="15">
        <v>0</v>
      </c>
      <c r="Y73" s="5">
        <v>0</v>
      </c>
      <c r="Z73" s="15">
        <f t="shared" si="3"/>
        <v>0</v>
      </c>
      <c r="AA73" s="15" t="b" cm="1">
        <f t="array" ref="AA73">_xlfn.IFS(O73=1,P73=3,O73=1,P73=6,O73=2,P73=8,O73=3,P73=4,O73=4,P73=6,O73=5,P73=3,O73=5,P73=7,O73=6,P73=5,O73=6,P73=8)</f>
        <v>1</v>
      </c>
    </row>
    <row r="74" spans="1:27" x14ac:dyDescent="0.4">
      <c r="A74" s="16" t="s">
        <v>209</v>
      </c>
      <c r="B74" s="2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f t="shared" si="2"/>
        <v>0</v>
      </c>
      <c r="O74" s="15">
        <v>4</v>
      </c>
      <c r="P74" s="5">
        <v>6</v>
      </c>
      <c r="Q74" s="15">
        <v>3</v>
      </c>
      <c r="R74" s="15">
        <v>1</v>
      </c>
      <c r="S74" s="15">
        <v>3</v>
      </c>
      <c r="T74" s="15"/>
      <c r="U74" s="15">
        <v>0</v>
      </c>
      <c r="V74" s="15">
        <v>0</v>
      </c>
      <c r="W74" s="15">
        <v>0</v>
      </c>
      <c r="Y74" s="5">
        <v>0</v>
      </c>
      <c r="Z74" s="15">
        <f t="shared" si="3"/>
        <v>0</v>
      </c>
      <c r="AA74" s="15" t="b" cm="1">
        <f t="array" ref="AA74">_xlfn.IFS(O74=1,P74=3,O74=1,P74=6,O74=2,P74=8,O74=3,P74=4,O74=4,P74=6,O74=5,P74=3,O74=5,P74=7,O74=6,P74=5,O74=6,P74=8)</f>
        <v>1</v>
      </c>
    </row>
    <row r="75" spans="1:27" x14ac:dyDescent="0.4">
      <c r="A75" s="16" t="s">
        <v>210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>
        <f t="shared" si="2"/>
        <v>0</v>
      </c>
      <c r="O75" s="15">
        <v>4</v>
      </c>
      <c r="P75" s="5">
        <v>6</v>
      </c>
      <c r="Q75" s="15">
        <v>3</v>
      </c>
      <c r="R75" s="15">
        <v>1</v>
      </c>
      <c r="S75" s="15">
        <v>3</v>
      </c>
      <c r="T75" s="15"/>
      <c r="U75" s="15">
        <v>0</v>
      </c>
      <c r="V75" s="15">
        <v>0</v>
      </c>
      <c r="W75" s="15">
        <v>0</v>
      </c>
      <c r="Y75" s="5">
        <v>0</v>
      </c>
      <c r="Z75" s="15">
        <f t="shared" si="3"/>
        <v>0</v>
      </c>
      <c r="AA75" s="15" t="b" cm="1">
        <f t="array" ref="AA75">_xlfn.IFS(O75=1,P75=3,O75=1,P75=6,O75=2,P75=8,O75=3,P75=4,O75=4,P75=6,O75=5,P75=3,O75=5,P75=7,O75=6,P75=5,O75=6,P75=8)</f>
        <v>1</v>
      </c>
    </row>
    <row r="76" spans="1:27" s="49" customFormat="1" x14ac:dyDescent="0.4">
      <c r="A76" s="17" t="s">
        <v>211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>
        <f t="shared" si="2"/>
        <v>0</v>
      </c>
      <c r="O76" s="18">
        <v>4</v>
      </c>
      <c r="P76" s="49">
        <v>6</v>
      </c>
      <c r="Q76" s="18">
        <v>3</v>
      </c>
      <c r="R76" s="18">
        <v>1</v>
      </c>
      <c r="S76" s="18">
        <v>3</v>
      </c>
      <c r="T76" s="18"/>
      <c r="U76" s="18">
        <v>0</v>
      </c>
      <c r="V76" s="18">
        <v>0</v>
      </c>
      <c r="W76" s="18">
        <v>0</v>
      </c>
      <c r="Y76" s="49">
        <v>0</v>
      </c>
      <c r="Z76" s="18">
        <f t="shared" si="3"/>
        <v>0</v>
      </c>
      <c r="AA76" s="18" t="b" cm="1">
        <f t="array" ref="AA76">_xlfn.IFS(O76=1,P76=3,O76=1,P76=6,O76=2,P76=8,O76=3,P76=4,O76=4,P76=6,O76=5,P76=3,O76=5,P76=7,O76=6,P76=5,O76=6,P76=8)</f>
        <v>1</v>
      </c>
    </row>
    <row r="77" spans="1:27" x14ac:dyDescent="0.4">
      <c r="A77" s="16" t="s">
        <v>212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>
        <f t="shared" si="2"/>
        <v>0</v>
      </c>
      <c r="O77" s="15">
        <v>5</v>
      </c>
      <c r="P77" s="5">
        <v>1</v>
      </c>
      <c r="Q77" s="15">
        <v>3</v>
      </c>
      <c r="R77" s="15">
        <v>1</v>
      </c>
      <c r="S77" s="15">
        <v>3</v>
      </c>
      <c r="T77" s="15"/>
      <c r="U77" s="15">
        <v>0</v>
      </c>
      <c r="V77" s="15">
        <v>0</v>
      </c>
      <c r="W77" s="15">
        <v>0</v>
      </c>
      <c r="Z77" s="15" t="str">
        <f t="shared" si="3"/>
        <v/>
      </c>
      <c r="AA77" s="15" t="b" cm="1">
        <f t="array" ref="AA77">_xlfn.IFS(O77=1,P77=3,O77=1,P77=6,O77=2,P77=8,O77=3,P77=4,O77=4,P77=6,O77=5,P77=3,O77=5,P77=7,O77=6,P77=5,O77=6,P77=8)</f>
        <v>0</v>
      </c>
    </row>
    <row r="78" spans="1:27" x14ac:dyDescent="0.4">
      <c r="A78" s="16" t="s">
        <v>213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f t="shared" si="2"/>
        <v>0</v>
      </c>
      <c r="O78" s="15">
        <v>5</v>
      </c>
      <c r="P78" s="5">
        <v>2</v>
      </c>
      <c r="Q78" s="15">
        <v>3</v>
      </c>
      <c r="R78" s="15">
        <v>1</v>
      </c>
      <c r="S78" s="15">
        <v>3</v>
      </c>
      <c r="T78" s="15"/>
      <c r="U78" s="15">
        <v>0</v>
      </c>
      <c r="V78" s="15">
        <v>0</v>
      </c>
      <c r="W78" s="15">
        <v>0</v>
      </c>
      <c r="Y78" s="5">
        <v>0</v>
      </c>
      <c r="Z78" s="15" t="str">
        <f t="shared" si="3"/>
        <v/>
      </c>
      <c r="AA78" s="15" t="b" cm="1">
        <f t="array" ref="AA78">_xlfn.IFS(O78=1,P78=3,O78=1,P78=6,O78=2,P78=8,O78=3,P78=4,O78=4,P78=6,O78=5,P78=3,O78=5,P78=7,O78=6,P78=5,O78=6,P78=8)</f>
        <v>0</v>
      </c>
    </row>
    <row r="79" spans="1:27" x14ac:dyDescent="0.4">
      <c r="A79" s="16" t="s">
        <v>214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>
        <f t="shared" si="2"/>
        <v>0</v>
      </c>
      <c r="O79" s="15">
        <v>5</v>
      </c>
      <c r="P79" s="5">
        <v>3</v>
      </c>
      <c r="Q79" s="15">
        <v>3</v>
      </c>
      <c r="R79" s="15">
        <v>1</v>
      </c>
      <c r="S79" s="15">
        <v>3</v>
      </c>
      <c r="T79" s="15"/>
      <c r="U79" s="15">
        <v>0</v>
      </c>
      <c r="V79" s="15">
        <v>0</v>
      </c>
      <c r="W79" s="15">
        <v>0</v>
      </c>
      <c r="Y79" s="5">
        <v>0</v>
      </c>
      <c r="Z79" s="15">
        <f t="shared" si="3"/>
        <v>0</v>
      </c>
      <c r="AA79" s="15" t="b" cm="1">
        <f t="array" ref="AA79">_xlfn.IFS(O79=1,P79=3,O79=1,P79=6,O79=2,P79=8,O79=3,P79=4,O79=4,P79=6,O79=5,P79=3,O79=5,P79=7,O79=6,P79=5,O79=6,P79=8)</f>
        <v>1</v>
      </c>
    </row>
    <row r="80" spans="1:27" x14ac:dyDescent="0.4">
      <c r="A80" s="16" t="s">
        <v>215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f t="shared" si="2"/>
        <v>0</v>
      </c>
      <c r="O80" s="15">
        <v>5</v>
      </c>
      <c r="P80" s="5">
        <v>3</v>
      </c>
      <c r="Q80" s="15">
        <v>3</v>
      </c>
      <c r="R80" s="15">
        <v>1</v>
      </c>
      <c r="S80" s="15">
        <v>3</v>
      </c>
      <c r="T80" s="15"/>
      <c r="U80" s="15">
        <v>0</v>
      </c>
      <c r="V80" s="15">
        <v>0</v>
      </c>
      <c r="W80" s="15">
        <v>0</v>
      </c>
      <c r="Y80" s="5">
        <v>0</v>
      </c>
      <c r="Z80" s="15">
        <f t="shared" si="3"/>
        <v>0</v>
      </c>
      <c r="AA80" s="15" t="b" cm="1">
        <f t="array" ref="AA80">_xlfn.IFS(O80=1,P80=3,O80=1,P80=6,O80=2,P80=8,O80=3,P80=4,O80=4,P80=6,O80=5,P80=3,O80=5,P80=7,O80=6,P80=5,O80=6,P80=8)</f>
        <v>1</v>
      </c>
    </row>
    <row r="81" spans="1:27" x14ac:dyDescent="0.4">
      <c r="A81" s="16" t="s">
        <v>216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>
        <f t="shared" si="2"/>
        <v>0</v>
      </c>
      <c r="O81" s="15">
        <v>5</v>
      </c>
      <c r="P81" s="5">
        <v>3</v>
      </c>
      <c r="Q81" s="15">
        <v>3</v>
      </c>
      <c r="R81" s="15">
        <v>1</v>
      </c>
      <c r="S81" s="15">
        <v>3</v>
      </c>
      <c r="T81" s="15"/>
      <c r="U81" s="15">
        <v>0</v>
      </c>
      <c r="V81" s="15">
        <v>0</v>
      </c>
      <c r="W81" s="15">
        <v>0</v>
      </c>
      <c r="Y81" s="5">
        <v>0</v>
      </c>
      <c r="Z81" s="15">
        <f t="shared" si="3"/>
        <v>0</v>
      </c>
      <c r="AA81" s="15" t="b" cm="1">
        <f t="array" ref="AA81">_xlfn.IFS(O81=1,P81=3,O81=1,P81=6,O81=2,P81=8,O81=3,P81=4,O81=4,P81=6,O81=5,P81=3,O81=5,P81=7,O81=6,P81=5,O81=6,P81=8)</f>
        <v>1</v>
      </c>
    </row>
    <row r="82" spans="1:27" x14ac:dyDescent="0.4">
      <c r="A82" s="16" t="s">
        <v>217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f t="shared" si="2"/>
        <v>0</v>
      </c>
      <c r="O82" s="15">
        <v>5</v>
      </c>
      <c r="P82" s="5">
        <v>3</v>
      </c>
      <c r="Q82" s="15">
        <v>3</v>
      </c>
      <c r="R82" s="15">
        <v>1</v>
      </c>
      <c r="S82" s="15">
        <v>3</v>
      </c>
      <c r="T82" s="15"/>
      <c r="U82" s="15">
        <v>0</v>
      </c>
      <c r="V82" s="15">
        <v>0</v>
      </c>
      <c r="W82" s="15">
        <v>0</v>
      </c>
      <c r="Z82" s="15">
        <f t="shared" si="3"/>
        <v>0</v>
      </c>
      <c r="AA82" s="15" t="b" cm="1">
        <f t="array" ref="AA82">_xlfn.IFS(O82=1,P82=3,O82=1,P82=6,O82=2,P82=8,O82=3,P82=4,O82=4,P82=6,O82=5,P82=3,O82=5,P82=7,O82=6,P82=5,O82=6,P82=8)</f>
        <v>1</v>
      </c>
    </row>
    <row r="83" spans="1:27" x14ac:dyDescent="0.4">
      <c r="A83" s="16" t="s">
        <v>218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>
        <f t="shared" si="2"/>
        <v>0</v>
      </c>
      <c r="O83" s="15">
        <v>5</v>
      </c>
      <c r="P83" s="5">
        <v>3</v>
      </c>
      <c r="Q83" s="15">
        <v>3</v>
      </c>
      <c r="R83" s="15">
        <v>1</v>
      </c>
      <c r="S83" s="15">
        <v>3</v>
      </c>
      <c r="T83" s="15"/>
      <c r="U83" s="15">
        <v>0</v>
      </c>
      <c r="V83" s="15">
        <v>0</v>
      </c>
      <c r="W83" s="15">
        <v>0</v>
      </c>
      <c r="Y83" s="5">
        <v>0</v>
      </c>
      <c r="Z83" s="15">
        <f t="shared" si="3"/>
        <v>0</v>
      </c>
      <c r="AA83" s="15" t="b" cm="1">
        <f t="array" ref="AA83">_xlfn.IFS(O83=1,P83=3,O83=1,P83=6,O83=2,P83=8,O83=3,P83=4,O83=4,P83=6,O83=5,P83=3,O83=5,P83=7,O83=6,P83=5,O83=6,P83=8)</f>
        <v>1</v>
      </c>
    </row>
    <row r="84" spans="1:27" x14ac:dyDescent="0.4">
      <c r="A84" s="16" t="s">
        <v>219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f t="shared" si="2"/>
        <v>0</v>
      </c>
      <c r="O84" s="15">
        <v>5</v>
      </c>
      <c r="P84" s="5">
        <v>5</v>
      </c>
      <c r="Q84" s="15">
        <v>3</v>
      </c>
      <c r="R84" s="15">
        <v>1</v>
      </c>
      <c r="S84" s="15">
        <v>3</v>
      </c>
      <c r="T84" s="15"/>
      <c r="U84" s="15">
        <v>0</v>
      </c>
      <c r="V84" s="15">
        <v>0</v>
      </c>
      <c r="W84" s="15">
        <v>0</v>
      </c>
      <c r="Y84" s="5">
        <v>0</v>
      </c>
      <c r="Z84" s="15" t="str">
        <f t="shared" si="3"/>
        <v/>
      </c>
      <c r="AA84" s="15" t="b" cm="1">
        <f t="array" ref="AA84">_xlfn.IFS(O84=1,P84=3,O84=1,P84=6,O84=2,P84=8,O84=3,P84=4,O84=4,P84=6,O84=5,P84=3,O84=5,P84=7,O84=6,P84=5,O84=6,P84=8)</f>
        <v>0</v>
      </c>
    </row>
    <row r="85" spans="1:27" x14ac:dyDescent="0.4">
      <c r="A85" s="16" t="s">
        <v>220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>
        <f t="shared" si="2"/>
        <v>0</v>
      </c>
      <c r="O85" s="15">
        <v>5</v>
      </c>
      <c r="P85" s="5">
        <v>6</v>
      </c>
      <c r="Q85" s="15">
        <v>3</v>
      </c>
      <c r="R85" s="15">
        <v>1</v>
      </c>
      <c r="S85" s="15">
        <v>3</v>
      </c>
      <c r="T85" s="15"/>
      <c r="U85" s="15">
        <v>0</v>
      </c>
      <c r="V85" s="15">
        <v>0</v>
      </c>
      <c r="W85" s="15">
        <v>0</v>
      </c>
      <c r="Z85" s="15" t="str">
        <f t="shared" si="3"/>
        <v/>
      </c>
      <c r="AA85" s="15" t="b" cm="1">
        <f t="array" ref="AA85">_xlfn.IFS(O85=1,P85=3,O85=1,P85=6,O85=2,P85=8,O85=3,P85=4,O85=4,P85=6,O85=5,P85=3,O85=5,P85=7,O85=6,P85=5,O85=6,P85=8)</f>
        <v>0</v>
      </c>
    </row>
    <row r="86" spans="1:27" x14ac:dyDescent="0.4">
      <c r="A86" s="16" t="s">
        <v>221</v>
      </c>
      <c r="B86" s="2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f t="shared" si="2"/>
        <v>0</v>
      </c>
      <c r="O86" s="15">
        <v>5</v>
      </c>
      <c r="P86" s="5">
        <v>6</v>
      </c>
      <c r="Q86" s="15">
        <v>3</v>
      </c>
      <c r="R86" s="15">
        <v>1</v>
      </c>
      <c r="S86" s="15">
        <v>3</v>
      </c>
      <c r="T86" s="15"/>
      <c r="U86" s="15">
        <v>0</v>
      </c>
      <c r="V86" s="15">
        <v>0</v>
      </c>
      <c r="W86" s="15">
        <v>0</v>
      </c>
      <c r="Y86" s="5">
        <v>0</v>
      </c>
      <c r="Z86" s="15" t="str">
        <f t="shared" si="3"/>
        <v/>
      </c>
      <c r="AA86" s="15" t="b" cm="1">
        <f t="array" ref="AA86">_xlfn.IFS(O86=1,P86=3,O86=1,P86=6,O86=2,P86=8,O86=3,P86=4,O86=4,P86=6,O86=5,P86=3,O86=5,P86=7,O86=6,P86=5,O86=6,P86=8)</f>
        <v>0</v>
      </c>
    </row>
    <row r="87" spans="1:27" x14ac:dyDescent="0.4">
      <c r="A87" s="16" t="s">
        <v>222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>
        <f t="shared" si="2"/>
        <v>0</v>
      </c>
      <c r="O87" s="15">
        <v>5</v>
      </c>
      <c r="P87" s="5">
        <v>7</v>
      </c>
      <c r="Q87" s="15">
        <v>3</v>
      </c>
      <c r="R87" s="15">
        <v>1</v>
      </c>
      <c r="S87" s="15">
        <v>3</v>
      </c>
      <c r="T87" s="15"/>
      <c r="U87" s="15">
        <v>0</v>
      </c>
      <c r="V87" s="15">
        <v>0</v>
      </c>
      <c r="W87" s="15">
        <v>0</v>
      </c>
      <c r="Y87" s="5">
        <v>0</v>
      </c>
      <c r="Z87" s="15" t="str">
        <f t="shared" si="3"/>
        <v/>
      </c>
      <c r="AA87" s="15" t="b" cm="1">
        <f t="array" ref="AA87">_xlfn.IFS(O87=1,P87=3,O87=1,P87=6,O87=2,P87=8,O87=3,P87=4,O87=4,P87=6,O87=5,P87=3,O87=5,P87=7,O87=6,P87=5,O87=6,P87=8)</f>
        <v>0</v>
      </c>
    </row>
    <row r="88" spans="1:27" x14ac:dyDescent="0.4">
      <c r="A88" s="16" t="s">
        <v>223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f t="shared" si="2"/>
        <v>0</v>
      </c>
      <c r="O88" s="15">
        <v>5</v>
      </c>
      <c r="P88" s="5">
        <v>7</v>
      </c>
      <c r="Q88" s="15">
        <v>3</v>
      </c>
      <c r="R88" s="15">
        <v>1</v>
      </c>
      <c r="S88" s="15">
        <v>3</v>
      </c>
      <c r="T88" s="15"/>
      <c r="U88" s="15">
        <v>0</v>
      </c>
      <c r="V88" s="15">
        <v>0</v>
      </c>
      <c r="W88" s="15">
        <v>0</v>
      </c>
      <c r="Y88" s="5">
        <v>0</v>
      </c>
      <c r="Z88" s="15" t="str">
        <f t="shared" si="3"/>
        <v/>
      </c>
      <c r="AA88" s="15" t="b" cm="1">
        <f t="array" ref="AA88">_xlfn.IFS(O88=1,P88=3,O88=1,P88=6,O88=2,P88=8,O88=3,P88=4,O88=4,P88=6,O88=5,P88=3,O88=5,P88=7,O88=6,P88=5,O88=6,P88=8)</f>
        <v>0</v>
      </c>
    </row>
    <row r="89" spans="1:27" x14ac:dyDescent="0.4">
      <c r="A89" s="16" t="s">
        <v>224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>
        <f t="shared" si="2"/>
        <v>0</v>
      </c>
      <c r="O89" s="15">
        <v>5</v>
      </c>
      <c r="P89" s="5">
        <v>7</v>
      </c>
      <c r="Q89" s="15">
        <v>3</v>
      </c>
      <c r="R89" s="15">
        <v>1</v>
      </c>
      <c r="S89" s="15">
        <v>3</v>
      </c>
      <c r="T89" s="15"/>
      <c r="U89" s="15">
        <v>0</v>
      </c>
      <c r="V89" s="15">
        <v>0</v>
      </c>
      <c r="W89" s="15">
        <v>0</v>
      </c>
      <c r="Y89" s="5">
        <v>0</v>
      </c>
      <c r="Z89" s="15" t="str">
        <f t="shared" si="3"/>
        <v/>
      </c>
      <c r="AA89" s="15" t="b" cm="1">
        <f t="array" ref="AA89">_xlfn.IFS(O89=1,P89=3,O89=1,P89=6,O89=2,P89=8,O89=3,P89=4,O89=4,P89=6,O89=5,P89=3,O89=5,P89=7,O89=6,P89=5,O89=6,P89=8)</f>
        <v>0</v>
      </c>
    </row>
    <row r="90" spans="1:27" s="49" customFormat="1" x14ac:dyDescent="0.4">
      <c r="A90" s="17" t="s">
        <v>225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>
        <f t="shared" si="2"/>
        <v>0</v>
      </c>
      <c r="O90" s="18">
        <v>5</v>
      </c>
      <c r="P90" s="49">
        <v>7</v>
      </c>
      <c r="Q90" s="18">
        <v>3</v>
      </c>
      <c r="R90" s="18">
        <v>1</v>
      </c>
      <c r="S90" s="18">
        <v>3</v>
      </c>
      <c r="T90" s="18"/>
      <c r="U90" s="18">
        <v>0</v>
      </c>
      <c r="V90" s="18">
        <v>0</v>
      </c>
      <c r="W90" s="18">
        <v>0</v>
      </c>
      <c r="Y90" s="49">
        <v>0</v>
      </c>
      <c r="Z90" s="18" t="str">
        <f t="shared" si="3"/>
        <v/>
      </c>
      <c r="AA90" s="18" t="b" cm="1">
        <f t="array" ref="AA90">_xlfn.IFS(O90=1,P90=3,O90=1,P90=6,O90=2,P90=8,O90=3,P90=4,O90=4,P90=6,O90=5,P90=3,O90=5,P90=7,O90=6,P90=5,O90=6,P90=8)</f>
        <v>0</v>
      </c>
    </row>
    <row r="91" spans="1:27" x14ac:dyDescent="0.4">
      <c r="A91" s="16" t="s">
        <v>226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>
        <f t="shared" si="2"/>
        <v>0</v>
      </c>
      <c r="O91" s="15">
        <v>6</v>
      </c>
      <c r="P91" s="5">
        <v>2</v>
      </c>
      <c r="Q91" s="15">
        <v>3</v>
      </c>
      <c r="R91" s="15">
        <v>1</v>
      </c>
      <c r="S91" s="15">
        <v>3</v>
      </c>
      <c r="T91" s="15"/>
      <c r="U91" s="15">
        <v>0</v>
      </c>
      <c r="V91" s="15">
        <v>0</v>
      </c>
      <c r="W91" s="15">
        <v>0</v>
      </c>
      <c r="Z91" s="15" t="str">
        <f t="shared" si="3"/>
        <v/>
      </c>
      <c r="AA91" s="15" t="b" cm="1">
        <f t="array" ref="AA91">_xlfn.IFS(O91=1,P91=3,O91=1,P91=6,O91=2,P91=8,O91=3,P91=4,O91=4,P91=6,O91=5,P91=3,O91=5,P91=7,O91=6,P91=5,O91=6,P91=8)</f>
        <v>0</v>
      </c>
    </row>
    <row r="92" spans="1:27" x14ac:dyDescent="0.4">
      <c r="A92" s="16" t="s">
        <v>227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f t="shared" si="2"/>
        <v>0</v>
      </c>
      <c r="O92" s="15">
        <v>6</v>
      </c>
      <c r="P92" s="5">
        <v>2</v>
      </c>
      <c r="Q92" s="15">
        <v>3</v>
      </c>
      <c r="R92" s="15">
        <v>1</v>
      </c>
      <c r="S92" s="15">
        <v>3</v>
      </c>
      <c r="T92" s="15"/>
      <c r="U92" s="15">
        <v>0</v>
      </c>
      <c r="V92" s="15">
        <v>0</v>
      </c>
      <c r="W92" s="15">
        <v>0</v>
      </c>
      <c r="Z92" s="15" t="str">
        <f t="shared" si="3"/>
        <v/>
      </c>
      <c r="AA92" s="15" t="b" cm="1">
        <f t="array" ref="AA92">_xlfn.IFS(O92=1,P92=3,O92=1,P92=6,O92=2,P92=8,O92=3,P92=4,O92=4,P92=6,O92=5,P92=3,O92=5,P92=7,O92=6,P92=5,O92=6,P92=8)</f>
        <v>0</v>
      </c>
    </row>
    <row r="93" spans="1:27" x14ac:dyDescent="0.4">
      <c r="A93" s="16" t="s">
        <v>228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>
        <f t="shared" si="2"/>
        <v>0</v>
      </c>
      <c r="O93" s="15">
        <v>6</v>
      </c>
      <c r="P93" s="5">
        <v>2</v>
      </c>
      <c r="Q93" s="15">
        <v>3</v>
      </c>
      <c r="R93" s="15">
        <v>1</v>
      </c>
      <c r="S93" s="15">
        <v>3</v>
      </c>
      <c r="T93" s="15"/>
      <c r="U93" s="15">
        <v>0</v>
      </c>
      <c r="V93" s="15">
        <v>0</v>
      </c>
      <c r="W93" s="15">
        <v>0</v>
      </c>
      <c r="Z93" s="15" t="str">
        <f t="shared" si="3"/>
        <v/>
      </c>
      <c r="AA93" s="15" t="b" cm="1">
        <f t="array" ref="AA93">_xlfn.IFS(O93=1,P93=3,O93=1,P93=6,O93=2,P93=8,O93=3,P93=4,O93=4,P93=6,O93=5,P93=3,O93=5,P93=7,O93=6,P93=5,O93=6,P93=8)</f>
        <v>0</v>
      </c>
    </row>
    <row r="94" spans="1:27" x14ac:dyDescent="0.4">
      <c r="A94" s="16" t="s">
        <v>229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>
        <f t="shared" si="2"/>
        <v>0</v>
      </c>
      <c r="O94" s="15">
        <v>6</v>
      </c>
      <c r="P94" s="5">
        <v>4</v>
      </c>
      <c r="Q94" s="15">
        <v>3</v>
      </c>
      <c r="R94" s="15">
        <v>1</v>
      </c>
      <c r="S94" s="15">
        <v>3</v>
      </c>
      <c r="T94" s="15"/>
      <c r="U94" s="15">
        <v>0</v>
      </c>
      <c r="V94" s="15">
        <v>0</v>
      </c>
      <c r="W94" s="15">
        <v>0</v>
      </c>
      <c r="Z94" s="15" t="str">
        <f t="shared" si="3"/>
        <v/>
      </c>
      <c r="AA94" s="15" t="b" cm="1">
        <f t="array" ref="AA94">_xlfn.IFS(O94=1,P94=3,O94=1,P94=6,O94=2,P94=8,O94=3,P94=4,O94=4,P94=6,O94=5,P94=3,O94=5,P94=7,O94=6,P94=5,O94=6,P94=8)</f>
        <v>0</v>
      </c>
    </row>
    <row r="95" spans="1:27" x14ac:dyDescent="0.4">
      <c r="A95" s="16" t="s">
        <v>230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>
        <f t="shared" si="2"/>
        <v>0</v>
      </c>
      <c r="O95" s="15">
        <v>6</v>
      </c>
      <c r="P95" s="5">
        <v>6</v>
      </c>
      <c r="Q95" s="15">
        <v>3</v>
      </c>
      <c r="R95" s="15">
        <v>1</v>
      </c>
      <c r="S95" s="15">
        <v>3</v>
      </c>
      <c r="T95" s="15"/>
      <c r="U95" s="15">
        <v>0</v>
      </c>
      <c r="V95" s="15">
        <v>0</v>
      </c>
      <c r="W95" s="15">
        <v>0</v>
      </c>
      <c r="Y95" s="5">
        <v>0</v>
      </c>
      <c r="Z95" s="15" t="str">
        <f t="shared" si="3"/>
        <v/>
      </c>
      <c r="AA95" s="15" t="b" cm="1">
        <f t="array" ref="AA95">_xlfn.IFS(O95=1,P95=3,O95=1,P95=6,O95=2,P95=8,O95=3,P95=4,O95=4,P95=6,O95=5,P95=3,O95=5,P95=7,O95=6,P95=5,O95=6,P95=8)</f>
        <v>0</v>
      </c>
    </row>
    <row r="96" spans="1:27" x14ac:dyDescent="0.4">
      <c r="A96" s="16" t="s">
        <v>231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f t="shared" si="2"/>
        <v>0</v>
      </c>
      <c r="O96" s="15">
        <v>6</v>
      </c>
      <c r="P96" s="5">
        <v>6</v>
      </c>
      <c r="Q96" s="15">
        <v>3</v>
      </c>
      <c r="R96" s="15">
        <v>1</v>
      </c>
      <c r="S96" s="15">
        <v>3</v>
      </c>
      <c r="T96" s="15"/>
      <c r="U96" s="15">
        <v>0</v>
      </c>
      <c r="V96" s="15">
        <v>0</v>
      </c>
      <c r="W96" s="15">
        <v>0</v>
      </c>
      <c r="Z96" s="15" t="str">
        <f t="shared" si="3"/>
        <v/>
      </c>
      <c r="AA96" s="15" t="b" cm="1">
        <f t="array" ref="AA96">_xlfn.IFS(O96=1,P96=3,O96=1,P96=6,O96=2,P96=8,O96=3,P96=4,O96=4,P96=6,O96=5,P96=3,O96=5,P96=7,O96=6,P96=5,O96=6,P96=8)</f>
        <v>0</v>
      </c>
    </row>
    <row r="97" spans="1:27" x14ac:dyDescent="0.4">
      <c r="A97" s="16" t="s">
        <v>232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>
        <f t="shared" si="2"/>
        <v>0</v>
      </c>
      <c r="O97" s="15">
        <v>6</v>
      </c>
      <c r="P97" s="5">
        <v>6</v>
      </c>
      <c r="Q97" s="15">
        <v>3</v>
      </c>
      <c r="R97" s="15">
        <v>1</v>
      </c>
      <c r="S97" s="15">
        <v>3</v>
      </c>
      <c r="T97" s="15"/>
      <c r="U97" s="15">
        <v>0</v>
      </c>
      <c r="V97" s="15">
        <v>0</v>
      </c>
      <c r="W97" s="15">
        <v>0</v>
      </c>
      <c r="Y97" s="5">
        <v>0</v>
      </c>
      <c r="Z97" s="15" t="str">
        <f t="shared" si="3"/>
        <v/>
      </c>
      <c r="AA97" s="15" t="b" cm="1">
        <f t="array" ref="AA97">_xlfn.IFS(O97=1,P97=3,O97=1,P97=6,O97=2,P97=8,O97=3,P97=4,O97=4,P97=6,O97=5,P97=3,O97=5,P97=7,O97=6,P97=5,O97=6,P97=8)</f>
        <v>0</v>
      </c>
    </row>
    <row r="98" spans="1:27" x14ac:dyDescent="0.4">
      <c r="A98" s="16" t="s">
        <v>233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f t="shared" si="2"/>
        <v>0</v>
      </c>
      <c r="O98" s="15">
        <v>6</v>
      </c>
      <c r="P98" s="5">
        <v>7</v>
      </c>
      <c r="Q98" s="15">
        <v>3</v>
      </c>
      <c r="R98" s="15">
        <v>1</v>
      </c>
      <c r="S98" s="15">
        <v>3</v>
      </c>
      <c r="T98" s="15"/>
      <c r="U98" s="15">
        <v>0</v>
      </c>
      <c r="V98" s="15">
        <v>0</v>
      </c>
      <c r="W98" s="15">
        <v>0</v>
      </c>
      <c r="Z98" s="15" t="str">
        <f t="shared" si="3"/>
        <v/>
      </c>
      <c r="AA98" s="15" t="b" cm="1">
        <f t="array" ref="AA98">_xlfn.IFS(O98=1,P98=3,O98=1,P98=6,O98=2,P98=8,O98=3,P98=4,O98=4,P98=6,O98=5,P98=3,O98=5,P98=7,O98=6,P98=5,O98=6,P98=8)</f>
        <v>0</v>
      </c>
    </row>
    <row r="99" spans="1:27" x14ac:dyDescent="0.4">
      <c r="A99" s="16" t="s">
        <v>234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>
        <f t="shared" si="2"/>
        <v>0</v>
      </c>
      <c r="O99" s="15">
        <v>6</v>
      </c>
      <c r="P99" s="5">
        <v>8</v>
      </c>
      <c r="Q99" s="15">
        <v>3</v>
      </c>
      <c r="R99" s="15">
        <v>1</v>
      </c>
      <c r="S99" s="15">
        <v>3</v>
      </c>
      <c r="T99" s="15"/>
      <c r="U99" s="15">
        <v>0</v>
      </c>
      <c r="V99" s="15">
        <v>0</v>
      </c>
      <c r="W99" s="15">
        <v>0</v>
      </c>
      <c r="Y99" s="5">
        <v>0</v>
      </c>
      <c r="Z99" s="15" t="str">
        <f t="shared" si="3"/>
        <v/>
      </c>
      <c r="AA99" s="15" t="b" cm="1">
        <f t="array" ref="AA99">_xlfn.IFS(O99=1,P99=3,O99=1,P99=6,O99=2,P99=8,O99=3,P99=4,O99=4,P99=6,O99=5,P99=3,O99=5,P99=7,O99=6,P99=5,O99=6,P99=8)</f>
        <v>0</v>
      </c>
    </row>
    <row r="100" spans="1:27" x14ac:dyDescent="0.4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Q100" s="15"/>
      <c r="R100" s="15"/>
      <c r="S100" s="15"/>
      <c r="T100" s="15"/>
      <c r="U100" s="15"/>
      <c r="Z100" s="15" t="str">
        <f t="shared" si="3"/>
        <v/>
      </c>
      <c r="AA100" s="15"/>
    </row>
    <row r="101" spans="1:27" x14ac:dyDescent="0.4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Q101" s="15"/>
      <c r="R101" s="15"/>
      <c r="S101" s="15"/>
      <c r="T101" s="15"/>
      <c r="U101" s="15"/>
      <c r="Z101" s="15" t="str">
        <f t="shared" si="3"/>
        <v/>
      </c>
      <c r="AA101" s="15"/>
    </row>
    <row r="102" spans="1:27" x14ac:dyDescent="0.4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Q102" s="15"/>
      <c r="R102" s="15"/>
      <c r="S102" s="15"/>
      <c r="T102" s="15"/>
      <c r="U102" s="15"/>
      <c r="AA102" s="15"/>
    </row>
    <row r="103" spans="1:27" x14ac:dyDescent="0.4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Q103" s="15"/>
      <c r="R103" s="15"/>
      <c r="S103" s="15"/>
      <c r="T103" s="15"/>
      <c r="U103" s="15"/>
      <c r="AA103" s="15"/>
    </row>
    <row r="104" spans="1:27" x14ac:dyDescent="0.4">
      <c r="A104" s="16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Q104" s="15"/>
      <c r="R104" s="15"/>
      <c r="S104" s="15"/>
      <c r="T104" s="15"/>
      <c r="U104" s="15"/>
      <c r="AA104" s="15"/>
    </row>
    <row r="105" spans="1:27" x14ac:dyDescent="0.4">
      <c r="AA105" s="15"/>
    </row>
    <row r="106" spans="1:27" x14ac:dyDescent="0.4">
      <c r="AA106" s="15"/>
    </row>
    <row r="107" spans="1:27" x14ac:dyDescent="0.4">
      <c r="AA107" s="15"/>
    </row>
    <row r="108" spans="1:27" x14ac:dyDescent="0.4">
      <c r="AA108" s="15"/>
    </row>
    <row r="109" spans="1:27" x14ac:dyDescent="0.4">
      <c r="AA109" s="15"/>
    </row>
    <row r="110" spans="1:27" x14ac:dyDescent="0.4">
      <c r="AA110" s="15"/>
    </row>
    <row r="111" spans="1:27" x14ac:dyDescent="0.4">
      <c r="AA111" s="15"/>
    </row>
    <row r="112" spans="1:27" x14ac:dyDescent="0.4">
      <c r="AA112" s="15"/>
    </row>
    <row r="113" spans="27:27" x14ac:dyDescent="0.4">
      <c r="AA113" s="15"/>
    </row>
    <row r="114" spans="27:27" x14ac:dyDescent="0.4">
      <c r="AA114" s="15"/>
    </row>
    <row r="115" spans="27:27" x14ac:dyDescent="0.4">
      <c r="AA115" s="15"/>
    </row>
    <row r="116" spans="27:27" x14ac:dyDescent="0.4">
      <c r="AA116" s="15"/>
    </row>
    <row r="117" spans="27:27" x14ac:dyDescent="0.4">
      <c r="AA117" s="15"/>
    </row>
    <row r="118" spans="27:27" x14ac:dyDescent="0.4">
      <c r="AA118" s="15"/>
    </row>
    <row r="119" spans="27:27" x14ac:dyDescent="0.4">
      <c r="AA119" s="15"/>
    </row>
    <row r="120" spans="27:27" x14ac:dyDescent="0.4">
      <c r="AA120" s="1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zoomScale="70" zoomScaleNormal="70" workbookViewId="0">
      <selection activeCell="A13" sqref="A13"/>
    </sheetView>
  </sheetViews>
  <sheetFormatPr defaultColWidth="9" defaultRowHeight="17.399999999999999" x14ac:dyDescent="0.4"/>
  <cols>
    <col min="1" max="1" width="12.5" style="26" customWidth="1"/>
    <col min="2" max="6" width="9.8984375" style="26" customWidth="1"/>
    <col min="7" max="20" width="9" style="26" customWidth="1"/>
    <col min="21" max="21" width="12.09765625" style="26" customWidth="1"/>
    <col min="22" max="22" width="11.3984375" style="26" customWidth="1"/>
    <col min="23" max="23" width="12.5" style="26" customWidth="1"/>
    <col min="24" max="24" width="9" style="26" customWidth="1"/>
    <col min="25" max="25" width="9" style="26"/>
    <col min="26" max="26" width="12.5" style="5" customWidth="1"/>
    <col min="27" max="27" width="12.59765625" style="5" customWidth="1"/>
    <col min="28" max="16384" width="9" style="26"/>
  </cols>
  <sheetData>
    <row r="1" spans="1:27" s="15" customFormat="1" x14ac:dyDescent="0.4">
      <c r="A1" s="15" t="s">
        <v>68</v>
      </c>
      <c r="B1" s="15" t="s">
        <v>419</v>
      </c>
      <c r="C1" s="15" t="s">
        <v>425</v>
      </c>
      <c r="D1" s="15" t="s">
        <v>420</v>
      </c>
      <c r="E1" s="15" t="s">
        <v>426</v>
      </c>
      <c r="F1" s="15" t="s">
        <v>421</v>
      </c>
      <c r="G1" s="15" t="s">
        <v>427</v>
      </c>
      <c r="H1" s="15" t="s">
        <v>422</v>
      </c>
      <c r="I1" s="15" t="s">
        <v>428</v>
      </c>
      <c r="J1" s="15" t="s">
        <v>423</v>
      </c>
      <c r="K1" s="15" t="s">
        <v>429</v>
      </c>
      <c r="L1" s="15" t="s">
        <v>424</v>
      </c>
      <c r="M1" s="15" t="s">
        <v>430</v>
      </c>
      <c r="N1" s="15" t="s">
        <v>431</v>
      </c>
      <c r="O1" s="15" t="s">
        <v>59</v>
      </c>
      <c r="P1" s="15" t="s">
        <v>60</v>
      </c>
      <c r="Q1" s="15" t="s">
        <v>57</v>
      </c>
      <c r="R1" s="15" t="s">
        <v>58</v>
      </c>
      <c r="S1" s="15" t="s">
        <v>30</v>
      </c>
      <c r="T1" s="15" t="s">
        <v>61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66</v>
      </c>
      <c r="AA1" s="15" t="s">
        <v>69</v>
      </c>
    </row>
    <row r="2" spans="1:27" s="15" customFormat="1" x14ac:dyDescent="0.4">
      <c r="A2" s="16" t="s">
        <v>137</v>
      </c>
      <c r="N2" s="15">
        <f>COUNTA(B2,H2)</f>
        <v>0</v>
      </c>
      <c r="O2" s="15">
        <v>1</v>
      </c>
      <c r="P2" s="26">
        <v>3</v>
      </c>
      <c r="Q2" s="15">
        <v>3</v>
      </c>
      <c r="R2" s="15">
        <v>1</v>
      </c>
      <c r="S2" s="15">
        <v>3</v>
      </c>
      <c r="U2" s="15">
        <v>0</v>
      </c>
      <c r="V2" s="15">
        <v>0</v>
      </c>
      <c r="W2" s="15">
        <v>0</v>
      </c>
      <c r="X2" s="15">
        <v>0</v>
      </c>
      <c r="Z2" s="15">
        <f>IF(AA2=FALSE,"",0)</f>
        <v>0</v>
      </c>
      <c r="AA2" s="15" t="b" cm="1">
        <f t="array" ref="AA2">_xlfn.IFS(O2=1,P2=3,O2=1,P2=6,O2=2,P2=8,O2=3,P2=4,O2=4,P2=6,O2=5,P2=3,O2=5,P2=7,O2=6,P2=5,O2=6,P2=8)</f>
        <v>1</v>
      </c>
    </row>
    <row r="3" spans="1:27" x14ac:dyDescent="0.4">
      <c r="A3" s="16" t="s">
        <v>138</v>
      </c>
      <c r="N3" s="15">
        <f t="shared" ref="N3:N66" si="0">COUNTA(B3,H3)</f>
        <v>0</v>
      </c>
      <c r="O3" s="15">
        <v>1</v>
      </c>
      <c r="P3" s="26">
        <v>3</v>
      </c>
      <c r="Q3" s="26">
        <v>3</v>
      </c>
      <c r="R3" s="26">
        <v>1</v>
      </c>
      <c r="S3" s="15">
        <v>3</v>
      </c>
      <c r="U3" s="15">
        <v>0</v>
      </c>
      <c r="V3" s="15">
        <v>0</v>
      </c>
      <c r="W3" s="15">
        <v>0</v>
      </c>
      <c r="X3" s="15">
        <v>0</v>
      </c>
      <c r="Z3" s="15">
        <f t="shared" ref="Z3:Z66" si="1">IF(AA3=FALSE,"",0)</f>
        <v>0</v>
      </c>
      <c r="AA3" s="15" t="b" cm="1">
        <f t="array" ref="AA3">_xlfn.IFS(O3=1,P3=3,O3=1,P3=6,O3=2,P3=8,O3=3,P3=4,O3=4,P3=6,O3=5,P3=3,O3=5,P3=7,O3=6,P3=5,O3=6,P3=8)</f>
        <v>1</v>
      </c>
    </row>
    <row r="4" spans="1:27" x14ac:dyDescent="0.4">
      <c r="A4" s="16" t="s">
        <v>139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f t="shared" si="0"/>
        <v>0</v>
      </c>
      <c r="O4" s="15">
        <v>1</v>
      </c>
      <c r="P4" s="26">
        <v>3</v>
      </c>
      <c r="Q4" s="15">
        <v>3</v>
      </c>
      <c r="R4" s="15">
        <v>1</v>
      </c>
      <c r="S4" s="15">
        <v>3</v>
      </c>
      <c r="T4" s="15"/>
      <c r="U4" s="15">
        <v>0</v>
      </c>
      <c r="V4" s="15">
        <v>0</v>
      </c>
      <c r="W4" s="15">
        <v>0</v>
      </c>
      <c r="X4" s="15">
        <v>0</v>
      </c>
      <c r="Z4" s="15">
        <f t="shared" si="1"/>
        <v>0</v>
      </c>
      <c r="AA4" s="15" t="b" cm="1">
        <f t="array" ref="AA4">_xlfn.IFS(O4=1,P4=3,O4=1,P4=6,O4=2,P4=8,O4=3,P4=4,O4=4,P4=6,O4=5,P4=3,O4=5,P4=7,O4=6,P4=5,O4=6,P4=8)</f>
        <v>1</v>
      </c>
    </row>
    <row r="5" spans="1:27" x14ac:dyDescent="0.4">
      <c r="A5" s="16" t="s">
        <v>140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>
        <f t="shared" si="0"/>
        <v>0</v>
      </c>
      <c r="O5" s="15">
        <v>1</v>
      </c>
      <c r="P5" s="26">
        <v>3</v>
      </c>
      <c r="Q5" s="15">
        <v>3</v>
      </c>
      <c r="R5" s="15">
        <v>1</v>
      </c>
      <c r="S5" s="15">
        <v>3</v>
      </c>
      <c r="T5" s="15"/>
      <c r="U5" s="15">
        <v>0</v>
      </c>
      <c r="V5" s="15">
        <v>0</v>
      </c>
      <c r="W5" s="15">
        <v>0</v>
      </c>
      <c r="X5" s="15">
        <v>0</v>
      </c>
      <c r="Z5" s="15">
        <f t="shared" si="1"/>
        <v>0</v>
      </c>
      <c r="AA5" s="15" t="b" cm="1">
        <f t="array" ref="AA5">_xlfn.IFS(O5=1,P5=3,O5=1,P5=6,O5=2,P5=8,O5=3,P5=4,O5=4,P5=6,O5=5,P5=3,O5=5,P5=7,O5=6,P5=5,O5=6,P5=8)</f>
        <v>1</v>
      </c>
    </row>
    <row r="6" spans="1:27" x14ac:dyDescent="0.4">
      <c r="A6" s="16" t="s">
        <v>141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>
        <f t="shared" si="0"/>
        <v>0</v>
      </c>
      <c r="O6" s="15">
        <v>1</v>
      </c>
      <c r="P6" s="26">
        <v>3</v>
      </c>
      <c r="Q6" s="15">
        <v>3</v>
      </c>
      <c r="R6" s="15">
        <v>1</v>
      </c>
      <c r="S6" s="15">
        <v>3</v>
      </c>
      <c r="T6" s="15"/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f t="shared" si="1"/>
        <v>0</v>
      </c>
      <c r="AA6" s="15" t="b" cm="1">
        <f t="array" ref="AA6">_xlfn.IFS(O6=1,P6=3,O6=1,P6=6,O6=2,P6=8,O6=3,P6=4,O6=4,P6=6,O6=5,P6=3,O6=5,P6=7,O6=6,P6=5,O6=6,P6=8)</f>
        <v>1</v>
      </c>
    </row>
    <row r="7" spans="1:27" x14ac:dyDescent="0.4">
      <c r="A7" s="16" t="s">
        <v>142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f t="shared" si="0"/>
        <v>0</v>
      </c>
      <c r="O7" s="15">
        <v>1</v>
      </c>
      <c r="P7" s="26">
        <v>3</v>
      </c>
      <c r="Q7" s="15">
        <v>3</v>
      </c>
      <c r="R7" s="15">
        <v>1</v>
      </c>
      <c r="S7" s="15">
        <v>3</v>
      </c>
      <c r="T7" s="15"/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f t="shared" si="1"/>
        <v>0</v>
      </c>
      <c r="AA7" s="15" t="b" cm="1">
        <f t="array" ref="AA7">_xlfn.IFS(O7=1,P7=3,O7=1,P7=6,O7=2,P7=8,O7=3,P7=4,O7=4,P7=6,O7=5,P7=3,O7=5,P7=7,O7=6,P7=5,O7=6,P7=8)</f>
        <v>1</v>
      </c>
    </row>
    <row r="8" spans="1:27" x14ac:dyDescent="0.4">
      <c r="A8" s="16" t="s">
        <v>143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>
        <f t="shared" si="0"/>
        <v>0</v>
      </c>
      <c r="O8" s="15">
        <v>1</v>
      </c>
      <c r="P8" s="26">
        <v>6</v>
      </c>
      <c r="Q8" s="15">
        <v>3</v>
      </c>
      <c r="R8" s="15">
        <v>1</v>
      </c>
      <c r="S8" s="15">
        <v>3</v>
      </c>
      <c r="T8" s="15"/>
      <c r="U8" s="15">
        <v>0</v>
      </c>
      <c r="V8" s="15">
        <v>0</v>
      </c>
      <c r="W8" s="15">
        <v>0</v>
      </c>
      <c r="X8" s="15">
        <v>0</v>
      </c>
      <c r="Z8" s="15" t="str">
        <f t="shared" si="1"/>
        <v/>
      </c>
      <c r="AA8" s="15" t="b" cm="1">
        <f t="array" ref="AA8">_xlfn.IFS(O8=1,P8=3,O8=1,P8=6,O8=2,P8=8,O8=3,P8=4,O8=4,P8=6,O8=5,P8=3,O8=5,P8=7,O8=6,P8=5,O8=6,P8=8)</f>
        <v>0</v>
      </c>
    </row>
    <row r="9" spans="1:27" x14ac:dyDescent="0.4">
      <c r="A9" s="16" t="s">
        <v>144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>
        <f t="shared" si="0"/>
        <v>0</v>
      </c>
      <c r="O9" s="15">
        <v>1</v>
      </c>
      <c r="P9" s="26">
        <v>6</v>
      </c>
      <c r="Q9" s="15">
        <v>3</v>
      </c>
      <c r="R9" s="15">
        <v>1</v>
      </c>
      <c r="S9" s="15">
        <v>3</v>
      </c>
      <c r="T9" s="15"/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 t="str">
        <f t="shared" si="1"/>
        <v/>
      </c>
      <c r="AA9" s="15" t="b" cm="1">
        <f t="array" ref="AA9">_xlfn.IFS(O9=1,P9=3,O9=1,P9=6,O9=2,P9=8,O9=3,P9=4,O9=4,P9=6,O9=5,P9=3,O9=5,P9=7,O9=6,P9=5,O9=6,P9=8)</f>
        <v>0</v>
      </c>
    </row>
    <row r="10" spans="1:27" x14ac:dyDescent="0.4">
      <c r="A10" s="16" t="s">
        <v>145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f t="shared" si="0"/>
        <v>0</v>
      </c>
      <c r="O10" s="15">
        <v>1</v>
      </c>
      <c r="P10" s="26">
        <v>6</v>
      </c>
      <c r="Q10" s="15">
        <v>3</v>
      </c>
      <c r="R10" s="15">
        <v>1</v>
      </c>
      <c r="S10" s="15">
        <v>3</v>
      </c>
      <c r="T10" s="15"/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 t="str">
        <f t="shared" si="1"/>
        <v/>
      </c>
      <c r="AA10" s="15" t="b" cm="1">
        <f t="array" ref="AA10">_xlfn.IFS(O10=1,P10=3,O10=1,P10=6,O10=2,P10=8,O10=3,P10=4,O10=4,P10=6,O10=5,P10=3,O10=5,P10=7,O10=6,P10=5,O10=6,P10=8)</f>
        <v>0</v>
      </c>
    </row>
    <row r="11" spans="1:27" x14ac:dyDescent="0.4">
      <c r="A11" s="16" t="s">
        <v>146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>
        <f t="shared" si="0"/>
        <v>0</v>
      </c>
      <c r="O11" s="15">
        <v>1</v>
      </c>
      <c r="P11" s="26">
        <v>6</v>
      </c>
      <c r="Q11" s="15">
        <v>3</v>
      </c>
      <c r="R11" s="15">
        <v>1</v>
      </c>
      <c r="S11" s="15">
        <v>3</v>
      </c>
      <c r="T11" s="15"/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 t="str">
        <f t="shared" si="1"/>
        <v/>
      </c>
      <c r="AA11" s="15" t="b" cm="1">
        <f t="array" ref="AA11">_xlfn.IFS(O11=1,P11=3,O11=1,P11=6,O11=2,P11=8,O11=3,P11=4,O11=4,P11=6,O11=5,P11=3,O11=5,P11=7,O11=6,P11=5,O11=6,P11=8)</f>
        <v>0</v>
      </c>
    </row>
    <row r="12" spans="1:27" x14ac:dyDescent="0.4">
      <c r="A12" s="16" t="s">
        <v>147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f t="shared" si="0"/>
        <v>0</v>
      </c>
      <c r="O12" s="15">
        <v>1</v>
      </c>
      <c r="P12" s="26">
        <v>6</v>
      </c>
      <c r="Q12" s="15">
        <v>3</v>
      </c>
      <c r="R12" s="15">
        <v>1</v>
      </c>
      <c r="S12" s="15">
        <v>3</v>
      </c>
      <c r="T12" s="15"/>
      <c r="U12" s="15">
        <v>0</v>
      </c>
      <c r="V12" s="15">
        <v>0</v>
      </c>
      <c r="W12" s="15">
        <v>0</v>
      </c>
      <c r="X12" s="15">
        <v>0</v>
      </c>
      <c r="Z12" s="15" t="str">
        <f t="shared" si="1"/>
        <v/>
      </c>
      <c r="AA12" s="15" t="b" cm="1">
        <f t="array" ref="AA12">_xlfn.IFS(O12=1,P12=3,O12=1,P12=6,O12=2,P12=8,O12=3,P12=4,O12=4,P12=6,O12=5,P12=3,O12=5,P12=7,O12=6,P12=5,O12=6,P12=8)</f>
        <v>0</v>
      </c>
    </row>
    <row r="13" spans="1:27" s="19" customFormat="1" x14ac:dyDescent="0.4">
      <c r="A13" s="17" t="s">
        <v>148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>
        <f t="shared" si="0"/>
        <v>0</v>
      </c>
      <c r="O13" s="18">
        <v>1</v>
      </c>
      <c r="P13" s="19">
        <v>6</v>
      </c>
      <c r="Q13" s="18">
        <v>3</v>
      </c>
      <c r="R13" s="18">
        <v>1</v>
      </c>
      <c r="S13" s="18">
        <v>3</v>
      </c>
      <c r="T13" s="18"/>
      <c r="U13" s="18">
        <v>0</v>
      </c>
      <c r="V13" s="18">
        <v>0</v>
      </c>
      <c r="W13" s="18">
        <v>0</v>
      </c>
      <c r="X13" s="18">
        <v>0</v>
      </c>
      <c r="Y13" s="19">
        <v>0</v>
      </c>
      <c r="Z13" s="18" t="str">
        <f t="shared" si="1"/>
        <v/>
      </c>
      <c r="AA13" s="18" t="b" cm="1">
        <f t="array" ref="AA13">_xlfn.IFS(O13=1,P13=3,O13=1,P13=6,O13=2,P13=8,O13=3,P13=4,O13=4,P13=6,O13=5,P13=3,O13=5,P13=7,O13=6,P13=5,O13=6,P13=8)</f>
        <v>0</v>
      </c>
    </row>
    <row r="14" spans="1:27" x14ac:dyDescent="0.4">
      <c r="A14" s="16" t="s">
        <v>149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f t="shared" si="0"/>
        <v>0</v>
      </c>
      <c r="O14" s="15">
        <v>2</v>
      </c>
      <c r="P14" s="26">
        <v>3</v>
      </c>
      <c r="Q14" s="15">
        <v>3</v>
      </c>
      <c r="R14" s="15">
        <v>1</v>
      </c>
      <c r="S14" s="15">
        <v>3</v>
      </c>
      <c r="T14" s="15"/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 t="str">
        <f t="shared" si="1"/>
        <v/>
      </c>
      <c r="AA14" s="15" t="b" cm="1">
        <f t="array" ref="AA14">_xlfn.IFS(O14=1,P14=3,O14=1,P14=6,O14=2,P14=8,O14=3,P14=4,O14=4,P14=6,O14=5,P14=3,O14=5,P14=7,O14=6,P14=5,O14=6,P14=8)</f>
        <v>0</v>
      </c>
    </row>
    <row r="15" spans="1:27" x14ac:dyDescent="0.4">
      <c r="A15" s="16" t="s">
        <v>150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>
        <f t="shared" si="0"/>
        <v>0</v>
      </c>
      <c r="O15" s="15">
        <v>2</v>
      </c>
      <c r="P15" s="26">
        <v>4</v>
      </c>
      <c r="Q15" s="15">
        <v>3</v>
      </c>
      <c r="R15" s="15">
        <v>1</v>
      </c>
      <c r="S15" s="15">
        <v>3</v>
      </c>
      <c r="T15" s="15"/>
      <c r="U15" s="15">
        <v>0</v>
      </c>
      <c r="V15" s="15">
        <v>0</v>
      </c>
      <c r="W15" s="15">
        <v>0</v>
      </c>
      <c r="X15" s="15">
        <v>0</v>
      </c>
      <c r="Z15" s="15" t="str">
        <f t="shared" si="1"/>
        <v/>
      </c>
      <c r="AA15" s="15" t="b" cm="1">
        <f t="array" ref="AA15">_xlfn.IFS(O15=1,P15=3,O15=1,P15=6,O15=2,P15=8,O15=3,P15=4,O15=4,P15=6,O15=5,P15=3,O15=5,P15=7,O15=6,P15=5,O15=6,P15=8)</f>
        <v>0</v>
      </c>
    </row>
    <row r="16" spans="1:27" x14ac:dyDescent="0.4">
      <c r="A16" s="16" t="s">
        <v>151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>
        <f t="shared" si="0"/>
        <v>0</v>
      </c>
      <c r="O16" s="15">
        <v>2</v>
      </c>
      <c r="P16" s="26">
        <v>4</v>
      </c>
      <c r="Q16" s="15">
        <v>3</v>
      </c>
      <c r="R16" s="15">
        <v>1</v>
      </c>
      <c r="S16" s="15">
        <v>3</v>
      </c>
      <c r="T16" s="15"/>
      <c r="U16" s="15">
        <v>0</v>
      </c>
      <c r="V16" s="15">
        <v>0</v>
      </c>
      <c r="W16" s="15">
        <v>0</v>
      </c>
      <c r="X16" s="15">
        <v>0</v>
      </c>
      <c r="Z16" s="15" t="str">
        <f t="shared" si="1"/>
        <v/>
      </c>
      <c r="AA16" s="15" t="b" cm="1">
        <f t="array" ref="AA16">_xlfn.IFS(O16=1,P16=3,O16=1,P16=6,O16=2,P16=8,O16=3,P16=4,O16=4,P16=6,O16=5,P16=3,O16=5,P16=7,O16=6,P16=5,O16=6,P16=8)</f>
        <v>0</v>
      </c>
    </row>
    <row r="17" spans="1:27" x14ac:dyDescent="0.4">
      <c r="A17" s="16" t="s">
        <v>152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f t="shared" si="0"/>
        <v>0</v>
      </c>
      <c r="O17" s="15">
        <v>2</v>
      </c>
      <c r="P17" s="26">
        <v>4</v>
      </c>
      <c r="Q17" s="15">
        <v>3</v>
      </c>
      <c r="R17" s="15">
        <v>1</v>
      </c>
      <c r="S17" s="15">
        <v>3</v>
      </c>
      <c r="T17" s="15"/>
      <c r="U17" s="15">
        <v>0</v>
      </c>
      <c r="V17" s="15">
        <v>0</v>
      </c>
      <c r="W17" s="15">
        <v>0</v>
      </c>
      <c r="X17" s="15">
        <v>0</v>
      </c>
      <c r="Z17" s="15" t="str">
        <f t="shared" si="1"/>
        <v/>
      </c>
      <c r="AA17" s="15" t="b" cm="1">
        <f t="array" ref="AA17">_xlfn.IFS(O17=1,P17=3,O17=1,P17=6,O17=2,P17=8,O17=3,P17=4,O17=4,P17=6,O17=5,P17=3,O17=5,P17=7,O17=6,P17=5,O17=6,P17=8)</f>
        <v>0</v>
      </c>
    </row>
    <row r="18" spans="1:27" x14ac:dyDescent="0.4">
      <c r="A18" s="16" t="s">
        <v>153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f t="shared" si="0"/>
        <v>0</v>
      </c>
      <c r="O18" s="15">
        <v>2</v>
      </c>
      <c r="P18" s="26">
        <v>6</v>
      </c>
      <c r="Q18" s="15">
        <v>3</v>
      </c>
      <c r="R18" s="15">
        <v>1</v>
      </c>
      <c r="S18" s="15">
        <v>3</v>
      </c>
      <c r="T18" s="15"/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 t="str">
        <f t="shared" si="1"/>
        <v/>
      </c>
      <c r="AA18" s="15" t="b" cm="1">
        <f t="array" ref="AA18">_xlfn.IFS(O18=1,P18=3,O18=1,P18=6,O18=2,P18=8,O18=3,P18=4,O18=4,P18=6,O18=5,P18=3,O18=5,P18=7,O18=6,P18=5,O18=6,P18=8)</f>
        <v>0</v>
      </c>
    </row>
    <row r="19" spans="1:27" ht="17.25" customHeight="1" x14ac:dyDescent="0.4">
      <c r="A19" s="16" t="s">
        <v>154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>
        <f t="shared" si="0"/>
        <v>0</v>
      </c>
      <c r="O19" s="15">
        <v>2</v>
      </c>
      <c r="P19" s="26">
        <v>6</v>
      </c>
      <c r="Q19" s="15">
        <v>3</v>
      </c>
      <c r="R19" s="15">
        <v>1</v>
      </c>
      <c r="S19" s="15">
        <v>3</v>
      </c>
      <c r="T19" s="15"/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 t="str">
        <f t="shared" si="1"/>
        <v/>
      </c>
      <c r="AA19" s="15" t="b" cm="1">
        <f t="array" ref="AA19">_xlfn.IFS(O19=1,P19=3,O19=1,P19=6,O19=2,P19=8,O19=3,P19=4,O19=4,P19=6,O19=5,P19=3,O19=5,P19=7,O19=6,P19=5,O19=6,P19=8)</f>
        <v>0</v>
      </c>
    </row>
    <row r="20" spans="1:27" x14ac:dyDescent="0.4">
      <c r="A20" s="16" t="s">
        <v>155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f t="shared" si="0"/>
        <v>0</v>
      </c>
      <c r="O20" s="15">
        <v>2</v>
      </c>
      <c r="P20" s="26">
        <v>6</v>
      </c>
      <c r="Q20" s="15">
        <v>3</v>
      </c>
      <c r="R20" s="15">
        <v>1</v>
      </c>
      <c r="S20" s="15">
        <v>3</v>
      </c>
      <c r="T20" s="15"/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 t="str">
        <f t="shared" si="1"/>
        <v/>
      </c>
      <c r="AA20" s="15" t="b" cm="1">
        <f t="array" ref="AA20">_xlfn.IFS(O20=1,P20=3,O20=1,P20=6,O20=2,P20=8,O20=3,P20=4,O20=4,P20=6,O20=5,P20=3,O20=5,P20=7,O20=6,P20=5,O20=6,P20=8)</f>
        <v>0</v>
      </c>
    </row>
    <row r="21" spans="1:27" x14ac:dyDescent="0.4">
      <c r="A21" s="16" t="s">
        <v>156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>
        <f t="shared" si="0"/>
        <v>0</v>
      </c>
      <c r="O21" s="15">
        <v>2</v>
      </c>
      <c r="P21" s="26">
        <v>6</v>
      </c>
      <c r="Q21" s="15">
        <v>3</v>
      </c>
      <c r="R21" s="15">
        <v>1</v>
      </c>
      <c r="S21" s="15">
        <v>3</v>
      </c>
      <c r="T21" s="15"/>
      <c r="U21" s="15">
        <v>0</v>
      </c>
      <c r="V21" s="15">
        <v>0</v>
      </c>
      <c r="W21" s="15">
        <v>0</v>
      </c>
      <c r="X21" s="15">
        <v>0</v>
      </c>
      <c r="Z21" s="15" t="str">
        <f t="shared" si="1"/>
        <v/>
      </c>
      <c r="AA21" s="15" t="b" cm="1">
        <f t="array" ref="AA21">_xlfn.IFS(O21=1,P21=3,O21=1,P21=6,O21=2,P21=8,O21=3,P21=4,O21=4,P21=6,O21=5,P21=3,O21=5,P21=7,O21=6,P21=5,O21=6,P21=8)</f>
        <v>0</v>
      </c>
    </row>
    <row r="22" spans="1:27" x14ac:dyDescent="0.4">
      <c r="A22" s="16" t="s">
        <v>157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f t="shared" si="0"/>
        <v>0</v>
      </c>
      <c r="O22" s="15">
        <v>2</v>
      </c>
      <c r="P22" s="26">
        <v>7</v>
      </c>
      <c r="Q22" s="15">
        <v>3</v>
      </c>
      <c r="R22" s="15">
        <v>1</v>
      </c>
      <c r="S22" s="15">
        <v>3</v>
      </c>
      <c r="T22" s="15"/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 t="str">
        <f t="shared" si="1"/>
        <v/>
      </c>
      <c r="AA22" s="15" t="b" cm="1">
        <f t="array" ref="AA22">_xlfn.IFS(O22=1,P22=3,O22=1,P22=6,O22=2,P22=8,O22=3,P22=4,O22=4,P22=6,O22=5,P22=3,O22=5,P22=7,O22=6,P22=5,O22=6,P22=8)</f>
        <v>0</v>
      </c>
    </row>
    <row r="23" spans="1:27" x14ac:dyDescent="0.4">
      <c r="A23" s="16" t="s">
        <v>158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>
        <f t="shared" si="0"/>
        <v>0</v>
      </c>
      <c r="O23" s="15">
        <v>2</v>
      </c>
      <c r="P23" s="26">
        <v>7</v>
      </c>
      <c r="Q23" s="15">
        <v>3</v>
      </c>
      <c r="R23" s="15">
        <v>1</v>
      </c>
      <c r="S23" s="15">
        <v>3</v>
      </c>
      <c r="T23" s="15"/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 t="str">
        <f t="shared" si="1"/>
        <v/>
      </c>
      <c r="AA23" s="15" t="b" cm="1">
        <f t="array" ref="AA23">_xlfn.IFS(O23=1,P23=3,O23=1,P23=6,O23=2,P23=8,O23=3,P23=4,O23=4,P23=6,O23=5,P23=3,O23=5,P23=7,O23=6,P23=5,O23=6,P23=8)</f>
        <v>0</v>
      </c>
    </row>
    <row r="24" spans="1:27" x14ac:dyDescent="0.4">
      <c r="A24" s="16" t="s">
        <v>159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f t="shared" si="0"/>
        <v>0</v>
      </c>
      <c r="O24" s="15">
        <v>2</v>
      </c>
      <c r="P24" s="26">
        <v>7</v>
      </c>
      <c r="Q24" s="15">
        <v>3</v>
      </c>
      <c r="R24" s="15">
        <v>1</v>
      </c>
      <c r="S24" s="15">
        <v>3</v>
      </c>
      <c r="T24" s="15"/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 t="str">
        <f t="shared" si="1"/>
        <v/>
      </c>
      <c r="AA24" s="15" t="b" cm="1">
        <f t="array" ref="AA24">_xlfn.IFS(O24=1,P24=3,O24=1,P24=6,O24=2,P24=8,O24=3,P24=4,O24=4,P24=6,O24=5,P24=3,O24=5,P24=7,O24=6,P24=5,O24=6,P24=8)</f>
        <v>0</v>
      </c>
    </row>
    <row r="25" spans="1:27" x14ac:dyDescent="0.4">
      <c r="A25" s="16" t="s">
        <v>160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f t="shared" si="0"/>
        <v>0</v>
      </c>
      <c r="O25" s="15">
        <v>2</v>
      </c>
      <c r="P25" s="26">
        <v>7</v>
      </c>
      <c r="Q25" s="15">
        <v>3</v>
      </c>
      <c r="R25" s="15">
        <v>1</v>
      </c>
      <c r="S25" s="15">
        <v>3</v>
      </c>
      <c r="T25" s="15"/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 t="str">
        <f t="shared" si="1"/>
        <v/>
      </c>
      <c r="AA25" s="15" t="b" cm="1">
        <f t="array" ref="AA25">_xlfn.IFS(O25=1,P25=3,O25=1,P25=6,O25=2,P25=8,O25=3,P25=4,O25=4,P25=6,O25=5,P25=3,O25=5,P25=7,O25=6,P25=5,O25=6,P25=8)</f>
        <v>0</v>
      </c>
    </row>
    <row r="26" spans="1:27" x14ac:dyDescent="0.4">
      <c r="A26" s="16" t="s">
        <v>161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f t="shared" si="0"/>
        <v>0</v>
      </c>
      <c r="O26" s="15">
        <v>2</v>
      </c>
      <c r="P26" s="26">
        <v>7</v>
      </c>
      <c r="Q26" s="15">
        <v>3</v>
      </c>
      <c r="R26" s="15">
        <v>1</v>
      </c>
      <c r="S26" s="15">
        <v>3</v>
      </c>
      <c r="T26" s="15"/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 t="str">
        <f t="shared" si="1"/>
        <v/>
      </c>
      <c r="AA26" s="15" t="b" cm="1">
        <f t="array" ref="AA26">_xlfn.IFS(O26=1,P26=3,O26=1,P26=6,O26=2,P26=8,O26=3,P26=4,O26=4,P26=6,O26=5,P26=3,O26=5,P26=7,O26=6,P26=5,O26=6,P26=8)</f>
        <v>0</v>
      </c>
    </row>
    <row r="27" spans="1:27" x14ac:dyDescent="0.4">
      <c r="A27" s="16" t="s">
        <v>162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f t="shared" si="0"/>
        <v>0</v>
      </c>
      <c r="O27" s="15">
        <v>2</v>
      </c>
      <c r="P27" s="26">
        <v>7</v>
      </c>
      <c r="Q27" s="15">
        <v>3</v>
      </c>
      <c r="R27" s="15">
        <v>1</v>
      </c>
      <c r="S27" s="15">
        <v>3</v>
      </c>
      <c r="T27" s="15"/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 t="str">
        <f t="shared" si="1"/>
        <v/>
      </c>
      <c r="AA27" s="15" t="b" cm="1">
        <f t="array" ref="AA27">_xlfn.IFS(O27=1,P27=3,O27=1,P27=6,O27=2,P27=8,O27=3,P27=4,O27=4,P27=6,O27=5,P27=3,O27=5,P27=7,O27=6,P27=5,O27=6,P27=8)</f>
        <v>0</v>
      </c>
    </row>
    <row r="28" spans="1:27" x14ac:dyDescent="0.4">
      <c r="A28" s="16" t="s">
        <v>163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f t="shared" si="0"/>
        <v>0</v>
      </c>
      <c r="O28" s="15">
        <v>2</v>
      </c>
      <c r="P28" s="26">
        <v>8</v>
      </c>
      <c r="Q28" s="15">
        <v>3</v>
      </c>
      <c r="R28" s="15">
        <v>1</v>
      </c>
      <c r="S28" s="15">
        <v>3</v>
      </c>
      <c r="T28" s="15"/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f t="shared" si="1"/>
        <v>0</v>
      </c>
      <c r="AA28" s="15" t="b" cm="1">
        <f t="array" ref="AA28">_xlfn.IFS(O28=1,P28=3,O28=1,P28=6,O28=2,P28=8,O28=3,P28=4,O28=4,P28=6,O28=5,P28=3,O28=5,P28=7,O28=6,P28=5,O28=6,P28=8)</f>
        <v>1</v>
      </c>
    </row>
    <row r="29" spans="1:27" x14ac:dyDescent="0.4">
      <c r="A29" s="16" t="s">
        <v>164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>
        <f t="shared" si="0"/>
        <v>0</v>
      </c>
      <c r="O29" s="15">
        <v>2</v>
      </c>
      <c r="P29" s="26">
        <v>8</v>
      </c>
      <c r="Q29" s="15">
        <v>3</v>
      </c>
      <c r="R29" s="15">
        <v>1</v>
      </c>
      <c r="S29" s="15">
        <v>3</v>
      </c>
      <c r="T29" s="15"/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f t="shared" si="1"/>
        <v>0</v>
      </c>
      <c r="AA29" s="15" t="b" cm="1">
        <f t="array" ref="AA29">_xlfn.IFS(O29=1,P29=3,O29=1,P29=6,O29=2,P29=8,O29=3,P29=4,O29=4,P29=6,O29=5,P29=3,O29=5,P29=7,O29=6,P29=5,O29=6,P29=8)</f>
        <v>1</v>
      </c>
    </row>
    <row r="30" spans="1:27" x14ac:dyDescent="0.4">
      <c r="A30" s="16" t="s">
        <v>165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f t="shared" si="0"/>
        <v>0</v>
      </c>
      <c r="O30" s="15">
        <v>2</v>
      </c>
      <c r="P30" s="26">
        <v>8</v>
      </c>
      <c r="Q30" s="15">
        <v>3</v>
      </c>
      <c r="R30" s="15">
        <v>1</v>
      </c>
      <c r="S30" s="15">
        <v>3</v>
      </c>
      <c r="T30" s="15"/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f t="shared" si="1"/>
        <v>0</v>
      </c>
      <c r="AA30" s="15" t="b" cm="1">
        <f t="array" ref="AA30">_xlfn.IFS(O30=1,P30=3,O30=1,P30=6,O30=2,P30=8,O30=3,P30=4,O30=4,P30=6,O30=5,P30=3,O30=5,P30=7,O30=6,P30=5,O30=6,P30=8)</f>
        <v>1</v>
      </c>
    </row>
    <row r="31" spans="1:27" x14ac:dyDescent="0.4">
      <c r="A31" s="16" t="s">
        <v>166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>
        <f t="shared" si="0"/>
        <v>0</v>
      </c>
      <c r="O31" s="15">
        <v>2</v>
      </c>
      <c r="P31" s="26">
        <v>8</v>
      </c>
      <c r="Q31" s="15">
        <v>3</v>
      </c>
      <c r="R31" s="15">
        <v>1</v>
      </c>
      <c r="S31" s="15">
        <v>3</v>
      </c>
      <c r="T31" s="15"/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f t="shared" si="1"/>
        <v>0</v>
      </c>
      <c r="AA31" s="15" t="b" cm="1">
        <f t="array" ref="AA31">_xlfn.IFS(O31=1,P31=3,O31=1,P31=6,O31=2,P31=8,O31=3,P31=4,O31=4,P31=6,O31=5,P31=3,O31=5,P31=7,O31=6,P31=5,O31=6,P31=8)</f>
        <v>1</v>
      </c>
    </row>
    <row r="32" spans="1:27" x14ac:dyDescent="0.4">
      <c r="A32" s="16" t="s">
        <v>167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f t="shared" si="0"/>
        <v>0</v>
      </c>
      <c r="O32" s="15">
        <v>2</v>
      </c>
      <c r="P32" s="26">
        <v>8</v>
      </c>
      <c r="Q32" s="15">
        <v>3</v>
      </c>
      <c r="R32" s="15">
        <v>1</v>
      </c>
      <c r="S32" s="15">
        <v>3</v>
      </c>
      <c r="T32" s="15"/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f t="shared" si="1"/>
        <v>0</v>
      </c>
      <c r="AA32" s="15" t="b" cm="1">
        <f t="array" ref="AA32">_xlfn.IFS(O32=1,P32=3,O32=1,P32=6,O32=2,P32=8,O32=3,P32=4,O32=4,P32=6,O32=5,P32=3,O32=5,P32=7,O32=6,P32=5,O32=6,P32=8)</f>
        <v>1</v>
      </c>
    </row>
    <row r="33" spans="1:27" x14ac:dyDescent="0.4">
      <c r="A33" s="16" t="s">
        <v>168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>
        <f t="shared" si="0"/>
        <v>0</v>
      </c>
      <c r="O33" s="15">
        <v>2</v>
      </c>
      <c r="P33" s="26">
        <v>8</v>
      </c>
      <c r="Q33" s="15">
        <v>3</v>
      </c>
      <c r="R33" s="15">
        <v>1</v>
      </c>
      <c r="S33" s="15">
        <v>3</v>
      </c>
      <c r="T33" s="15"/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f t="shared" si="1"/>
        <v>0</v>
      </c>
      <c r="AA33" s="15" t="b" cm="1">
        <f t="array" ref="AA33">_xlfn.IFS(O33=1,P33=3,O33=1,P33=6,O33=2,P33=8,O33=3,P33=4,O33=4,P33=6,O33=5,P33=3,O33=5,P33=7,O33=6,P33=5,O33=6,P33=8)</f>
        <v>1</v>
      </c>
    </row>
    <row r="34" spans="1:27" s="19" customFormat="1" x14ac:dyDescent="0.4">
      <c r="A34" s="17" t="s">
        <v>169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f t="shared" si="0"/>
        <v>0</v>
      </c>
      <c r="O34" s="18">
        <v>2</v>
      </c>
      <c r="P34" s="19">
        <v>8</v>
      </c>
      <c r="Q34" s="18">
        <v>3</v>
      </c>
      <c r="R34" s="18">
        <v>1</v>
      </c>
      <c r="S34" s="18">
        <v>3</v>
      </c>
      <c r="T34" s="18"/>
      <c r="U34" s="18">
        <v>0</v>
      </c>
      <c r="V34" s="18">
        <v>0</v>
      </c>
      <c r="W34" s="18">
        <v>0</v>
      </c>
      <c r="X34" s="18">
        <v>0</v>
      </c>
      <c r="Z34" s="18">
        <f t="shared" si="1"/>
        <v>0</v>
      </c>
      <c r="AA34" s="18" t="b" cm="1">
        <f t="array" ref="AA34">_xlfn.IFS(O34=1,P34=3,O34=1,P34=6,O34=2,P34=8,O34=3,P34=4,O34=4,P34=6,O34=5,P34=3,O34=5,P34=7,O34=6,P34=5,O34=6,P34=8)</f>
        <v>1</v>
      </c>
    </row>
    <row r="35" spans="1:27" x14ac:dyDescent="0.4">
      <c r="A35" s="16" t="s">
        <v>170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>
        <f t="shared" si="0"/>
        <v>0</v>
      </c>
      <c r="O35" s="15">
        <v>3</v>
      </c>
      <c r="P35" s="26">
        <v>4</v>
      </c>
      <c r="Q35" s="15">
        <v>3</v>
      </c>
      <c r="R35" s="15">
        <v>1</v>
      </c>
      <c r="S35" s="15">
        <v>3</v>
      </c>
      <c r="T35" s="15"/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f t="shared" si="1"/>
        <v>0</v>
      </c>
      <c r="AA35" s="15" t="b" cm="1">
        <f t="array" ref="AA35">_xlfn.IFS(O35=1,P35=3,O35=1,P35=6,O35=2,P35=8,O35=3,P35=4,O35=4,P35=6,O35=5,P35=3,O35=5,P35=7,O35=6,P35=5,O35=6,P35=8)</f>
        <v>1</v>
      </c>
    </row>
    <row r="36" spans="1:27" x14ac:dyDescent="0.4">
      <c r="A36" s="16" t="s">
        <v>171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f t="shared" si="0"/>
        <v>0</v>
      </c>
      <c r="O36" s="15">
        <v>3</v>
      </c>
      <c r="P36" s="26">
        <v>4</v>
      </c>
      <c r="Q36" s="15">
        <v>3</v>
      </c>
      <c r="R36" s="15">
        <v>1</v>
      </c>
      <c r="S36" s="15">
        <v>3</v>
      </c>
      <c r="T36" s="15"/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f t="shared" si="1"/>
        <v>0</v>
      </c>
      <c r="AA36" s="15" t="b" cm="1">
        <f t="array" ref="AA36">_xlfn.IFS(O36=1,P36=3,O36=1,P36=6,O36=2,P36=8,O36=3,P36=4,O36=4,P36=6,O36=5,P36=3,O36=5,P36=7,O36=6,P36=5,O36=6,P36=8)</f>
        <v>1</v>
      </c>
    </row>
    <row r="37" spans="1:27" x14ac:dyDescent="0.4">
      <c r="A37" s="16" t="s">
        <v>172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>
        <f t="shared" si="0"/>
        <v>0</v>
      </c>
      <c r="O37" s="15">
        <v>3</v>
      </c>
      <c r="P37" s="26">
        <v>4</v>
      </c>
      <c r="Q37" s="15">
        <v>3</v>
      </c>
      <c r="R37" s="15">
        <v>1</v>
      </c>
      <c r="S37" s="15">
        <v>3</v>
      </c>
      <c r="T37" s="15"/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f t="shared" si="1"/>
        <v>0</v>
      </c>
      <c r="AA37" s="15" t="b" cm="1">
        <f t="array" ref="AA37">_xlfn.IFS(O37=1,P37=3,O37=1,P37=6,O37=2,P37=8,O37=3,P37=4,O37=4,P37=6,O37=5,P37=3,O37=5,P37=7,O37=6,P37=5,O37=6,P37=8)</f>
        <v>1</v>
      </c>
    </row>
    <row r="38" spans="1:27" x14ac:dyDescent="0.4">
      <c r="A38" s="16" t="s">
        <v>173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f t="shared" si="0"/>
        <v>0</v>
      </c>
      <c r="O38" s="15">
        <v>3</v>
      </c>
      <c r="P38" s="26">
        <v>4</v>
      </c>
      <c r="Q38" s="15">
        <v>3</v>
      </c>
      <c r="R38" s="15">
        <v>1</v>
      </c>
      <c r="S38" s="15">
        <v>3</v>
      </c>
      <c r="T38" s="15"/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f t="shared" si="1"/>
        <v>0</v>
      </c>
      <c r="AA38" s="15" t="b" cm="1">
        <f t="array" ref="AA38">_xlfn.IFS(O38=1,P38=3,O38=1,P38=6,O38=2,P38=8,O38=3,P38=4,O38=4,P38=6,O38=5,P38=3,O38=5,P38=7,O38=6,P38=5,O38=6,P38=8)</f>
        <v>1</v>
      </c>
    </row>
    <row r="39" spans="1:27" x14ac:dyDescent="0.4">
      <c r="A39" s="16" t="s">
        <v>174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>
        <f t="shared" si="0"/>
        <v>0</v>
      </c>
      <c r="O39" s="15">
        <v>3</v>
      </c>
      <c r="P39" s="26">
        <v>4</v>
      </c>
      <c r="Q39" s="15">
        <v>3</v>
      </c>
      <c r="R39" s="15">
        <v>1</v>
      </c>
      <c r="S39" s="15">
        <v>3</v>
      </c>
      <c r="T39" s="15"/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f t="shared" si="1"/>
        <v>0</v>
      </c>
      <c r="AA39" s="15" t="b" cm="1">
        <f t="array" ref="AA39">_xlfn.IFS(O39=1,P39=3,O39=1,P39=6,O39=2,P39=8,O39=3,P39=4,O39=4,P39=6,O39=5,P39=3,O39=5,P39=7,O39=6,P39=5,O39=6,P39=8)</f>
        <v>1</v>
      </c>
    </row>
    <row r="40" spans="1:27" x14ac:dyDescent="0.4">
      <c r="A40" s="16" t="s">
        <v>175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f t="shared" si="0"/>
        <v>0</v>
      </c>
      <c r="O40" s="15">
        <v>3</v>
      </c>
      <c r="P40" s="26">
        <v>4</v>
      </c>
      <c r="Q40" s="15">
        <v>3</v>
      </c>
      <c r="R40" s="15">
        <v>1</v>
      </c>
      <c r="S40" s="15">
        <v>3</v>
      </c>
      <c r="T40" s="15"/>
      <c r="U40" s="15">
        <v>0</v>
      </c>
      <c r="V40" s="15">
        <v>0</v>
      </c>
      <c r="W40" s="15">
        <v>0</v>
      </c>
      <c r="X40" s="15">
        <v>0</v>
      </c>
      <c r="Z40" s="15">
        <f t="shared" si="1"/>
        <v>0</v>
      </c>
      <c r="AA40" s="15" t="b" cm="1">
        <f t="array" ref="AA40">_xlfn.IFS(O40=1,P40=3,O40=1,P40=6,O40=2,P40=8,O40=3,P40=4,O40=4,P40=6,O40=5,P40=3,O40=5,P40=7,O40=6,P40=5,O40=6,P40=8)</f>
        <v>1</v>
      </c>
    </row>
    <row r="41" spans="1:27" x14ac:dyDescent="0.4">
      <c r="A41" s="16" t="s">
        <v>176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>
        <f t="shared" si="0"/>
        <v>0</v>
      </c>
      <c r="O41" s="15">
        <v>3</v>
      </c>
      <c r="P41" s="26">
        <v>4</v>
      </c>
      <c r="Q41" s="15">
        <v>3</v>
      </c>
      <c r="R41" s="15">
        <v>1</v>
      </c>
      <c r="S41" s="15">
        <v>3</v>
      </c>
      <c r="T41" s="15"/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f t="shared" si="1"/>
        <v>0</v>
      </c>
      <c r="AA41" s="15" t="b" cm="1">
        <f t="array" ref="AA41">_xlfn.IFS(O41=1,P41=3,O41=1,P41=6,O41=2,P41=8,O41=3,P41=4,O41=4,P41=6,O41=5,P41=3,O41=5,P41=7,O41=6,P41=5,O41=6,P41=8)</f>
        <v>1</v>
      </c>
    </row>
    <row r="42" spans="1:27" x14ac:dyDescent="0.4">
      <c r="A42" s="16" t="s">
        <v>177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>
        <f t="shared" si="0"/>
        <v>0</v>
      </c>
      <c r="O42" s="15">
        <v>3</v>
      </c>
      <c r="P42" s="26">
        <v>4</v>
      </c>
      <c r="Q42" s="15">
        <v>3</v>
      </c>
      <c r="R42" s="15">
        <v>1</v>
      </c>
      <c r="S42" s="15">
        <v>3</v>
      </c>
      <c r="T42" s="15"/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f t="shared" si="1"/>
        <v>0</v>
      </c>
      <c r="AA42" s="15" t="b" cm="1">
        <f t="array" ref="AA42">_xlfn.IFS(O42=1,P42=3,O42=1,P42=6,O42=2,P42=8,O42=3,P42=4,O42=4,P42=6,O42=5,P42=3,O42=5,P42=7,O42=6,P42=5,O42=6,P42=8)</f>
        <v>1</v>
      </c>
    </row>
    <row r="43" spans="1:27" s="19" customFormat="1" x14ac:dyDescent="0.4">
      <c r="A43" s="17" t="s">
        <v>178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>
        <f t="shared" si="0"/>
        <v>0</v>
      </c>
      <c r="O43" s="18">
        <v>3</v>
      </c>
      <c r="P43" s="19">
        <v>4</v>
      </c>
      <c r="Q43" s="18">
        <v>3</v>
      </c>
      <c r="R43" s="18">
        <v>1</v>
      </c>
      <c r="S43" s="18">
        <v>3</v>
      </c>
      <c r="T43" s="18"/>
      <c r="U43" s="18">
        <v>0</v>
      </c>
      <c r="V43" s="18">
        <v>0</v>
      </c>
      <c r="W43" s="18">
        <v>0</v>
      </c>
      <c r="X43" s="18">
        <v>0</v>
      </c>
      <c r="Z43" s="18">
        <f t="shared" si="1"/>
        <v>0</v>
      </c>
      <c r="AA43" s="18" t="b" cm="1">
        <f t="array" ref="AA43">_xlfn.IFS(O43=1,P43=3,O43=1,P43=6,O43=2,P43=8,O43=3,P43=4,O43=4,P43=6,O43=5,P43=3,O43=5,P43=7,O43=6,P43=5,O43=6,P43=8)</f>
        <v>1</v>
      </c>
    </row>
    <row r="44" spans="1:27" x14ac:dyDescent="0.4">
      <c r="A44" s="16" t="s">
        <v>179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f t="shared" si="0"/>
        <v>0</v>
      </c>
      <c r="O44" s="15">
        <v>4</v>
      </c>
      <c r="P44" s="26">
        <v>1</v>
      </c>
      <c r="Q44" s="15">
        <v>3</v>
      </c>
      <c r="R44" s="15">
        <v>1</v>
      </c>
      <c r="S44" s="15">
        <v>3</v>
      </c>
      <c r="T44" s="15"/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 t="str">
        <f t="shared" si="1"/>
        <v/>
      </c>
      <c r="AA44" s="15" t="b" cm="1">
        <f t="array" ref="AA44">_xlfn.IFS(O44=1,P44=3,O44=1,P44=6,O44=2,P44=8,O44=3,P44=4,O44=4,P44=6,O44=5,P44=3,O44=5,P44=7,O44=6,P44=5,O44=6,P44=8)</f>
        <v>0</v>
      </c>
    </row>
    <row r="45" spans="1:27" x14ac:dyDescent="0.4">
      <c r="A45" s="16" t="s">
        <v>180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f t="shared" si="0"/>
        <v>0</v>
      </c>
      <c r="O45" s="15">
        <v>4</v>
      </c>
      <c r="P45" s="26">
        <v>4</v>
      </c>
      <c r="Q45" s="15">
        <v>3</v>
      </c>
      <c r="R45" s="15">
        <v>1</v>
      </c>
      <c r="S45" s="15">
        <v>3</v>
      </c>
      <c r="T45" s="15"/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 t="str">
        <f t="shared" si="1"/>
        <v/>
      </c>
      <c r="AA45" s="15" t="b" cm="1">
        <f t="array" ref="AA45">_xlfn.IFS(O45=1,P45=3,O45=1,P45=6,O45=2,P45=8,O45=3,P45=4,O45=4,P45=6,O45=5,P45=3,O45=5,P45=7,O45=6,P45=5,O45=6,P45=8)</f>
        <v>0</v>
      </c>
    </row>
    <row r="46" spans="1:27" x14ac:dyDescent="0.4">
      <c r="A46" s="16" t="s">
        <v>181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f t="shared" si="0"/>
        <v>0</v>
      </c>
      <c r="O46" s="15">
        <v>4</v>
      </c>
      <c r="P46" s="26">
        <v>5</v>
      </c>
      <c r="Q46" s="15">
        <v>3</v>
      </c>
      <c r="R46" s="15">
        <v>1</v>
      </c>
      <c r="S46" s="15">
        <v>3</v>
      </c>
      <c r="T46" s="15"/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 t="str">
        <f t="shared" si="1"/>
        <v/>
      </c>
      <c r="AA46" s="15" t="b" cm="1">
        <f t="array" ref="AA46">_xlfn.IFS(O46=1,P46=3,O46=1,P46=6,O46=2,P46=8,O46=3,P46=4,O46=4,P46=6,O46=5,P46=3,O46=5,P46=7,O46=6,P46=5,O46=6,P46=8)</f>
        <v>0</v>
      </c>
    </row>
    <row r="47" spans="1:27" x14ac:dyDescent="0.4">
      <c r="A47" s="16" t="s">
        <v>182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>
        <f t="shared" si="0"/>
        <v>0</v>
      </c>
      <c r="O47" s="15">
        <v>4</v>
      </c>
      <c r="P47" s="26">
        <v>5</v>
      </c>
      <c r="Q47" s="15">
        <v>3</v>
      </c>
      <c r="R47" s="15">
        <v>1</v>
      </c>
      <c r="S47" s="15">
        <v>3</v>
      </c>
      <c r="T47" s="15"/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 t="str">
        <f t="shared" si="1"/>
        <v/>
      </c>
      <c r="AA47" s="15" t="b" cm="1">
        <f t="array" ref="AA47">_xlfn.IFS(O47=1,P47=3,O47=1,P47=6,O47=2,P47=8,O47=3,P47=4,O47=4,P47=6,O47=5,P47=3,O47=5,P47=7,O47=6,P47=5,O47=6,P47=8)</f>
        <v>0</v>
      </c>
    </row>
    <row r="48" spans="1:27" x14ac:dyDescent="0.4">
      <c r="A48" s="16" t="s">
        <v>183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f t="shared" si="0"/>
        <v>0</v>
      </c>
      <c r="O48" s="15">
        <v>4</v>
      </c>
      <c r="P48" s="26">
        <v>5</v>
      </c>
      <c r="Q48" s="15">
        <v>3</v>
      </c>
      <c r="R48" s="15">
        <v>1</v>
      </c>
      <c r="S48" s="15">
        <v>3</v>
      </c>
      <c r="T48" s="15"/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 t="str">
        <f t="shared" si="1"/>
        <v/>
      </c>
      <c r="AA48" s="15" t="b" cm="1">
        <f t="array" ref="AA48">_xlfn.IFS(O48=1,P48=3,O48=1,P48=6,O48=2,P48=8,O48=3,P48=4,O48=4,P48=6,O48=5,P48=3,O48=5,P48=7,O48=6,P48=5,O48=6,P48=8)</f>
        <v>0</v>
      </c>
    </row>
    <row r="49" spans="1:27" x14ac:dyDescent="0.4">
      <c r="A49" s="16" t="s">
        <v>184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f t="shared" si="0"/>
        <v>0</v>
      </c>
      <c r="O49" s="15">
        <v>4</v>
      </c>
      <c r="P49" s="26">
        <v>6</v>
      </c>
      <c r="Q49" s="15">
        <v>3</v>
      </c>
      <c r="R49" s="15">
        <v>1</v>
      </c>
      <c r="S49" s="15">
        <v>3</v>
      </c>
      <c r="T49" s="15"/>
      <c r="U49" s="15">
        <v>0</v>
      </c>
      <c r="V49" s="15">
        <v>0</v>
      </c>
      <c r="W49" s="15">
        <v>0</v>
      </c>
      <c r="X49" s="15">
        <v>0</v>
      </c>
      <c r="Z49" s="15">
        <f t="shared" si="1"/>
        <v>0</v>
      </c>
      <c r="AA49" s="15" t="b" cm="1">
        <f t="array" ref="AA49">_xlfn.IFS(O49=1,P49=3,O49=1,P49=6,O49=2,P49=8,O49=3,P49=4,O49=4,P49=6,O49=5,P49=3,O49=5,P49=7,O49=6,P49=5,O49=6,P49=8)</f>
        <v>1</v>
      </c>
    </row>
    <row r="50" spans="1:27" x14ac:dyDescent="0.4">
      <c r="A50" s="16" t="s">
        <v>185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f t="shared" si="0"/>
        <v>0</v>
      </c>
      <c r="O50" s="15">
        <v>4</v>
      </c>
      <c r="P50" s="26">
        <v>6</v>
      </c>
      <c r="Q50" s="15">
        <v>3</v>
      </c>
      <c r="R50" s="15">
        <v>1</v>
      </c>
      <c r="S50" s="15">
        <v>3</v>
      </c>
      <c r="T50" s="15"/>
      <c r="U50" s="15">
        <v>0</v>
      </c>
      <c r="V50" s="15">
        <v>0</v>
      </c>
      <c r="W50" s="15">
        <v>0</v>
      </c>
      <c r="X50" s="15">
        <v>0</v>
      </c>
      <c r="Z50" s="15">
        <f t="shared" si="1"/>
        <v>0</v>
      </c>
      <c r="AA50" s="15" t="b" cm="1">
        <f t="array" ref="AA50">_xlfn.IFS(O50=1,P50=3,O50=1,P50=6,O50=2,P50=8,O50=3,P50=4,O50=4,P50=6,O50=5,P50=3,O50=5,P50=7,O50=6,P50=5,O50=6,P50=8)</f>
        <v>1</v>
      </c>
    </row>
    <row r="51" spans="1:27" x14ac:dyDescent="0.4">
      <c r="A51" s="16" t="s">
        <v>186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f t="shared" si="0"/>
        <v>0</v>
      </c>
      <c r="O51" s="15">
        <v>4</v>
      </c>
      <c r="P51" s="26">
        <v>6</v>
      </c>
      <c r="Q51" s="15">
        <v>3</v>
      </c>
      <c r="R51" s="15">
        <v>1</v>
      </c>
      <c r="S51" s="15">
        <v>3</v>
      </c>
      <c r="T51" s="15"/>
      <c r="U51" s="15">
        <v>0</v>
      </c>
      <c r="V51" s="15">
        <v>0</v>
      </c>
      <c r="W51" s="15">
        <v>0</v>
      </c>
      <c r="X51" s="15">
        <v>0</v>
      </c>
      <c r="Z51" s="15">
        <f t="shared" si="1"/>
        <v>0</v>
      </c>
      <c r="AA51" s="15" t="b" cm="1">
        <f t="array" ref="AA51">_xlfn.IFS(O51=1,P51=3,O51=1,P51=6,O51=2,P51=8,O51=3,P51=4,O51=4,P51=6,O51=5,P51=3,O51=5,P51=7,O51=6,P51=5,O51=6,P51=8)</f>
        <v>1</v>
      </c>
    </row>
    <row r="52" spans="1:27" x14ac:dyDescent="0.4">
      <c r="A52" s="16" t="s">
        <v>187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f t="shared" si="0"/>
        <v>0</v>
      </c>
      <c r="O52" s="15">
        <v>4</v>
      </c>
      <c r="P52" s="26">
        <v>6</v>
      </c>
      <c r="Q52" s="15">
        <v>3</v>
      </c>
      <c r="R52" s="15">
        <v>1</v>
      </c>
      <c r="S52" s="15">
        <v>3</v>
      </c>
      <c r="T52" s="15"/>
      <c r="U52" s="15">
        <v>0</v>
      </c>
      <c r="V52" s="15">
        <v>0</v>
      </c>
      <c r="W52" s="15">
        <v>0</v>
      </c>
      <c r="X52" s="15">
        <v>0</v>
      </c>
      <c r="Z52" s="15">
        <f t="shared" si="1"/>
        <v>0</v>
      </c>
      <c r="AA52" s="15" t="b" cm="1">
        <f t="array" ref="AA52">_xlfn.IFS(O52=1,P52=3,O52=1,P52=6,O52=2,P52=8,O52=3,P52=4,O52=4,P52=6,O52=5,P52=3,O52=5,P52=7,O52=6,P52=5,O52=6,P52=8)</f>
        <v>1</v>
      </c>
    </row>
    <row r="53" spans="1:27" x14ac:dyDescent="0.4">
      <c r="A53" s="16" t="s">
        <v>188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>
        <f t="shared" si="0"/>
        <v>0</v>
      </c>
      <c r="O53" s="15">
        <v>4</v>
      </c>
      <c r="P53" s="26">
        <v>6</v>
      </c>
      <c r="Q53" s="15">
        <v>3</v>
      </c>
      <c r="R53" s="15">
        <v>1</v>
      </c>
      <c r="S53" s="15">
        <v>3</v>
      </c>
      <c r="T53" s="15"/>
      <c r="U53" s="15">
        <v>0</v>
      </c>
      <c r="V53" s="15">
        <v>0</v>
      </c>
      <c r="W53" s="15">
        <v>0</v>
      </c>
      <c r="X53" s="15">
        <v>0</v>
      </c>
      <c r="Z53" s="15">
        <f t="shared" si="1"/>
        <v>0</v>
      </c>
      <c r="AA53" s="15" t="b" cm="1">
        <f t="array" ref="AA53">_xlfn.IFS(O53=1,P53=3,O53=1,P53=6,O53=2,P53=8,O53=3,P53=4,O53=4,P53=6,O53=5,P53=3,O53=5,P53=7,O53=6,P53=5,O53=6,P53=8)</f>
        <v>1</v>
      </c>
    </row>
    <row r="54" spans="1:27" x14ac:dyDescent="0.4">
      <c r="A54" s="16" t="s">
        <v>189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f t="shared" si="0"/>
        <v>0</v>
      </c>
      <c r="O54" s="15">
        <v>4</v>
      </c>
      <c r="P54" s="26">
        <v>6</v>
      </c>
      <c r="Q54" s="15">
        <v>3</v>
      </c>
      <c r="R54" s="15">
        <v>1</v>
      </c>
      <c r="S54" s="15">
        <v>3</v>
      </c>
      <c r="T54" s="15"/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f t="shared" si="1"/>
        <v>0</v>
      </c>
      <c r="AA54" s="15" t="b" cm="1">
        <f t="array" ref="AA54">_xlfn.IFS(O54=1,P54=3,O54=1,P54=6,O54=2,P54=8,O54=3,P54=4,O54=4,P54=6,O54=5,P54=3,O54=5,P54=7,O54=6,P54=5,O54=6,P54=8)</f>
        <v>1</v>
      </c>
    </row>
    <row r="55" spans="1:27" x14ac:dyDescent="0.4">
      <c r="A55" s="16" t="s">
        <v>190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>
        <f t="shared" si="0"/>
        <v>0</v>
      </c>
      <c r="O55" s="15">
        <v>4</v>
      </c>
      <c r="P55" s="26">
        <v>6</v>
      </c>
      <c r="Q55" s="15">
        <v>3</v>
      </c>
      <c r="R55" s="15">
        <v>1</v>
      </c>
      <c r="S55" s="15">
        <v>3</v>
      </c>
      <c r="T55" s="15"/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f t="shared" si="1"/>
        <v>0</v>
      </c>
      <c r="AA55" s="15" t="b" cm="1">
        <f t="array" ref="AA55">_xlfn.IFS(O55=1,P55=3,O55=1,P55=6,O55=2,P55=8,O55=3,P55=4,O55=4,P55=6,O55=5,P55=3,O55=5,P55=7,O55=6,P55=5,O55=6,P55=8)</f>
        <v>1</v>
      </c>
    </row>
    <row r="56" spans="1:27" x14ac:dyDescent="0.4">
      <c r="A56" s="16" t="s">
        <v>191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f t="shared" si="0"/>
        <v>0</v>
      </c>
      <c r="O56" s="15">
        <v>4</v>
      </c>
      <c r="P56" s="26">
        <v>6</v>
      </c>
      <c r="Q56" s="15">
        <v>3</v>
      </c>
      <c r="R56" s="15">
        <v>1</v>
      </c>
      <c r="S56" s="15">
        <v>3</v>
      </c>
      <c r="T56" s="15"/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f t="shared" si="1"/>
        <v>0</v>
      </c>
      <c r="AA56" s="15" t="b" cm="1">
        <f t="array" ref="AA56">_xlfn.IFS(O56=1,P56=3,O56=1,P56=6,O56=2,P56=8,O56=3,P56=4,O56=4,P56=6,O56=5,P56=3,O56=5,P56=7,O56=6,P56=5,O56=6,P56=8)</f>
        <v>1</v>
      </c>
    </row>
    <row r="57" spans="1:27" x14ac:dyDescent="0.4">
      <c r="A57" s="16" t="s">
        <v>192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>
        <f t="shared" si="0"/>
        <v>0</v>
      </c>
      <c r="O57" s="15">
        <v>4</v>
      </c>
      <c r="P57" s="26">
        <v>6</v>
      </c>
      <c r="Q57" s="15">
        <v>3</v>
      </c>
      <c r="R57" s="15">
        <v>1</v>
      </c>
      <c r="S57" s="15">
        <v>3</v>
      </c>
      <c r="T57" s="15"/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f t="shared" si="1"/>
        <v>0</v>
      </c>
      <c r="AA57" s="15" t="b" cm="1">
        <f t="array" ref="AA57">_xlfn.IFS(O57=1,P57=3,O57=1,P57=6,O57=2,P57=8,O57=3,P57=4,O57=4,P57=6,O57=5,P57=3,O57=5,P57=7,O57=6,P57=5,O57=6,P57=8)</f>
        <v>1</v>
      </c>
    </row>
    <row r="58" spans="1:27" x14ac:dyDescent="0.4">
      <c r="A58" s="16" t="s">
        <v>193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f t="shared" si="0"/>
        <v>0</v>
      </c>
      <c r="O58" s="15">
        <v>4</v>
      </c>
      <c r="P58" s="26">
        <v>6</v>
      </c>
      <c r="Q58" s="15">
        <v>3</v>
      </c>
      <c r="R58" s="15">
        <v>1</v>
      </c>
      <c r="S58" s="15">
        <v>3</v>
      </c>
      <c r="T58" s="15"/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f t="shared" si="1"/>
        <v>0</v>
      </c>
      <c r="AA58" s="15" t="b" cm="1">
        <f t="array" ref="AA58">_xlfn.IFS(O58=1,P58=3,O58=1,P58=6,O58=2,P58=8,O58=3,P58=4,O58=4,P58=6,O58=5,P58=3,O58=5,P58=7,O58=6,P58=5,O58=6,P58=8)</f>
        <v>1</v>
      </c>
    </row>
    <row r="59" spans="1:27" s="19" customFormat="1" x14ac:dyDescent="0.4">
      <c r="A59" s="17" t="s">
        <v>194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>
        <f t="shared" si="0"/>
        <v>0</v>
      </c>
      <c r="O59" s="18">
        <v>4</v>
      </c>
      <c r="P59" s="19">
        <v>6</v>
      </c>
      <c r="Q59" s="18">
        <v>3</v>
      </c>
      <c r="R59" s="18">
        <v>1</v>
      </c>
      <c r="S59" s="18">
        <v>3</v>
      </c>
      <c r="T59" s="18"/>
      <c r="U59" s="18">
        <v>0</v>
      </c>
      <c r="V59" s="18">
        <v>0</v>
      </c>
      <c r="W59" s="18">
        <v>0</v>
      </c>
      <c r="X59" s="18">
        <v>0</v>
      </c>
      <c r="Y59" s="19">
        <v>0</v>
      </c>
      <c r="Z59" s="18">
        <f t="shared" si="1"/>
        <v>0</v>
      </c>
      <c r="AA59" s="18" t="b" cm="1">
        <f t="array" ref="AA59">_xlfn.IFS(O59=1,P59=3,O59=1,P59=6,O59=2,P59=8,O59=3,P59=4,O59=4,P59=6,O59=5,P59=3,O59=5,P59=7,O59=6,P59=5,O59=6,P59=8)</f>
        <v>1</v>
      </c>
    </row>
    <row r="60" spans="1:27" x14ac:dyDescent="0.4">
      <c r="A60" s="16" t="s">
        <v>195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f t="shared" si="0"/>
        <v>0</v>
      </c>
      <c r="O60" s="15">
        <v>5</v>
      </c>
      <c r="P60" s="26">
        <v>3</v>
      </c>
      <c r="Q60" s="15">
        <v>3</v>
      </c>
      <c r="R60" s="15">
        <v>1</v>
      </c>
      <c r="S60" s="15">
        <v>3</v>
      </c>
      <c r="T60" s="15"/>
      <c r="U60" s="15">
        <v>0</v>
      </c>
      <c r="V60" s="15">
        <v>0</v>
      </c>
      <c r="W60" s="15">
        <v>0</v>
      </c>
      <c r="X60" s="15">
        <v>0</v>
      </c>
      <c r="Z60" s="15">
        <f t="shared" si="1"/>
        <v>0</v>
      </c>
      <c r="AA60" s="15" t="b" cm="1">
        <f t="array" ref="AA60">_xlfn.IFS(O60=1,P60=3,O60=1,P60=6,O60=2,P60=8,O60=3,P60=4,O60=4,P60=6,O60=5,P60=3,O60=5,P60=7,O60=6,P60=5,O60=6,P60=8)</f>
        <v>1</v>
      </c>
    </row>
    <row r="61" spans="1:27" x14ac:dyDescent="0.4">
      <c r="A61" s="16" t="s">
        <v>196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>
        <f t="shared" si="0"/>
        <v>0</v>
      </c>
      <c r="O61" s="15">
        <v>5</v>
      </c>
      <c r="P61" s="26">
        <v>3</v>
      </c>
      <c r="Q61" s="15">
        <v>3</v>
      </c>
      <c r="R61" s="15">
        <v>1</v>
      </c>
      <c r="S61" s="15">
        <v>3</v>
      </c>
      <c r="T61" s="15"/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f t="shared" si="1"/>
        <v>0</v>
      </c>
      <c r="AA61" s="15" t="b" cm="1">
        <f t="array" ref="AA61">_xlfn.IFS(O61=1,P61=3,O61=1,P61=6,O61=2,P61=8,O61=3,P61=4,O61=4,P61=6,O61=5,P61=3,O61=5,P61=7,O61=6,P61=5,O61=6,P61=8)</f>
        <v>1</v>
      </c>
    </row>
    <row r="62" spans="1:27" x14ac:dyDescent="0.4">
      <c r="A62" s="16" t="s">
        <v>197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f t="shared" si="0"/>
        <v>0</v>
      </c>
      <c r="O62" s="15">
        <v>5</v>
      </c>
      <c r="P62" s="26">
        <v>3</v>
      </c>
      <c r="Q62" s="15">
        <v>3</v>
      </c>
      <c r="R62" s="15">
        <v>1</v>
      </c>
      <c r="S62" s="15">
        <v>3</v>
      </c>
      <c r="T62" s="15"/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f t="shared" si="1"/>
        <v>0</v>
      </c>
      <c r="AA62" s="15" t="b" cm="1">
        <f t="array" ref="AA62">_xlfn.IFS(O62=1,P62=3,O62=1,P62=6,O62=2,P62=8,O62=3,P62=4,O62=4,P62=6,O62=5,P62=3,O62=5,P62=7,O62=6,P62=5,O62=6,P62=8)</f>
        <v>1</v>
      </c>
    </row>
    <row r="63" spans="1:27" x14ac:dyDescent="0.4">
      <c r="A63" s="16" t="s">
        <v>198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>
        <f t="shared" si="0"/>
        <v>0</v>
      </c>
      <c r="O63" s="15">
        <v>5</v>
      </c>
      <c r="P63" s="26">
        <v>3</v>
      </c>
      <c r="Q63" s="15">
        <v>3</v>
      </c>
      <c r="R63" s="15">
        <v>1</v>
      </c>
      <c r="S63" s="15">
        <v>3</v>
      </c>
      <c r="T63" s="15"/>
      <c r="U63" s="15">
        <v>0</v>
      </c>
      <c r="V63" s="15">
        <v>0</v>
      </c>
      <c r="W63" s="15">
        <v>0</v>
      </c>
      <c r="X63" s="15">
        <v>0</v>
      </c>
      <c r="Z63" s="15">
        <f t="shared" si="1"/>
        <v>0</v>
      </c>
      <c r="AA63" s="15" t="b" cm="1">
        <f t="array" ref="AA63">_xlfn.IFS(O63=1,P63=3,O63=1,P63=6,O63=2,P63=8,O63=3,P63=4,O63=4,P63=6,O63=5,P63=3,O63=5,P63=7,O63=6,P63=5,O63=6,P63=8)</f>
        <v>1</v>
      </c>
    </row>
    <row r="64" spans="1:27" x14ac:dyDescent="0.4">
      <c r="A64" s="16" t="s">
        <v>199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f t="shared" si="0"/>
        <v>0</v>
      </c>
      <c r="O64" s="15">
        <v>5</v>
      </c>
      <c r="P64" s="26">
        <v>3</v>
      </c>
      <c r="Q64" s="15">
        <v>3</v>
      </c>
      <c r="R64" s="15">
        <v>1</v>
      </c>
      <c r="S64" s="15">
        <v>3</v>
      </c>
      <c r="T64" s="15"/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f t="shared" si="1"/>
        <v>0</v>
      </c>
      <c r="AA64" s="15" t="b" cm="1">
        <f t="array" ref="AA64">_xlfn.IFS(O64=1,P64=3,O64=1,P64=6,O64=2,P64=8,O64=3,P64=4,O64=4,P64=6,O64=5,P64=3,O64=5,P64=7,O64=6,P64=5,O64=6,P64=8)</f>
        <v>1</v>
      </c>
    </row>
    <row r="65" spans="1:27" x14ac:dyDescent="0.4">
      <c r="A65" s="16" t="s">
        <v>200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f t="shared" si="0"/>
        <v>0</v>
      </c>
      <c r="O65" s="15">
        <v>5</v>
      </c>
      <c r="P65" s="26">
        <v>3</v>
      </c>
      <c r="Q65" s="15">
        <v>3</v>
      </c>
      <c r="R65" s="15">
        <v>1</v>
      </c>
      <c r="S65" s="15">
        <v>3</v>
      </c>
      <c r="T65" s="15"/>
      <c r="U65" s="15">
        <v>0</v>
      </c>
      <c r="V65" s="15">
        <v>0</v>
      </c>
      <c r="W65" s="15">
        <v>0</v>
      </c>
      <c r="X65" s="15">
        <v>0</v>
      </c>
      <c r="Z65" s="15">
        <f t="shared" si="1"/>
        <v>0</v>
      </c>
      <c r="AA65" s="15" t="b" cm="1">
        <f t="array" ref="AA65">_xlfn.IFS(O65=1,P65=3,O65=1,P65=6,O65=2,P65=8,O65=3,P65=4,O65=4,P65=6,O65=5,P65=3,O65=5,P65=7,O65=6,P65=5,O65=6,P65=8)</f>
        <v>1</v>
      </c>
    </row>
    <row r="66" spans="1:27" x14ac:dyDescent="0.4">
      <c r="A66" s="16" t="s">
        <v>201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f t="shared" si="0"/>
        <v>0</v>
      </c>
      <c r="O66" s="15">
        <v>5</v>
      </c>
      <c r="P66" s="26">
        <v>3</v>
      </c>
      <c r="Q66" s="15">
        <v>3</v>
      </c>
      <c r="R66" s="15">
        <v>1</v>
      </c>
      <c r="S66" s="15">
        <v>3</v>
      </c>
      <c r="T66" s="15"/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f t="shared" si="1"/>
        <v>0</v>
      </c>
      <c r="AA66" s="15" t="b" cm="1">
        <f t="array" ref="AA66">_xlfn.IFS(O66=1,P66=3,O66=1,P66=6,O66=2,P66=8,O66=3,P66=4,O66=4,P66=6,O66=5,P66=3,O66=5,P66=7,O66=6,P66=5,O66=6,P66=8)</f>
        <v>1</v>
      </c>
    </row>
    <row r="67" spans="1:27" x14ac:dyDescent="0.4">
      <c r="A67" s="16" t="s">
        <v>202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f t="shared" ref="N67:N99" si="2">COUNTA(B67,H67)</f>
        <v>0</v>
      </c>
      <c r="O67" s="15">
        <v>5</v>
      </c>
      <c r="P67" s="26">
        <v>3</v>
      </c>
      <c r="Q67" s="15">
        <v>3</v>
      </c>
      <c r="R67" s="15">
        <v>1</v>
      </c>
      <c r="S67" s="15">
        <v>3</v>
      </c>
      <c r="T67" s="15"/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f t="shared" ref="Z67:Z101" si="3">IF(AA67=FALSE,"",0)</f>
        <v>0</v>
      </c>
      <c r="AA67" s="15" t="b" cm="1">
        <f t="array" ref="AA67">_xlfn.IFS(O67=1,P67=3,O67=1,P67=6,O67=2,P67=8,O67=3,P67=4,O67=4,P67=6,O67=5,P67=3,O67=5,P67=7,O67=6,P67=5,O67=6,P67=8)</f>
        <v>1</v>
      </c>
    </row>
    <row r="68" spans="1:27" x14ac:dyDescent="0.4">
      <c r="A68" s="16" t="s">
        <v>203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f t="shared" si="2"/>
        <v>0</v>
      </c>
      <c r="O68" s="15">
        <v>5</v>
      </c>
      <c r="P68" s="26">
        <v>3</v>
      </c>
      <c r="Q68" s="15">
        <v>3</v>
      </c>
      <c r="R68" s="15">
        <v>1</v>
      </c>
      <c r="S68" s="15">
        <v>3</v>
      </c>
      <c r="T68" s="15"/>
      <c r="U68" s="15">
        <v>0</v>
      </c>
      <c r="V68" s="15">
        <v>0</v>
      </c>
      <c r="W68" s="15">
        <v>0</v>
      </c>
      <c r="X68" s="15">
        <v>0</v>
      </c>
      <c r="Z68" s="15">
        <f t="shared" si="3"/>
        <v>0</v>
      </c>
      <c r="AA68" s="15" t="b" cm="1">
        <f t="array" ref="AA68">_xlfn.IFS(O68=1,P68=3,O68=1,P68=6,O68=2,P68=8,O68=3,P68=4,O68=4,P68=6,O68=5,P68=3,O68=5,P68=7,O68=6,P68=5,O68=6,P68=8)</f>
        <v>1</v>
      </c>
    </row>
    <row r="69" spans="1:27" x14ac:dyDescent="0.4">
      <c r="A69" s="16" t="s">
        <v>204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f t="shared" si="2"/>
        <v>0</v>
      </c>
      <c r="O69" s="15">
        <v>5</v>
      </c>
      <c r="P69" s="26">
        <v>3</v>
      </c>
      <c r="Q69" s="15">
        <v>3</v>
      </c>
      <c r="R69" s="15">
        <v>1</v>
      </c>
      <c r="S69" s="15">
        <v>3</v>
      </c>
      <c r="T69" s="15"/>
      <c r="U69" s="15">
        <v>0</v>
      </c>
      <c r="V69" s="15">
        <v>0</v>
      </c>
      <c r="W69" s="15">
        <v>0</v>
      </c>
      <c r="X69" s="15">
        <v>0</v>
      </c>
      <c r="Z69" s="15">
        <f t="shared" si="3"/>
        <v>0</v>
      </c>
      <c r="AA69" s="15" t="b" cm="1">
        <f t="array" ref="AA69">_xlfn.IFS(O69=1,P69=3,O69=1,P69=6,O69=2,P69=8,O69=3,P69=4,O69=4,P69=6,O69=5,P69=3,O69=5,P69=7,O69=6,P69=5,O69=6,P69=8)</f>
        <v>1</v>
      </c>
    </row>
    <row r="70" spans="1:27" x14ac:dyDescent="0.4">
      <c r="A70" s="16" t="s">
        <v>205</v>
      </c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f t="shared" si="2"/>
        <v>0</v>
      </c>
      <c r="O70" s="15">
        <v>5</v>
      </c>
      <c r="P70" s="26">
        <v>3</v>
      </c>
      <c r="Q70" s="15">
        <v>3</v>
      </c>
      <c r="R70" s="15">
        <v>1</v>
      </c>
      <c r="S70" s="15">
        <v>3</v>
      </c>
      <c r="T70" s="15"/>
      <c r="U70" s="15">
        <v>0</v>
      </c>
      <c r="V70" s="15">
        <v>0</v>
      </c>
      <c r="W70" s="15">
        <v>0</v>
      </c>
      <c r="X70" s="15">
        <v>0</v>
      </c>
      <c r="Z70" s="15">
        <f t="shared" si="3"/>
        <v>0</v>
      </c>
      <c r="AA70" s="15" t="b" cm="1">
        <f t="array" ref="AA70">_xlfn.IFS(O70=1,P70=3,O70=1,P70=6,O70=2,P70=8,O70=3,P70=4,O70=4,P70=6,O70=5,P70=3,O70=5,P70=7,O70=6,P70=5,O70=6,P70=8)</f>
        <v>1</v>
      </c>
    </row>
    <row r="71" spans="1:27" x14ac:dyDescent="0.4">
      <c r="A71" s="16" t="s">
        <v>206</v>
      </c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>
        <f t="shared" si="2"/>
        <v>0</v>
      </c>
      <c r="O71" s="15">
        <v>5</v>
      </c>
      <c r="P71" s="26">
        <v>3</v>
      </c>
      <c r="Q71" s="15">
        <v>3</v>
      </c>
      <c r="R71" s="15">
        <v>1</v>
      </c>
      <c r="S71" s="15">
        <v>3</v>
      </c>
      <c r="T71" s="15"/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f t="shared" si="3"/>
        <v>0</v>
      </c>
      <c r="AA71" s="15" t="b" cm="1">
        <f t="array" ref="AA71">_xlfn.IFS(O71=1,P71=3,O71=1,P71=6,O71=2,P71=8,O71=3,P71=4,O71=4,P71=6,O71=5,P71=3,O71=5,P71=7,O71=6,P71=5,O71=6,P71=8)</f>
        <v>1</v>
      </c>
    </row>
    <row r="72" spans="1:27" x14ac:dyDescent="0.4">
      <c r="A72" s="16" t="s">
        <v>207</v>
      </c>
      <c r="B72" s="15"/>
      <c r="C72" s="15"/>
      <c r="D72" s="15"/>
      <c r="E72" s="15"/>
      <c r="F72" s="24"/>
      <c r="G72" s="15"/>
      <c r="H72" s="15"/>
      <c r="I72" s="15"/>
      <c r="J72" s="15"/>
      <c r="K72" s="15"/>
      <c r="L72" s="15"/>
      <c r="M72" s="15"/>
      <c r="N72" s="15">
        <f t="shared" si="2"/>
        <v>0</v>
      </c>
      <c r="O72" s="15">
        <v>5</v>
      </c>
      <c r="P72" s="26">
        <v>3</v>
      </c>
      <c r="Q72" s="15">
        <v>3</v>
      </c>
      <c r="R72" s="15">
        <v>1</v>
      </c>
      <c r="S72" s="15">
        <v>3</v>
      </c>
      <c r="T72" s="15"/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f t="shared" si="3"/>
        <v>0</v>
      </c>
      <c r="AA72" s="15" t="b" cm="1">
        <f t="array" ref="AA72">_xlfn.IFS(O72=1,P72=3,O72=1,P72=6,O72=2,P72=8,O72=3,P72=4,O72=4,P72=6,O72=5,P72=3,O72=5,P72=7,O72=6,P72=5,O72=6,P72=8)</f>
        <v>1</v>
      </c>
    </row>
    <row r="73" spans="1:27" x14ac:dyDescent="0.4">
      <c r="A73" s="16" t="s">
        <v>208</v>
      </c>
      <c r="B73" s="2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>
        <f t="shared" si="2"/>
        <v>0</v>
      </c>
      <c r="O73" s="15">
        <v>5</v>
      </c>
      <c r="P73" s="26">
        <v>3</v>
      </c>
      <c r="Q73" s="15">
        <v>3</v>
      </c>
      <c r="R73" s="15">
        <v>1</v>
      </c>
      <c r="S73" s="15">
        <v>3</v>
      </c>
      <c r="T73" s="15"/>
      <c r="U73" s="15">
        <v>0</v>
      </c>
      <c r="V73" s="15">
        <v>0</v>
      </c>
      <c r="W73" s="15">
        <v>0</v>
      </c>
      <c r="X73" s="15">
        <v>0</v>
      </c>
      <c r="Z73" s="15">
        <f t="shared" si="3"/>
        <v>0</v>
      </c>
      <c r="AA73" s="15" t="b" cm="1">
        <f t="array" ref="AA73">_xlfn.IFS(O73=1,P73=3,O73=1,P73=6,O73=2,P73=8,O73=3,P73=4,O73=4,P73=6,O73=5,P73=3,O73=5,P73=7,O73=6,P73=5,O73=6,P73=8)</f>
        <v>1</v>
      </c>
    </row>
    <row r="74" spans="1:27" x14ac:dyDescent="0.4">
      <c r="A74" s="16" t="s">
        <v>209</v>
      </c>
      <c r="B74" s="2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f t="shared" si="2"/>
        <v>0</v>
      </c>
      <c r="O74" s="15">
        <v>5</v>
      </c>
      <c r="P74" s="26">
        <v>3</v>
      </c>
      <c r="Q74" s="15">
        <v>3</v>
      </c>
      <c r="R74" s="15">
        <v>1</v>
      </c>
      <c r="S74" s="15">
        <v>3</v>
      </c>
      <c r="T74" s="15"/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f t="shared" si="3"/>
        <v>0</v>
      </c>
      <c r="AA74" s="15" t="b" cm="1">
        <f t="array" ref="AA74">_xlfn.IFS(O74=1,P74=3,O74=1,P74=6,O74=2,P74=8,O74=3,P74=4,O74=4,P74=6,O74=5,P74=3,O74=5,P74=7,O74=6,P74=5,O74=6,P74=8)</f>
        <v>1</v>
      </c>
    </row>
    <row r="75" spans="1:27" x14ac:dyDescent="0.4">
      <c r="A75" s="16" t="s">
        <v>210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>
        <f t="shared" si="2"/>
        <v>0</v>
      </c>
      <c r="O75" s="15">
        <v>5</v>
      </c>
      <c r="P75" s="26">
        <v>3</v>
      </c>
      <c r="Q75" s="15">
        <v>3</v>
      </c>
      <c r="R75" s="15">
        <v>1</v>
      </c>
      <c r="S75" s="15">
        <v>3</v>
      </c>
      <c r="T75" s="15"/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f t="shared" si="3"/>
        <v>0</v>
      </c>
      <c r="AA75" s="15" t="b" cm="1">
        <f t="array" ref="AA75">_xlfn.IFS(O75=1,P75=3,O75=1,P75=6,O75=2,P75=8,O75=3,P75=4,O75=4,P75=6,O75=5,P75=3,O75=5,P75=7,O75=6,P75=5,O75=6,P75=8)</f>
        <v>1</v>
      </c>
    </row>
    <row r="76" spans="1:27" x14ac:dyDescent="0.4">
      <c r="A76" s="16" t="s">
        <v>211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f t="shared" si="2"/>
        <v>0</v>
      </c>
      <c r="O76" s="15">
        <v>5</v>
      </c>
      <c r="P76" s="26">
        <v>3</v>
      </c>
      <c r="Q76" s="15">
        <v>3</v>
      </c>
      <c r="R76" s="15">
        <v>1</v>
      </c>
      <c r="S76" s="15">
        <v>3</v>
      </c>
      <c r="T76" s="15"/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f t="shared" si="3"/>
        <v>0</v>
      </c>
      <c r="AA76" s="15" t="b" cm="1">
        <f t="array" ref="AA76">_xlfn.IFS(O76=1,P76=3,O76=1,P76=6,O76=2,P76=8,O76=3,P76=4,O76=4,P76=6,O76=5,P76=3,O76=5,P76=7,O76=6,P76=5,O76=6,P76=8)</f>
        <v>1</v>
      </c>
    </row>
    <row r="77" spans="1:27" x14ac:dyDescent="0.4">
      <c r="A77" s="16" t="s">
        <v>212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>
        <f t="shared" si="2"/>
        <v>0</v>
      </c>
      <c r="O77" s="15">
        <v>5</v>
      </c>
      <c r="P77" s="26">
        <v>3</v>
      </c>
      <c r="Q77" s="15">
        <v>3</v>
      </c>
      <c r="R77" s="15">
        <v>1</v>
      </c>
      <c r="S77" s="15">
        <v>3</v>
      </c>
      <c r="T77" s="15"/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f t="shared" si="3"/>
        <v>0</v>
      </c>
      <c r="AA77" s="15" t="b" cm="1">
        <f t="array" ref="AA77">_xlfn.IFS(O77=1,P77=3,O77=1,P77=6,O77=2,P77=8,O77=3,P77=4,O77=4,P77=6,O77=5,P77=3,O77=5,P77=7,O77=6,P77=5,O77=6,P77=8)</f>
        <v>1</v>
      </c>
    </row>
    <row r="78" spans="1:27" x14ac:dyDescent="0.4">
      <c r="A78" s="16" t="s">
        <v>213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f t="shared" si="2"/>
        <v>0</v>
      </c>
      <c r="O78" s="15">
        <v>5</v>
      </c>
      <c r="P78" s="26">
        <v>3</v>
      </c>
      <c r="Q78" s="15">
        <v>3</v>
      </c>
      <c r="R78" s="15">
        <v>1</v>
      </c>
      <c r="S78" s="15">
        <v>3</v>
      </c>
      <c r="T78" s="15"/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f t="shared" si="3"/>
        <v>0</v>
      </c>
      <c r="AA78" s="15" t="b" cm="1">
        <f t="array" ref="AA78">_xlfn.IFS(O78=1,P78=3,O78=1,P78=6,O78=2,P78=8,O78=3,P78=4,O78=4,P78=6,O78=5,P78=3,O78=5,P78=7,O78=6,P78=5,O78=6,P78=8)</f>
        <v>1</v>
      </c>
    </row>
    <row r="79" spans="1:27" x14ac:dyDescent="0.4">
      <c r="A79" s="16" t="s">
        <v>214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>
        <f t="shared" si="2"/>
        <v>0</v>
      </c>
      <c r="O79" s="15">
        <v>5</v>
      </c>
      <c r="P79" s="26">
        <v>3</v>
      </c>
      <c r="Q79" s="15">
        <v>3</v>
      </c>
      <c r="R79" s="15">
        <v>1</v>
      </c>
      <c r="S79" s="15">
        <v>3</v>
      </c>
      <c r="T79" s="15"/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f t="shared" si="3"/>
        <v>0</v>
      </c>
      <c r="AA79" s="15" t="b" cm="1">
        <f t="array" ref="AA79">_xlfn.IFS(O79=1,P79=3,O79=1,P79=6,O79=2,P79=8,O79=3,P79=4,O79=4,P79=6,O79=5,P79=3,O79=5,P79=7,O79=6,P79=5,O79=6,P79=8)</f>
        <v>1</v>
      </c>
    </row>
    <row r="80" spans="1:27" x14ac:dyDescent="0.4">
      <c r="A80" s="16" t="s">
        <v>215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f t="shared" si="2"/>
        <v>0</v>
      </c>
      <c r="O80" s="15">
        <v>5</v>
      </c>
      <c r="P80" s="26">
        <v>3</v>
      </c>
      <c r="Q80" s="15">
        <v>3</v>
      </c>
      <c r="R80" s="15">
        <v>1</v>
      </c>
      <c r="S80" s="15">
        <v>3</v>
      </c>
      <c r="T80" s="15"/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f t="shared" si="3"/>
        <v>0</v>
      </c>
      <c r="AA80" s="15" t="b" cm="1">
        <f t="array" ref="AA80">_xlfn.IFS(O80=1,P80=3,O80=1,P80=6,O80=2,P80=8,O80=3,P80=4,O80=4,P80=6,O80=5,P80=3,O80=5,P80=7,O80=6,P80=5,O80=6,P80=8)</f>
        <v>1</v>
      </c>
    </row>
    <row r="81" spans="1:27" x14ac:dyDescent="0.4">
      <c r="A81" s="16" t="s">
        <v>216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>
        <f t="shared" si="2"/>
        <v>0</v>
      </c>
      <c r="O81" s="15">
        <v>5</v>
      </c>
      <c r="P81" s="26">
        <v>3</v>
      </c>
      <c r="Q81" s="15">
        <v>3</v>
      </c>
      <c r="R81" s="15">
        <v>1</v>
      </c>
      <c r="S81" s="15">
        <v>3</v>
      </c>
      <c r="T81" s="15"/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f t="shared" si="3"/>
        <v>0</v>
      </c>
      <c r="AA81" s="15" t="b" cm="1">
        <f t="array" ref="AA81">_xlfn.IFS(O81=1,P81=3,O81=1,P81=6,O81=2,P81=8,O81=3,P81=4,O81=4,P81=6,O81=5,P81=3,O81=5,P81=7,O81=6,P81=5,O81=6,P81=8)</f>
        <v>1</v>
      </c>
    </row>
    <row r="82" spans="1:27" x14ac:dyDescent="0.4">
      <c r="A82" s="16" t="s">
        <v>217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f t="shared" si="2"/>
        <v>0</v>
      </c>
      <c r="O82" s="15">
        <v>5</v>
      </c>
      <c r="P82" s="26">
        <v>3</v>
      </c>
      <c r="Q82" s="15">
        <v>3</v>
      </c>
      <c r="R82" s="15">
        <v>1</v>
      </c>
      <c r="S82" s="15">
        <v>3</v>
      </c>
      <c r="T82" s="15"/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f t="shared" si="3"/>
        <v>0</v>
      </c>
      <c r="AA82" s="15" t="b" cm="1">
        <f t="array" ref="AA82">_xlfn.IFS(O82=1,P82=3,O82=1,P82=6,O82=2,P82=8,O82=3,P82=4,O82=4,P82=6,O82=5,P82=3,O82=5,P82=7,O82=6,P82=5,O82=6,P82=8)</f>
        <v>1</v>
      </c>
    </row>
    <row r="83" spans="1:27" x14ac:dyDescent="0.4">
      <c r="A83" s="16" t="s">
        <v>218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>
        <f t="shared" si="2"/>
        <v>0</v>
      </c>
      <c r="O83" s="15">
        <v>5</v>
      </c>
      <c r="P83" s="26">
        <v>6</v>
      </c>
      <c r="Q83" s="15">
        <v>3</v>
      </c>
      <c r="R83" s="15">
        <v>1</v>
      </c>
      <c r="S83" s="15">
        <v>3</v>
      </c>
      <c r="T83" s="15"/>
      <c r="U83" s="15">
        <v>0</v>
      </c>
      <c r="V83" s="15">
        <v>0</v>
      </c>
      <c r="W83" s="15">
        <v>0</v>
      </c>
      <c r="X83" s="15">
        <v>0</v>
      </c>
      <c r="Z83" s="15" t="str">
        <f t="shared" si="3"/>
        <v/>
      </c>
      <c r="AA83" s="15" t="b" cm="1">
        <f t="array" ref="AA83">_xlfn.IFS(O83=1,P83=3,O83=1,P83=6,O83=2,P83=8,O83=3,P83=4,O83=4,P83=6,O83=5,P83=3,O83=5,P83=7,O83=6,P83=5,O83=6,P83=8)</f>
        <v>0</v>
      </c>
    </row>
    <row r="84" spans="1:27" x14ac:dyDescent="0.4">
      <c r="A84" s="16" t="s">
        <v>219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f t="shared" si="2"/>
        <v>0</v>
      </c>
      <c r="O84" s="15">
        <v>5</v>
      </c>
      <c r="P84" s="26">
        <v>6</v>
      </c>
      <c r="Q84" s="15">
        <v>3</v>
      </c>
      <c r="R84" s="15">
        <v>1</v>
      </c>
      <c r="S84" s="15">
        <v>3</v>
      </c>
      <c r="T84" s="15"/>
      <c r="U84" s="15">
        <v>0</v>
      </c>
      <c r="V84" s="15">
        <v>0</v>
      </c>
      <c r="W84" s="15">
        <v>0</v>
      </c>
      <c r="X84" s="15">
        <v>0</v>
      </c>
      <c r="Z84" s="15" t="str">
        <f t="shared" si="3"/>
        <v/>
      </c>
      <c r="AA84" s="15" t="b" cm="1">
        <f t="array" ref="AA84">_xlfn.IFS(O84=1,P84=3,O84=1,P84=6,O84=2,P84=8,O84=3,P84=4,O84=4,P84=6,O84=5,P84=3,O84=5,P84=7,O84=6,P84=5,O84=6,P84=8)</f>
        <v>0</v>
      </c>
    </row>
    <row r="85" spans="1:27" x14ac:dyDescent="0.4">
      <c r="A85" s="16" t="s">
        <v>220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>
        <f t="shared" si="2"/>
        <v>0</v>
      </c>
      <c r="O85" s="15">
        <v>5</v>
      </c>
      <c r="P85" s="26">
        <v>6</v>
      </c>
      <c r="Q85" s="15">
        <v>3</v>
      </c>
      <c r="R85" s="15">
        <v>1</v>
      </c>
      <c r="S85" s="15">
        <v>3</v>
      </c>
      <c r="T85" s="15"/>
      <c r="U85" s="15">
        <v>0</v>
      </c>
      <c r="V85" s="15">
        <v>0</v>
      </c>
      <c r="W85" s="15">
        <v>0</v>
      </c>
      <c r="X85" s="15">
        <v>0</v>
      </c>
      <c r="Z85" s="15" t="str">
        <f t="shared" si="3"/>
        <v/>
      </c>
      <c r="AA85" s="15" t="b" cm="1">
        <f t="array" ref="AA85">_xlfn.IFS(O85=1,P85=3,O85=1,P85=6,O85=2,P85=8,O85=3,P85=4,O85=4,P85=6,O85=5,P85=3,O85=5,P85=7,O85=6,P85=5,O85=6,P85=8)</f>
        <v>0</v>
      </c>
    </row>
    <row r="86" spans="1:27" x14ac:dyDescent="0.4">
      <c r="A86" s="16" t="s">
        <v>221</v>
      </c>
      <c r="B86" s="2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f t="shared" si="2"/>
        <v>0</v>
      </c>
      <c r="O86" s="15">
        <v>5</v>
      </c>
      <c r="P86" s="26">
        <v>6</v>
      </c>
      <c r="Q86" s="15">
        <v>3</v>
      </c>
      <c r="R86" s="15">
        <v>1</v>
      </c>
      <c r="S86" s="15">
        <v>3</v>
      </c>
      <c r="T86" s="15"/>
      <c r="U86" s="15">
        <v>0</v>
      </c>
      <c r="V86" s="15">
        <v>0</v>
      </c>
      <c r="W86" s="15">
        <v>0</v>
      </c>
      <c r="X86" s="15">
        <v>0</v>
      </c>
      <c r="Z86" s="15" t="str">
        <f t="shared" si="3"/>
        <v/>
      </c>
      <c r="AA86" s="15" t="b" cm="1">
        <f t="array" ref="AA86">_xlfn.IFS(O86=1,P86=3,O86=1,P86=6,O86=2,P86=8,O86=3,P86=4,O86=4,P86=6,O86=5,P86=3,O86=5,P86=7,O86=6,P86=5,O86=6,P86=8)</f>
        <v>0</v>
      </c>
    </row>
    <row r="87" spans="1:27" x14ac:dyDescent="0.4">
      <c r="A87" s="16" t="s">
        <v>222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>
        <f t="shared" si="2"/>
        <v>0</v>
      </c>
      <c r="O87" s="15">
        <v>5</v>
      </c>
      <c r="P87" s="26">
        <v>7</v>
      </c>
      <c r="Q87" s="15">
        <v>3</v>
      </c>
      <c r="R87" s="15">
        <v>1</v>
      </c>
      <c r="S87" s="15">
        <v>3</v>
      </c>
      <c r="T87" s="15"/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 t="str">
        <f t="shared" si="3"/>
        <v/>
      </c>
      <c r="AA87" s="15" t="b" cm="1">
        <f t="array" ref="AA87">_xlfn.IFS(O87=1,P87=3,O87=1,P87=6,O87=2,P87=8,O87=3,P87=4,O87=4,P87=6,O87=5,P87=3,O87=5,P87=7,O87=6,P87=5,O87=6,P87=8)</f>
        <v>0</v>
      </c>
    </row>
    <row r="88" spans="1:27" x14ac:dyDescent="0.4">
      <c r="A88" s="16" t="s">
        <v>223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f t="shared" si="2"/>
        <v>0</v>
      </c>
      <c r="O88" s="15">
        <v>5</v>
      </c>
      <c r="P88" s="26">
        <v>7</v>
      </c>
      <c r="Q88" s="15">
        <v>3</v>
      </c>
      <c r="R88" s="15">
        <v>1</v>
      </c>
      <c r="S88" s="15">
        <v>3</v>
      </c>
      <c r="T88" s="15"/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 t="str">
        <f t="shared" si="3"/>
        <v/>
      </c>
      <c r="AA88" s="15" t="b" cm="1">
        <f t="array" ref="AA88">_xlfn.IFS(O88=1,P88=3,O88=1,P88=6,O88=2,P88=8,O88=3,P88=4,O88=4,P88=6,O88=5,P88=3,O88=5,P88=7,O88=6,P88=5,O88=6,P88=8)</f>
        <v>0</v>
      </c>
    </row>
    <row r="89" spans="1:27" x14ac:dyDescent="0.4">
      <c r="A89" s="16" t="s">
        <v>224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>
        <f t="shared" si="2"/>
        <v>0</v>
      </c>
      <c r="O89" s="15">
        <v>5</v>
      </c>
      <c r="P89" s="26">
        <v>7</v>
      </c>
      <c r="Q89" s="15">
        <v>3</v>
      </c>
      <c r="R89" s="15">
        <v>1</v>
      </c>
      <c r="S89" s="15">
        <v>3</v>
      </c>
      <c r="T89" s="15"/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 t="str">
        <f t="shared" si="3"/>
        <v/>
      </c>
      <c r="AA89" s="15" t="b" cm="1">
        <f t="array" ref="AA89">_xlfn.IFS(O89=1,P89=3,O89=1,P89=6,O89=2,P89=8,O89=3,P89=4,O89=4,P89=6,O89=5,P89=3,O89=5,P89=7,O89=6,P89=5,O89=6,P89=8)</f>
        <v>0</v>
      </c>
    </row>
    <row r="90" spans="1:27" x14ac:dyDescent="0.4">
      <c r="A90" s="16" t="s">
        <v>225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>
        <f t="shared" si="2"/>
        <v>0</v>
      </c>
      <c r="O90" s="15">
        <v>5</v>
      </c>
      <c r="P90" s="26">
        <v>7</v>
      </c>
      <c r="Q90" s="15">
        <v>3</v>
      </c>
      <c r="R90" s="15">
        <v>1</v>
      </c>
      <c r="S90" s="15">
        <v>3</v>
      </c>
      <c r="T90" s="15"/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 t="str">
        <f t="shared" si="3"/>
        <v/>
      </c>
      <c r="AA90" s="15" t="b" cm="1">
        <f t="array" ref="AA90">_xlfn.IFS(O90=1,P90=3,O90=1,P90=6,O90=2,P90=8,O90=3,P90=4,O90=4,P90=6,O90=5,P90=3,O90=5,P90=7,O90=6,P90=5,O90=6,P90=8)</f>
        <v>0</v>
      </c>
    </row>
    <row r="91" spans="1:27" x14ac:dyDescent="0.4">
      <c r="A91" s="16" t="s">
        <v>226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>
        <f t="shared" si="2"/>
        <v>0</v>
      </c>
      <c r="O91" s="15">
        <v>5</v>
      </c>
      <c r="P91" s="26">
        <v>7</v>
      </c>
      <c r="Q91" s="15">
        <v>3</v>
      </c>
      <c r="R91" s="15">
        <v>1</v>
      </c>
      <c r="S91" s="15">
        <v>3</v>
      </c>
      <c r="T91" s="15"/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 t="str">
        <f t="shared" si="3"/>
        <v/>
      </c>
      <c r="AA91" s="15" t="b" cm="1">
        <f t="array" ref="AA91">_xlfn.IFS(O91=1,P91=3,O91=1,P91=6,O91=2,P91=8,O91=3,P91=4,O91=4,P91=6,O91=5,P91=3,O91=5,P91=7,O91=6,P91=5,O91=6,P91=8)</f>
        <v>0</v>
      </c>
    </row>
    <row r="92" spans="1:27" x14ac:dyDescent="0.4">
      <c r="A92" s="16" t="s">
        <v>227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f t="shared" si="2"/>
        <v>0</v>
      </c>
      <c r="O92" s="15">
        <v>5</v>
      </c>
      <c r="P92" s="26">
        <v>7</v>
      </c>
      <c r="Q92" s="15">
        <v>3</v>
      </c>
      <c r="R92" s="15">
        <v>1</v>
      </c>
      <c r="S92" s="15">
        <v>3</v>
      </c>
      <c r="T92" s="15"/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 t="str">
        <f t="shared" si="3"/>
        <v/>
      </c>
      <c r="AA92" s="15" t="b" cm="1">
        <f t="array" ref="AA92">_xlfn.IFS(O92=1,P92=3,O92=1,P92=6,O92=2,P92=8,O92=3,P92=4,O92=4,P92=6,O92=5,P92=3,O92=5,P92=7,O92=6,P92=5,O92=6,P92=8)</f>
        <v>0</v>
      </c>
    </row>
    <row r="93" spans="1:27" x14ac:dyDescent="0.4">
      <c r="A93" s="16" t="s">
        <v>228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>
        <f t="shared" si="2"/>
        <v>0</v>
      </c>
      <c r="O93" s="15">
        <v>5</v>
      </c>
      <c r="P93" s="26">
        <v>7</v>
      </c>
      <c r="Q93" s="15">
        <v>3</v>
      </c>
      <c r="R93" s="15">
        <v>1</v>
      </c>
      <c r="S93" s="15">
        <v>3</v>
      </c>
      <c r="T93" s="15"/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 t="str">
        <f t="shared" si="3"/>
        <v/>
      </c>
      <c r="AA93" s="15" t="b" cm="1">
        <f t="array" ref="AA93">_xlfn.IFS(O93=1,P93=3,O93=1,P93=6,O93=2,P93=8,O93=3,P93=4,O93=4,P93=6,O93=5,P93=3,O93=5,P93=7,O93=6,P93=5,O93=6,P93=8)</f>
        <v>0</v>
      </c>
    </row>
    <row r="94" spans="1:27" x14ac:dyDescent="0.4">
      <c r="A94" s="16" t="s">
        <v>229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>
        <f t="shared" si="2"/>
        <v>0</v>
      </c>
      <c r="O94" s="15">
        <v>5</v>
      </c>
      <c r="P94" s="26">
        <v>7</v>
      </c>
      <c r="Q94" s="15">
        <v>3</v>
      </c>
      <c r="R94" s="15">
        <v>1</v>
      </c>
      <c r="S94" s="15">
        <v>3</v>
      </c>
      <c r="T94" s="15"/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 t="str">
        <f t="shared" si="3"/>
        <v/>
      </c>
      <c r="AA94" s="15" t="b" cm="1">
        <f t="array" ref="AA94">_xlfn.IFS(O94=1,P94=3,O94=1,P94=6,O94=2,P94=8,O94=3,P94=4,O94=4,P94=6,O94=5,P94=3,O94=5,P94=7,O94=6,P94=5,O94=6,P94=8)</f>
        <v>0</v>
      </c>
    </row>
    <row r="95" spans="1:27" x14ac:dyDescent="0.4">
      <c r="A95" s="16" t="s">
        <v>230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>
        <f t="shared" si="2"/>
        <v>0</v>
      </c>
      <c r="O95" s="15">
        <v>5</v>
      </c>
      <c r="P95" s="26">
        <v>7</v>
      </c>
      <c r="Q95" s="15">
        <v>3</v>
      </c>
      <c r="R95" s="15">
        <v>1</v>
      </c>
      <c r="S95" s="15">
        <v>3</v>
      </c>
      <c r="T95" s="15"/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 t="str">
        <f t="shared" si="3"/>
        <v/>
      </c>
      <c r="AA95" s="15" t="b" cm="1">
        <f t="array" ref="AA95">_xlfn.IFS(O95=1,P95=3,O95=1,P95=6,O95=2,P95=8,O95=3,P95=4,O95=4,P95=6,O95=5,P95=3,O95=5,P95=7,O95=6,P95=5,O95=6,P95=8)</f>
        <v>0</v>
      </c>
    </row>
    <row r="96" spans="1:27" x14ac:dyDescent="0.4">
      <c r="A96" s="16" t="s">
        <v>231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f t="shared" si="2"/>
        <v>0</v>
      </c>
      <c r="O96" s="15">
        <v>5</v>
      </c>
      <c r="P96" s="26">
        <v>7</v>
      </c>
      <c r="Q96" s="15">
        <v>3</v>
      </c>
      <c r="R96" s="15">
        <v>1</v>
      </c>
      <c r="S96" s="15">
        <v>3</v>
      </c>
      <c r="T96" s="15"/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 t="str">
        <f t="shared" si="3"/>
        <v/>
      </c>
      <c r="AA96" s="15" t="b" cm="1">
        <f t="array" ref="AA96">_xlfn.IFS(O96=1,P96=3,O96=1,P96=6,O96=2,P96=8,O96=3,P96=4,O96=4,P96=6,O96=5,P96=3,O96=5,P96=7,O96=6,P96=5,O96=6,P96=8)</f>
        <v>0</v>
      </c>
    </row>
    <row r="97" spans="1:27" x14ac:dyDescent="0.4">
      <c r="A97" s="16" t="s">
        <v>232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>
        <f t="shared" si="2"/>
        <v>0</v>
      </c>
      <c r="O97" s="15">
        <v>5</v>
      </c>
      <c r="P97" s="26">
        <v>7</v>
      </c>
      <c r="Q97" s="15">
        <v>3</v>
      </c>
      <c r="R97" s="15">
        <v>1</v>
      </c>
      <c r="S97" s="15">
        <v>3</v>
      </c>
      <c r="T97" s="15"/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 t="str">
        <f t="shared" si="3"/>
        <v/>
      </c>
      <c r="AA97" s="15" t="b" cm="1">
        <f t="array" ref="AA97">_xlfn.IFS(O97=1,P97=3,O97=1,P97=6,O97=2,P97=8,O97=3,P97=4,O97=4,P97=6,O97=5,P97=3,O97=5,P97=7,O97=6,P97=5,O97=6,P97=8)</f>
        <v>0</v>
      </c>
    </row>
    <row r="98" spans="1:27" x14ac:dyDescent="0.4">
      <c r="A98" s="16" t="s">
        <v>233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f t="shared" si="2"/>
        <v>0</v>
      </c>
      <c r="O98" s="15">
        <v>5</v>
      </c>
      <c r="P98" s="26">
        <v>7</v>
      </c>
      <c r="Q98" s="15">
        <v>3</v>
      </c>
      <c r="R98" s="15">
        <v>1</v>
      </c>
      <c r="S98" s="15">
        <v>3</v>
      </c>
      <c r="T98" s="15"/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 t="str">
        <f t="shared" si="3"/>
        <v/>
      </c>
      <c r="AA98" s="15" t="b" cm="1">
        <f t="array" ref="AA98">_xlfn.IFS(O98=1,P98=3,O98=1,P98=6,O98=2,P98=8,O98=3,P98=4,O98=4,P98=6,O98=5,P98=3,O98=5,P98=7,O98=6,P98=5,O98=6,P98=8)</f>
        <v>0</v>
      </c>
    </row>
    <row r="99" spans="1:27" x14ac:dyDescent="0.4">
      <c r="A99" s="16" t="s">
        <v>234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>
        <f t="shared" si="2"/>
        <v>0</v>
      </c>
      <c r="O99" s="15">
        <v>5</v>
      </c>
      <c r="P99" s="26">
        <v>7</v>
      </c>
      <c r="Q99" s="15">
        <v>3</v>
      </c>
      <c r="R99" s="15">
        <v>1</v>
      </c>
      <c r="S99" s="15">
        <v>3</v>
      </c>
      <c r="T99" s="15"/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 t="str">
        <f t="shared" si="3"/>
        <v/>
      </c>
      <c r="AA99" s="15" t="b" cm="1">
        <f t="array" ref="AA99">_xlfn.IFS(O99=1,P99=3,O99=1,P99=6,O99=2,P99=8,O99=3,P99=4,O99=4,P99=6,O99=5,P99=3,O99=5,P99=7,O99=6,P99=5,O99=6,P99=8)</f>
        <v>0</v>
      </c>
    </row>
    <row r="100" spans="1:27" x14ac:dyDescent="0.4">
      <c r="A100" s="16" t="s">
        <v>235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>
        <f t="shared" ref="N100:N110" si="4">COUNTA(B100,H100)</f>
        <v>0</v>
      </c>
      <c r="O100" s="15">
        <v>5</v>
      </c>
      <c r="P100" s="26">
        <v>7</v>
      </c>
      <c r="Q100" s="15">
        <v>3</v>
      </c>
      <c r="R100" s="15">
        <v>1</v>
      </c>
      <c r="S100" s="15">
        <v>3</v>
      </c>
      <c r="T100" s="15"/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 t="str">
        <f t="shared" si="3"/>
        <v/>
      </c>
      <c r="AA100" s="15" t="b" cm="1">
        <f t="array" ref="AA100">_xlfn.IFS(O100=1,P100=3,O100=1,P100=6,O100=2,P100=8,O100=3,P100=4,O100=4,P100=6,O100=5,P100=3,O100=5,P100=7,O100=6,P100=5,O100=6,P100=8)</f>
        <v>0</v>
      </c>
    </row>
    <row r="101" spans="1:27" x14ac:dyDescent="0.4">
      <c r="A101" s="16" t="s">
        <v>236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>
        <f t="shared" si="4"/>
        <v>0</v>
      </c>
      <c r="O101" s="15">
        <v>5</v>
      </c>
      <c r="P101" s="26">
        <v>7</v>
      </c>
      <c r="Q101" s="15">
        <v>3</v>
      </c>
      <c r="R101" s="15">
        <v>1</v>
      </c>
      <c r="S101" s="15">
        <v>3</v>
      </c>
      <c r="T101" s="15"/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 t="str">
        <f t="shared" si="3"/>
        <v/>
      </c>
      <c r="AA101" s="15" t="b" cm="1">
        <f t="array" ref="AA101">_xlfn.IFS(O101=1,P101=3,O101=1,P101=6,O101=2,P101=8,O101=3,P101=4,O101=4,P101=6,O101=5,P101=3,O101=5,P101=7,O101=6,P101=5,O101=6,P101=8)</f>
        <v>0</v>
      </c>
    </row>
    <row r="102" spans="1:27" x14ac:dyDescent="0.4">
      <c r="A102" s="16" t="s">
        <v>237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f t="shared" si="4"/>
        <v>0</v>
      </c>
      <c r="O102" s="15">
        <v>5</v>
      </c>
      <c r="P102" s="26">
        <v>7</v>
      </c>
      <c r="Q102" s="15">
        <v>3</v>
      </c>
      <c r="R102" s="15">
        <v>1</v>
      </c>
      <c r="S102" s="15">
        <v>3</v>
      </c>
      <c r="T102" s="15"/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AA102" s="15" t="b" cm="1">
        <f t="array" ref="AA102">_xlfn.IFS(O102=1,P102=3,O102=1,P102=6,O102=2,P102=8,O102=3,P102=4,O102=4,P102=6,O102=5,P102=3,O102=5,P102=7,O102=6,P102=5,O102=6,P102=8)</f>
        <v>0</v>
      </c>
    </row>
    <row r="103" spans="1:27" x14ac:dyDescent="0.4">
      <c r="A103" s="16" t="s">
        <v>238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>
        <f t="shared" si="4"/>
        <v>0</v>
      </c>
      <c r="O103" s="15">
        <v>5</v>
      </c>
      <c r="P103" s="26">
        <v>7</v>
      </c>
      <c r="Q103" s="15">
        <v>3</v>
      </c>
      <c r="R103" s="15">
        <v>1</v>
      </c>
      <c r="S103" s="15">
        <v>3</v>
      </c>
      <c r="T103" s="15"/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AA103" s="15" t="b" cm="1">
        <f t="array" ref="AA103">_xlfn.IFS(O103=1,P103=3,O103=1,P103=6,O103=2,P103=8,O103=3,P103=4,O103=4,P103=6,O103=5,P103=3,O103=5,P103=7,O103=6,P103=5,O103=6,P103=8)</f>
        <v>0</v>
      </c>
    </row>
    <row r="104" spans="1:27" s="19" customFormat="1" x14ac:dyDescent="0.4">
      <c r="A104" s="17" t="s">
        <v>369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>
        <f t="shared" si="4"/>
        <v>0</v>
      </c>
      <c r="O104" s="18">
        <v>5</v>
      </c>
      <c r="P104" s="19">
        <v>7</v>
      </c>
      <c r="Q104" s="18">
        <v>3</v>
      </c>
      <c r="R104" s="18">
        <v>1</v>
      </c>
      <c r="S104" s="18">
        <v>3</v>
      </c>
      <c r="T104" s="18"/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49"/>
      <c r="AA104" s="18" t="b" cm="1">
        <f t="array" ref="AA104">_xlfn.IFS(O104=1,P104=3,O104=1,P104=6,O104=2,P104=8,O104=3,P104=4,O104=4,P104=6,O104=5,P104=3,O104=5,P104=7,O104=6,P104=5,O104=6,P104=8)</f>
        <v>0</v>
      </c>
    </row>
    <row r="105" spans="1:27" x14ac:dyDescent="0.4">
      <c r="A105" s="16" t="s">
        <v>370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>
        <f t="shared" si="4"/>
        <v>0</v>
      </c>
      <c r="O105" s="15">
        <v>6</v>
      </c>
      <c r="P105" s="26">
        <v>5</v>
      </c>
      <c r="Q105" s="15">
        <v>3</v>
      </c>
      <c r="R105" s="15">
        <v>1</v>
      </c>
      <c r="S105" s="15">
        <v>3</v>
      </c>
      <c r="T105" s="15"/>
      <c r="U105" s="15">
        <v>0</v>
      </c>
      <c r="V105" s="15">
        <v>0</v>
      </c>
      <c r="W105" s="15">
        <v>0</v>
      </c>
      <c r="X105" s="15">
        <v>0</v>
      </c>
      <c r="Y105" s="26">
        <v>0</v>
      </c>
      <c r="AA105" s="15" t="b" cm="1">
        <f t="array" ref="AA105">_xlfn.IFS(O105=1,P105=3,O105=1,P105=6,O105=2,P105=8,O105=3,P105=4,O105=4,P105=6,O105=5,P105=3,O105=5,P105=7,O105=6,P105=5,O105=6,P105=8)</f>
        <v>1</v>
      </c>
    </row>
    <row r="106" spans="1:27" x14ac:dyDescent="0.4">
      <c r="A106" s="16" t="s">
        <v>371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>
        <f t="shared" si="4"/>
        <v>0</v>
      </c>
      <c r="O106" s="15">
        <v>6</v>
      </c>
      <c r="P106" s="26">
        <v>5</v>
      </c>
      <c r="Q106" s="15">
        <v>3</v>
      </c>
      <c r="R106" s="15">
        <v>1</v>
      </c>
      <c r="S106" s="15">
        <v>3</v>
      </c>
      <c r="T106" s="15"/>
      <c r="U106" s="15">
        <v>0</v>
      </c>
      <c r="V106" s="15">
        <v>0</v>
      </c>
      <c r="W106" s="15">
        <v>0</v>
      </c>
      <c r="X106" s="15">
        <v>0</v>
      </c>
      <c r="Y106" s="26">
        <v>0</v>
      </c>
      <c r="AA106" s="15" t="b" cm="1">
        <f t="array" ref="AA106">_xlfn.IFS(O106=1,P106=3,O106=1,P106=6,O106=2,P106=8,O106=3,P106=4,O106=4,P106=6,O106=5,P106=3,O106=5,P106=7,O106=6,P106=5,O106=6,P106=8)</f>
        <v>1</v>
      </c>
    </row>
    <row r="107" spans="1:27" x14ac:dyDescent="0.4">
      <c r="A107" s="16" t="s">
        <v>372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>
        <f t="shared" si="4"/>
        <v>0</v>
      </c>
      <c r="O107" s="15">
        <v>6</v>
      </c>
      <c r="P107" s="26">
        <v>7</v>
      </c>
      <c r="Q107" s="15">
        <v>3</v>
      </c>
      <c r="R107" s="15">
        <v>1</v>
      </c>
      <c r="S107" s="15">
        <v>3</v>
      </c>
      <c r="T107" s="15"/>
      <c r="U107" s="15">
        <v>0</v>
      </c>
      <c r="V107" s="15">
        <v>0</v>
      </c>
      <c r="W107" s="15">
        <v>0</v>
      </c>
      <c r="X107" s="15">
        <v>0</v>
      </c>
      <c r="AA107" s="15" t="b" cm="1">
        <f t="array" ref="AA107">_xlfn.IFS(O107=1,P107=3,O107=1,P107=6,O107=2,P107=8,O107=3,P107=4,O107=4,P107=6,O107=5,P107=3,O107=5,P107=7,O107=6,P107=5,O107=6,P107=8)</f>
        <v>0</v>
      </c>
    </row>
    <row r="108" spans="1:27" x14ac:dyDescent="0.4">
      <c r="A108" s="16" t="s">
        <v>373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>
        <f t="shared" si="4"/>
        <v>0</v>
      </c>
      <c r="O108" s="15">
        <v>6</v>
      </c>
      <c r="P108" s="26">
        <v>7</v>
      </c>
      <c r="Q108" s="15">
        <v>3</v>
      </c>
      <c r="R108" s="15">
        <v>1</v>
      </c>
      <c r="S108" s="15">
        <v>3</v>
      </c>
      <c r="T108" s="15"/>
      <c r="U108" s="15">
        <v>0</v>
      </c>
      <c r="V108" s="15">
        <v>0</v>
      </c>
      <c r="W108" s="15">
        <v>0</v>
      </c>
      <c r="X108" s="15">
        <v>0</v>
      </c>
      <c r="AA108" s="15" t="b" cm="1">
        <f t="array" ref="AA108">_xlfn.IFS(O108=1,P108=3,O108=1,P108=6,O108=2,P108=8,O108=3,P108=4,O108=4,P108=6,O108=5,P108=3,O108=5,P108=7,O108=6,P108=5,O108=6,P108=8)</f>
        <v>0</v>
      </c>
    </row>
    <row r="109" spans="1:27" x14ac:dyDescent="0.4">
      <c r="A109" s="16" t="s">
        <v>374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>
        <f t="shared" si="4"/>
        <v>0</v>
      </c>
      <c r="O109" s="15">
        <v>6</v>
      </c>
      <c r="P109" s="26">
        <v>7</v>
      </c>
      <c r="Q109" s="15">
        <v>3</v>
      </c>
      <c r="R109" s="15">
        <v>1</v>
      </c>
      <c r="S109" s="15">
        <v>3</v>
      </c>
      <c r="T109" s="15"/>
      <c r="U109" s="15">
        <v>0</v>
      </c>
      <c r="V109" s="15">
        <v>0</v>
      </c>
      <c r="W109" s="15">
        <v>0</v>
      </c>
      <c r="X109" s="15">
        <v>0</v>
      </c>
      <c r="AA109" s="15" t="b" cm="1">
        <f t="array" ref="AA109">_xlfn.IFS(O109=1,P109=3,O109=1,P109=6,O109=2,P109=8,O109=3,P109=4,O109=4,P109=6,O109=5,P109=3,O109=5,P109=7,O109=6,P109=5,O109=6,P109=8)</f>
        <v>0</v>
      </c>
    </row>
    <row r="110" spans="1:27" x14ac:dyDescent="0.4">
      <c r="A110" s="16" t="s">
        <v>375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>
        <f t="shared" si="4"/>
        <v>0</v>
      </c>
      <c r="O110" s="15">
        <v>6</v>
      </c>
      <c r="P110" s="26">
        <v>7</v>
      </c>
      <c r="Q110" s="15">
        <v>3</v>
      </c>
      <c r="R110" s="15">
        <v>1</v>
      </c>
      <c r="S110" s="15">
        <v>3</v>
      </c>
      <c r="T110" s="15"/>
      <c r="U110" s="15">
        <v>0</v>
      </c>
      <c r="V110" s="15">
        <v>0</v>
      </c>
      <c r="W110" s="15">
        <v>0</v>
      </c>
      <c r="X110" s="15">
        <v>0</v>
      </c>
      <c r="AA110" s="15" t="b" cm="1">
        <f t="array" ref="AA110">_xlfn.IFS(O110=1,P110=3,O110=1,P110=6,O110=2,P110=8,O110=3,P110=4,O110=4,P110=6,O110=5,P110=3,O110=5,P110=7,O110=6,P110=5,O110=6,P110=8)</f>
        <v>0</v>
      </c>
    </row>
    <row r="111" spans="1:27" x14ac:dyDescent="0.4">
      <c r="A111" s="16" t="s">
        <v>376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>
        <f t="shared" ref="N111:N112" si="5">COUNTA(B111,H111)</f>
        <v>0</v>
      </c>
      <c r="O111" s="15">
        <v>6</v>
      </c>
      <c r="P111" s="26">
        <v>7</v>
      </c>
      <c r="Q111" s="15">
        <v>3</v>
      </c>
      <c r="R111" s="15">
        <v>1</v>
      </c>
      <c r="S111" s="15">
        <v>3</v>
      </c>
      <c r="T111" s="15"/>
      <c r="U111" s="15">
        <v>0</v>
      </c>
      <c r="V111" s="15">
        <v>0</v>
      </c>
      <c r="W111" s="15">
        <v>0</v>
      </c>
      <c r="X111" s="15">
        <v>0</v>
      </c>
      <c r="AA111" s="15" t="b" cm="1">
        <f t="array" ref="AA111">_xlfn.IFS(O111=1,P111=3,O111=1,P111=6,O111=2,P111=8,O111=3,P111=4,O111=4,P111=6,O111=5,P111=3,O111=5,P111=7,O111=6,P111=5,O111=6,P111=8)</f>
        <v>0</v>
      </c>
    </row>
    <row r="112" spans="1:27" x14ac:dyDescent="0.4">
      <c r="A112" s="16" t="s">
        <v>377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>
        <f t="shared" si="5"/>
        <v>0</v>
      </c>
      <c r="O112" s="15">
        <v>6</v>
      </c>
      <c r="P112" s="26">
        <v>7</v>
      </c>
      <c r="Q112" s="15">
        <v>3</v>
      </c>
      <c r="R112" s="15">
        <v>1</v>
      </c>
      <c r="S112" s="15">
        <v>3</v>
      </c>
      <c r="T112" s="15"/>
      <c r="U112" s="15">
        <v>0</v>
      </c>
      <c r="V112" s="15">
        <v>0</v>
      </c>
      <c r="W112" s="15">
        <v>0</v>
      </c>
      <c r="X112" s="15">
        <v>0</v>
      </c>
      <c r="AA112" s="15" t="b" cm="1">
        <f t="array" ref="AA112">_xlfn.IFS(O112=1,P112=3,O112=1,P112=6,O112=2,P112=8,O112=3,P112=4,O112=4,P112=6,O112=5,P112=3,O112=5,P112=7,O112=6,P112=5,O112=6,P112=8)</f>
        <v>0</v>
      </c>
    </row>
    <row r="113" spans="1:27" x14ac:dyDescent="0.4">
      <c r="A113" s="16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Q113" s="15"/>
      <c r="R113" s="15"/>
      <c r="S113" s="15"/>
      <c r="T113" s="15"/>
      <c r="U113" s="15"/>
      <c r="AA113" s="15"/>
    </row>
    <row r="114" spans="1:27" x14ac:dyDescent="0.4">
      <c r="A114" s="16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Q114" s="15"/>
      <c r="R114" s="15"/>
      <c r="S114" s="15"/>
      <c r="T114" s="15"/>
      <c r="U114" s="15"/>
      <c r="AA114" s="15"/>
    </row>
    <row r="115" spans="1:27" x14ac:dyDescent="0.4">
      <c r="A115" s="1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Q115" s="15"/>
      <c r="R115" s="15"/>
      <c r="S115" s="15"/>
      <c r="T115" s="15"/>
      <c r="U115" s="15"/>
      <c r="AA115" s="15"/>
    </row>
    <row r="116" spans="1:27" x14ac:dyDescent="0.4">
      <c r="AA116" s="15"/>
    </row>
    <row r="117" spans="1:27" x14ac:dyDescent="0.4">
      <c r="AA117" s="15"/>
    </row>
    <row r="118" spans="1:27" x14ac:dyDescent="0.4">
      <c r="AA118" s="15"/>
    </row>
    <row r="119" spans="1:27" x14ac:dyDescent="0.4">
      <c r="AA119" s="15"/>
    </row>
    <row r="120" spans="1:27" x14ac:dyDescent="0.4">
      <c r="AA120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문제 소요시간</vt:lpstr>
      <vt:lpstr>나이도별 소요시간</vt:lpstr>
      <vt:lpstr>문제집 DB 과정</vt:lpstr>
      <vt:lpstr>난이도 유형별 빈도수</vt:lpstr>
      <vt:lpstr>3.1.1</vt:lpstr>
      <vt:lpstr>3.1.2</vt:lpstr>
      <vt:lpstr>3.1.3</vt:lpstr>
      <vt:lpstr>3.1.4</vt:lpstr>
      <vt:lpstr>3.1.5</vt:lpstr>
      <vt:lpstr>3.1.1주</vt:lpstr>
      <vt:lpstr>3.1.2주</vt:lpstr>
      <vt:lpstr>3.1.3주</vt:lpstr>
      <vt:lpstr>3.1.4주</vt:lpstr>
      <vt:lpstr>3.1.5주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임지혁</cp:lastModifiedBy>
  <dcterms:created xsi:type="dcterms:W3CDTF">2021-06-29T17:34:13Z</dcterms:created>
  <dcterms:modified xsi:type="dcterms:W3CDTF">2021-07-19T07:25:27Z</dcterms:modified>
</cp:coreProperties>
</file>