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https://virginiatech-my.sharepoint.com/personal/hyunwoolee_vt_edu/Documents/Hyunwoo Research/BRP_ZR_KPG_100/KPG_results/"/>
    </mc:Choice>
  </mc:AlternateContent>
  <xr:revisionPtr revIDLastSave="588" documentId="8_{94A4751C-B202-4B82-A688-A6CA1BC91C34}" xr6:coauthVersionLast="47" xr6:coauthVersionMax="47" xr10:uidLastSave="{59AA8783-5B43-4B4E-AE58-9633B6588148}"/>
  <bookViews>
    <workbookView xWindow="0" yWindow="500" windowWidth="25600" windowHeight="27040" xr2:uid="{1DFB0823-1578-404A-9448-C7F8DB4D6EDF}"/>
  </bookViews>
  <sheets>
    <sheet name="BZR vs ZR" sheetId="2" r:id="rId1"/>
    <sheet name="CR-BRD" sheetId="3" r:id="rId2"/>
    <sheet name="KPG_test_A" sheetId="1" r:id="rId3"/>
  </sheets>
  <definedNames>
    <definedName name="_xlnm._FilterDatabase" localSheetId="2" hidden="1">KPG_test_A!$A$1:$AE$1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G29" i="3"/>
  <c r="E29" i="3"/>
  <c r="F29" i="3"/>
  <c r="H29" i="3"/>
  <c r="I29" i="3"/>
  <c r="J29" i="3"/>
  <c r="K29" i="3"/>
  <c r="D29" i="3"/>
</calcChain>
</file>

<file path=xl/sharedStrings.xml><?xml version="1.0" encoding="utf-8"?>
<sst xmlns="http://schemas.openxmlformats.org/spreadsheetml/2006/main" count="239" uniqueCount="61">
  <si>
    <t>players</t>
  </si>
  <si>
    <t>budgets</t>
  </si>
  <si>
    <t>BRS(0)</t>
  </si>
  <si>
    <t>BRS(OSW)</t>
  </si>
  <si>
    <t>ZR_1st</t>
  </si>
  <si>
    <t>ZR</t>
  </si>
  <si>
    <t>BZR_1st</t>
  </si>
  <si>
    <t>BZR</t>
  </si>
  <si>
    <t>OSW</t>
  </si>
  <si>
    <t>Cuts_ZR</t>
  </si>
  <si>
    <t>Cuts_BZR</t>
  </si>
  <si>
    <t>PNE_Cuts_BZR</t>
  </si>
  <si>
    <t>BRS(0)_T</t>
  </si>
  <si>
    <t>BRS(OSW)_T</t>
  </si>
  <si>
    <t>ZR_1st_T</t>
  </si>
  <si>
    <t>ZR_T</t>
  </si>
  <si>
    <t>BZR_1st_T</t>
  </si>
  <si>
    <t>BZR_T</t>
  </si>
  <si>
    <t>it_BRS(0)</t>
  </si>
  <si>
    <t>it_BRS(OSW)</t>
  </si>
  <si>
    <t>Cycle_BRS(0)</t>
  </si>
  <si>
    <t>Cycle_BRS(OSW)</t>
  </si>
  <si>
    <t>num_PNEs_ZR</t>
  </si>
  <si>
    <t>num_PNEs_BZR</t>
  </si>
  <si>
    <t>num_PNEs_BZR_sets</t>
  </si>
  <si>
    <t>bound_ZR</t>
  </si>
  <si>
    <t>bound_BZR</t>
  </si>
  <si>
    <t>Status_ZR</t>
  </si>
  <si>
    <t>Total</t>
  </si>
  <si>
    <t>POS</t>
    <phoneticPr fontId="18" type="noConversion"/>
  </si>
  <si>
    <t>-</t>
    <phoneticPr fontId="18" type="noConversion"/>
  </si>
  <si>
    <t>Cuts_BZR</t>
    <phoneticPr fontId="18" type="noConversion"/>
  </si>
  <si>
    <t>0 out of 27</t>
    <phoneticPr fontId="18" type="noConversion"/>
  </si>
  <si>
    <t>Status_ BZR</t>
    <phoneticPr fontId="18" type="noConversion"/>
  </si>
  <si>
    <t>643(16)</t>
    <phoneticPr fontId="18" type="noConversion"/>
  </si>
  <si>
    <t>123(20)</t>
    <phoneticPr fontId="18" type="noConversion"/>
  </si>
  <si>
    <t>2030(6)</t>
    <phoneticPr fontId="18" type="noConversion"/>
  </si>
  <si>
    <t>1143(161)</t>
    <phoneticPr fontId="18" type="noConversion"/>
  </si>
  <si>
    <t>758(363)</t>
    <phoneticPr fontId="18" type="noConversion"/>
  </si>
  <si>
    <t>1009(17)</t>
    <phoneticPr fontId="18" type="noConversion"/>
  </si>
  <si>
    <t>3812(49)</t>
    <phoneticPr fontId="18" type="noConversion"/>
  </si>
  <si>
    <t>2152(626)</t>
    <phoneticPr fontId="18" type="noConversion"/>
  </si>
  <si>
    <t>62(30)</t>
    <phoneticPr fontId="18" type="noConversion"/>
  </si>
  <si>
    <t>682(356)</t>
    <phoneticPr fontId="18" type="noConversion"/>
  </si>
  <si>
    <t>4724(254)</t>
    <phoneticPr fontId="18" type="noConversion"/>
  </si>
  <si>
    <t>1661(485)</t>
    <phoneticPr fontId="18" type="noConversion"/>
  </si>
  <si>
    <t>161(88)</t>
    <phoneticPr fontId="18" type="noConversion"/>
  </si>
  <si>
    <t>788(433)</t>
    <phoneticPr fontId="18" type="noConversion"/>
  </si>
  <si>
    <t>2133(55)</t>
    <phoneticPr fontId="18" type="noConversion"/>
  </si>
  <si>
    <t>646(327)</t>
    <phoneticPr fontId="18" type="noConversion"/>
  </si>
  <si>
    <t>799(437)</t>
    <phoneticPr fontId="18" type="noConversion"/>
  </si>
  <si>
    <t>208(96)</t>
    <phoneticPr fontId="18" type="noConversion"/>
  </si>
  <si>
    <t>351(164)</t>
    <phoneticPr fontId="18" type="noConversion"/>
  </si>
  <si>
    <t>435(222)</t>
    <phoneticPr fontId="18" type="noConversion"/>
  </si>
  <si>
    <t>276(121)</t>
    <phoneticPr fontId="18" type="noConversion"/>
  </si>
  <si>
    <t>463(217)</t>
    <phoneticPr fontId="18" type="noConversion"/>
  </si>
  <si>
    <t>398(179)</t>
    <phoneticPr fontId="18" type="noConversion"/>
  </si>
  <si>
    <t>372(166)</t>
    <phoneticPr fontId="18" type="noConversion"/>
  </si>
  <si>
    <t>374(149)</t>
    <phoneticPr fontId="18" type="noConversion"/>
  </si>
  <si>
    <t>429(182)</t>
    <phoneticPr fontId="18" type="noConversion"/>
  </si>
  <si>
    <t>350(147)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</si>
</sst>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9" fillId="0" borderId="0" xfId="0" applyNumberFormat="1" applyFont="1">
      <alignment vertical="center"/>
    </xf>
    <xf numFmtId="1" fontId="0" fillId="0" borderId="0" xfId="0" applyNumberFormat="1">
      <alignment vertical="center"/>
    </xf>
    <xf numFmtId="177" fontId="20" fillId="0" borderId="0" xfId="0" applyNumberFormat="1" applyFont="1">
      <alignment vertical="center"/>
    </xf>
    <xf numFmtId="0" fontId="16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F374-4EB3-4A34-9BC0-947494FFEAEC}">
  <dimension ref="A1:Q28"/>
  <sheetViews>
    <sheetView tabSelected="1" workbookViewId="0">
      <selection activeCell="L14" sqref="L14"/>
    </sheetView>
  </sheetViews>
  <sheetFormatPr baseColWidth="10" defaultColWidth="8.83203125" defaultRowHeight="17"/>
  <cols>
    <col min="10" max="10" width="8.5" bestFit="1" customWidth="1"/>
    <col min="11" max="11" width="6.6640625" bestFit="1" customWidth="1"/>
    <col min="12" max="12" width="9.6640625" bestFit="1" customWidth="1"/>
    <col min="13" max="13" width="6.6640625" bestFit="1" customWidth="1"/>
  </cols>
  <sheetData>
    <row r="1" spans="1:17">
      <c r="B1" t="s">
        <v>0</v>
      </c>
      <c r="C1" t="s">
        <v>1</v>
      </c>
      <c r="D1" t="s">
        <v>5</v>
      </c>
      <c r="E1" t="s">
        <v>7</v>
      </c>
      <c r="F1" t="s">
        <v>25</v>
      </c>
      <c r="G1" t="s">
        <v>26</v>
      </c>
      <c r="H1" t="s">
        <v>8</v>
      </c>
      <c r="I1" t="s">
        <v>29</v>
      </c>
      <c r="J1" t="s">
        <v>14</v>
      </c>
      <c r="K1" t="s">
        <v>15</v>
      </c>
      <c r="L1" t="s">
        <v>16</v>
      </c>
      <c r="M1" t="s">
        <v>17</v>
      </c>
      <c r="N1" t="s">
        <v>9</v>
      </c>
      <c r="O1" t="s">
        <v>31</v>
      </c>
      <c r="P1" t="s">
        <v>22</v>
      </c>
      <c r="Q1" t="s">
        <v>24</v>
      </c>
    </row>
    <row r="2" spans="1:17">
      <c r="A2" t="s">
        <v>28</v>
      </c>
      <c r="B2">
        <v>2</v>
      </c>
      <c r="C2">
        <v>0.2</v>
      </c>
      <c r="D2" s="1">
        <v>8.3019999999999996</v>
      </c>
      <c r="E2" s="1">
        <v>8.3019999999999996</v>
      </c>
      <c r="F2" s="1">
        <v>8.3019999999999996</v>
      </c>
      <c r="G2" s="1">
        <v>8.3019999999999996</v>
      </c>
      <c r="H2" s="1">
        <v>8.3569999999999993</v>
      </c>
      <c r="I2" s="2">
        <v>1.0066249096603228</v>
      </c>
      <c r="J2" s="1">
        <v>6.6643655300000004</v>
      </c>
      <c r="K2" s="1">
        <v>7.6741099359999998</v>
      </c>
      <c r="L2" s="1">
        <v>0.379344701766967</v>
      </c>
      <c r="M2" s="1">
        <v>3.9816327095031698</v>
      </c>
      <c r="N2">
        <v>677</v>
      </c>
      <c r="O2" t="s">
        <v>34</v>
      </c>
      <c r="P2">
        <v>3</v>
      </c>
      <c r="Q2" s="6">
        <v>8</v>
      </c>
    </row>
    <row r="3" spans="1:17">
      <c r="A3" t="s">
        <v>28</v>
      </c>
      <c r="C3">
        <v>0.5</v>
      </c>
      <c r="D3" s="1">
        <v>18.271000000000001</v>
      </c>
      <c r="E3" s="1">
        <v>18.271000000000001</v>
      </c>
      <c r="F3" s="1">
        <v>18.271000000000001</v>
      </c>
      <c r="G3" s="1">
        <v>18.271000000000001</v>
      </c>
      <c r="H3" s="1">
        <v>18.300999999999998</v>
      </c>
      <c r="I3" s="2">
        <v>1.0016419462536259</v>
      </c>
      <c r="J3" s="1">
        <v>2.5717980859999998</v>
      </c>
      <c r="K3" s="1">
        <v>2.928358078</v>
      </c>
      <c r="L3" s="1">
        <v>0.174004316329956</v>
      </c>
      <c r="M3" s="1">
        <v>1.94228911399841</v>
      </c>
      <c r="N3">
        <v>155</v>
      </c>
      <c r="O3" t="s">
        <v>35</v>
      </c>
      <c r="P3">
        <v>1</v>
      </c>
      <c r="Q3" s="6">
        <v>10</v>
      </c>
    </row>
    <row r="4" spans="1:17">
      <c r="A4" t="s">
        <v>28</v>
      </c>
      <c r="C4">
        <v>0.8</v>
      </c>
      <c r="D4" s="1">
        <v>18.515999999999998</v>
      </c>
      <c r="E4" s="1">
        <v>18.515999999999998</v>
      </c>
      <c r="F4" s="1">
        <v>18.515999999999998</v>
      </c>
      <c r="G4" s="1">
        <v>18.515999999999998</v>
      </c>
      <c r="H4" s="1">
        <v>18.722999999999999</v>
      </c>
      <c r="I4" s="2">
        <v>1.0111795204147764</v>
      </c>
      <c r="J4" s="1">
        <v>0.71983218199999999</v>
      </c>
      <c r="K4" s="1">
        <v>1.080974817</v>
      </c>
      <c r="L4" s="1">
        <v>7.9030275344848605E-2</v>
      </c>
      <c r="M4" s="1">
        <v>1.0271420478820801</v>
      </c>
      <c r="N4">
        <v>2031</v>
      </c>
      <c r="O4" t="s">
        <v>36</v>
      </c>
      <c r="P4">
        <v>1</v>
      </c>
      <c r="Q4" s="6">
        <v>3</v>
      </c>
    </row>
    <row r="5" spans="1:17">
      <c r="A5" t="s">
        <v>28</v>
      </c>
      <c r="B5">
        <v>3</v>
      </c>
      <c r="C5">
        <v>0.2</v>
      </c>
      <c r="D5" s="1" t="s">
        <v>30</v>
      </c>
      <c r="E5" s="3">
        <v>14.8</v>
      </c>
      <c r="F5" s="1">
        <v>14.863</v>
      </c>
      <c r="G5" s="3">
        <v>14.8</v>
      </c>
      <c r="H5" s="1">
        <v>15.164</v>
      </c>
      <c r="I5" s="2">
        <v>1.0245945945945947</v>
      </c>
      <c r="J5" s="1" t="s">
        <v>30</v>
      </c>
      <c r="K5" s="1">
        <v>1800.078348</v>
      </c>
      <c r="L5" s="1">
        <v>0.61891508102416903</v>
      </c>
      <c r="M5" s="1">
        <v>346.10302042961098</v>
      </c>
      <c r="N5">
        <v>2502</v>
      </c>
      <c r="O5" t="s">
        <v>37</v>
      </c>
      <c r="P5">
        <v>0</v>
      </c>
      <c r="Q5" s="6">
        <v>65</v>
      </c>
    </row>
    <row r="6" spans="1:17">
      <c r="A6" t="s">
        <v>28</v>
      </c>
      <c r="C6">
        <v>0.5</v>
      </c>
      <c r="D6" s="1" t="s">
        <v>30</v>
      </c>
      <c r="E6" s="3">
        <v>32.676000000000002</v>
      </c>
      <c r="F6" s="1">
        <v>32.722999999999999</v>
      </c>
      <c r="G6" s="1">
        <v>32.676000000000002</v>
      </c>
      <c r="H6" s="1">
        <v>32.765999999999998</v>
      </c>
      <c r="I6" s="2">
        <v>1.002846386924984</v>
      </c>
      <c r="J6" s="1" t="s">
        <v>30</v>
      </c>
      <c r="K6" s="1">
        <v>1800.422472</v>
      </c>
      <c r="L6" s="1">
        <v>0.41601061820983798</v>
      </c>
      <c r="M6" s="1">
        <v>125.978907585144</v>
      </c>
      <c r="N6">
        <v>3640</v>
      </c>
      <c r="O6" t="s">
        <v>38</v>
      </c>
      <c r="P6">
        <v>0</v>
      </c>
      <c r="Q6" s="6">
        <v>124</v>
      </c>
    </row>
    <row r="7" spans="1:17">
      <c r="A7" t="s">
        <v>28</v>
      </c>
      <c r="C7">
        <v>0.8</v>
      </c>
      <c r="D7" s="1">
        <v>37.606999999999999</v>
      </c>
      <c r="E7" s="1">
        <v>37.606999999999999</v>
      </c>
      <c r="F7" s="1">
        <v>37.606999999999999</v>
      </c>
      <c r="G7" s="1">
        <v>37.606999999999999</v>
      </c>
      <c r="H7" s="1">
        <v>37.826000000000001</v>
      </c>
      <c r="I7" s="2">
        <v>1.0058233839444783</v>
      </c>
      <c r="J7" s="1">
        <v>14.000209809999999</v>
      </c>
      <c r="K7" s="1">
        <v>17.414349319999999</v>
      </c>
      <c r="L7" s="1">
        <v>0.211325168609619</v>
      </c>
      <c r="M7" s="1">
        <v>2.2499849796295099</v>
      </c>
      <c r="N7">
        <v>1058</v>
      </c>
      <c r="O7" t="s">
        <v>39</v>
      </c>
      <c r="P7">
        <v>5</v>
      </c>
      <c r="Q7" s="6">
        <v>6</v>
      </c>
    </row>
    <row r="8" spans="1:17">
      <c r="A8" t="s">
        <v>28</v>
      </c>
      <c r="B8">
        <v>5</v>
      </c>
      <c r="C8">
        <v>0.2</v>
      </c>
      <c r="D8" s="1" t="s">
        <v>30</v>
      </c>
      <c r="E8" s="3">
        <v>27.343</v>
      </c>
      <c r="F8" s="1">
        <v>27.416</v>
      </c>
      <c r="G8" s="3">
        <v>27.343</v>
      </c>
      <c r="H8" s="1">
        <v>29.309000000000001</v>
      </c>
      <c r="I8" s="2">
        <v>1.0719014007241341</v>
      </c>
      <c r="J8" s="1" t="s">
        <v>30</v>
      </c>
      <c r="K8" s="1">
        <v>1800.1999800000001</v>
      </c>
      <c r="L8" s="1">
        <v>0.81292676925659102</v>
      </c>
      <c r="M8" s="1">
        <v>102.78511071205099</v>
      </c>
      <c r="N8">
        <v>3927</v>
      </c>
      <c r="O8" t="s">
        <v>40</v>
      </c>
      <c r="P8">
        <v>0</v>
      </c>
      <c r="Q8" s="6">
        <v>18</v>
      </c>
    </row>
    <row r="9" spans="1:17">
      <c r="A9" t="s">
        <v>28</v>
      </c>
      <c r="C9">
        <v>0.5</v>
      </c>
      <c r="D9" s="1" t="s">
        <v>30</v>
      </c>
      <c r="E9" s="3">
        <v>60.957999999999998</v>
      </c>
      <c r="F9" s="1">
        <v>61.037999999999997</v>
      </c>
      <c r="G9" s="1">
        <v>60.957999999999998</v>
      </c>
      <c r="H9" s="1">
        <v>61.424999999999997</v>
      </c>
      <c r="I9" s="2">
        <v>1.0157929551843889</v>
      </c>
      <c r="J9" s="1" t="s">
        <v>30</v>
      </c>
      <c r="K9" s="1">
        <v>1800.5144110000001</v>
      </c>
      <c r="L9" s="1">
        <v>0.64662337303161599</v>
      </c>
      <c r="M9" s="1">
        <v>1800.18503785133</v>
      </c>
      <c r="N9">
        <v>2613</v>
      </c>
      <c r="O9" t="s">
        <v>41</v>
      </c>
      <c r="P9">
        <v>0</v>
      </c>
      <c r="Q9" s="6">
        <v>144</v>
      </c>
    </row>
    <row r="10" spans="1:17">
      <c r="A10" t="s">
        <v>28</v>
      </c>
      <c r="C10">
        <v>0.8</v>
      </c>
      <c r="D10" s="1">
        <v>131.29599999999999</v>
      </c>
      <c r="E10" s="1">
        <v>131.30600000000001</v>
      </c>
      <c r="F10" s="1">
        <v>131.30799999999999</v>
      </c>
      <c r="G10" s="1">
        <v>131.30600000000001</v>
      </c>
      <c r="H10" s="1">
        <v>131.29599999999999</v>
      </c>
      <c r="I10" s="2">
        <v>1</v>
      </c>
      <c r="J10" s="1">
        <v>3.2521131040000002</v>
      </c>
      <c r="K10" s="1">
        <v>30.800970320000001</v>
      </c>
      <c r="L10" s="1">
        <v>0.67240715026855402</v>
      </c>
      <c r="M10" s="1">
        <v>21.765052318573002</v>
      </c>
      <c r="N10">
        <v>58</v>
      </c>
      <c r="O10" t="s">
        <v>42</v>
      </c>
      <c r="P10">
        <v>3</v>
      </c>
      <c r="Q10" s="6">
        <v>6</v>
      </c>
    </row>
    <row r="11" spans="1:17">
      <c r="A11" t="s">
        <v>28</v>
      </c>
      <c r="B11">
        <v>8</v>
      </c>
      <c r="C11">
        <v>0.2</v>
      </c>
      <c r="D11" s="1" t="s">
        <v>30</v>
      </c>
      <c r="E11" s="3">
        <v>87.617000000000004</v>
      </c>
      <c r="F11" s="1">
        <v>87.727000000000004</v>
      </c>
      <c r="G11" s="3">
        <v>87.617000000000004</v>
      </c>
      <c r="H11" s="1">
        <v>87.772000000000006</v>
      </c>
      <c r="I11" s="2">
        <v>1.0118509637554183</v>
      </c>
      <c r="J11" s="1" t="s">
        <v>30</v>
      </c>
      <c r="K11" s="1">
        <v>1800.2231360000001</v>
      </c>
      <c r="L11" s="1">
        <v>1.5682682991027801</v>
      </c>
      <c r="M11" s="1">
        <v>1800.64301133155</v>
      </c>
      <c r="N11">
        <v>544</v>
      </c>
      <c r="O11" t="s">
        <v>43</v>
      </c>
      <c r="P11">
        <v>0</v>
      </c>
      <c r="Q11" s="6">
        <v>55</v>
      </c>
    </row>
    <row r="12" spans="1:17">
      <c r="A12" t="s">
        <v>28</v>
      </c>
      <c r="C12">
        <v>0.5</v>
      </c>
      <c r="D12" s="1" t="s">
        <v>30</v>
      </c>
      <c r="E12" s="3">
        <v>113.976</v>
      </c>
      <c r="F12" s="1">
        <v>114.127</v>
      </c>
      <c r="G12" s="3">
        <v>113.976</v>
      </c>
      <c r="H12" s="1">
        <v>116.68600000000001</v>
      </c>
      <c r="I12" s="2">
        <v>1.0390005876800883</v>
      </c>
      <c r="J12" s="1" t="s">
        <v>30</v>
      </c>
      <c r="K12" s="1">
        <v>1800.3837719999999</v>
      </c>
      <c r="L12" s="1">
        <v>2.07646179199218</v>
      </c>
      <c r="M12" s="1">
        <v>1800.4807784557299</v>
      </c>
      <c r="N12">
        <v>4882</v>
      </c>
      <c r="O12" t="s">
        <v>44</v>
      </c>
      <c r="P12">
        <v>0</v>
      </c>
      <c r="Q12" s="6">
        <v>44</v>
      </c>
    </row>
    <row r="13" spans="1:17">
      <c r="A13" t="s">
        <v>28</v>
      </c>
      <c r="C13">
        <v>0.8</v>
      </c>
      <c r="D13" s="1" t="s">
        <v>30</v>
      </c>
      <c r="E13" s="3">
        <v>295.41284245994905</v>
      </c>
      <c r="F13" s="1">
        <v>295.64499999999998</v>
      </c>
      <c r="G13" s="3">
        <v>295.41284245994905</v>
      </c>
      <c r="H13" s="1">
        <v>295.13099999999997</v>
      </c>
      <c r="I13" s="2">
        <v>1.0003965913482071</v>
      </c>
      <c r="J13" s="1" t="s">
        <v>30</v>
      </c>
      <c r="K13" s="1">
        <v>1800.593969</v>
      </c>
      <c r="L13" s="1">
        <v>2.9187912940978999</v>
      </c>
      <c r="M13" s="1">
        <v>1800.3973026275601</v>
      </c>
      <c r="N13">
        <v>1374</v>
      </c>
      <c r="O13" t="s">
        <v>46</v>
      </c>
      <c r="P13">
        <v>0</v>
      </c>
      <c r="Q13" s="6">
        <v>11</v>
      </c>
    </row>
    <row r="14" spans="1:17">
      <c r="A14" t="s">
        <v>28</v>
      </c>
      <c r="B14">
        <v>10</v>
      </c>
      <c r="C14">
        <v>0.2</v>
      </c>
      <c r="D14" s="1" t="s">
        <v>30</v>
      </c>
      <c r="E14" s="3">
        <v>142.969957618081</v>
      </c>
      <c r="F14" s="1">
        <v>143.03200000000001</v>
      </c>
      <c r="G14" s="1">
        <v>142.969957618081</v>
      </c>
      <c r="H14" s="1">
        <v>143.91</v>
      </c>
      <c r="I14" s="2">
        <v>1.0197704081632653</v>
      </c>
      <c r="J14" s="1" t="s">
        <v>30</v>
      </c>
      <c r="K14" s="1">
        <v>1800.486367</v>
      </c>
      <c r="L14" s="1">
        <v>0.93063735961913996</v>
      </c>
      <c r="M14" s="1">
        <v>1800.6116647720301</v>
      </c>
      <c r="N14">
        <v>1838</v>
      </c>
      <c r="O14" t="s">
        <v>45</v>
      </c>
      <c r="P14">
        <v>0</v>
      </c>
      <c r="Q14" s="6">
        <v>59</v>
      </c>
    </row>
    <row r="15" spans="1:17">
      <c r="A15" t="s">
        <v>28</v>
      </c>
      <c r="C15">
        <v>0.5</v>
      </c>
      <c r="D15" s="1" t="s">
        <v>30</v>
      </c>
      <c r="E15" s="3">
        <v>262.97399999999999</v>
      </c>
      <c r="F15" s="1">
        <v>263.11700000000002</v>
      </c>
      <c r="G15" s="3">
        <v>262.97399999999999</v>
      </c>
      <c r="H15" s="1">
        <v>262.8</v>
      </c>
      <c r="I15" s="2">
        <v>1.0071396543993378</v>
      </c>
      <c r="J15" s="1" t="s">
        <v>30</v>
      </c>
      <c r="K15" s="1">
        <v>1801.1080710000001</v>
      </c>
      <c r="L15" s="1">
        <v>3.2966172695159899</v>
      </c>
      <c r="M15" s="1">
        <v>1800.54824233055</v>
      </c>
      <c r="N15">
        <v>560</v>
      </c>
      <c r="O15" t="s">
        <v>47</v>
      </c>
      <c r="P15">
        <v>0</v>
      </c>
      <c r="Q15" s="6">
        <v>47</v>
      </c>
    </row>
    <row r="16" spans="1:17">
      <c r="A16" t="s">
        <v>28</v>
      </c>
      <c r="C16">
        <v>0.8</v>
      </c>
      <c r="D16" s="1" t="s">
        <v>30</v>
      </c>
      <c r="E16" s="3">
        <v>506.11799999999999</v>
      </c>
      <c r="F16" s="1">
        <v>506.49271199999998</v>
      </c>
      <c r="G16" s="3">
        <v>506.11799999999999</v>
      </c>
      <c r="H16" s="1">
        <v>508.661</v>
      </c>
      <c r="I16" s="2">
        <v>1.0060561828642858</v>
      </c>
      <c r="J16" s="1" t="s">
        <v>30</v>
      </c>
      <c r="K16" s="1">
        <v>1801.3235589999999</v>
      </c>
      <c r="L16" s="1">
        <v>3.4039058685302699</v>
      </c>
      <c r="M16" s="1">
        <v>1800.15238809585</v>
      </c>
      <c r="N16">
        <v>2638</v>
      </c>
      <c r="O16" t="s">
        <v>48</v>
      </c>
      <c r="P16">
        <v>0</v>
      </c>
      <c r="Q16" s="6">
        <v>7</v>
      </c>
    </row>
    <row r="17" spans="1:17">
      <c r="A17" t="s">
        <v>28</v>
      </c>
      <c r="B17">
        <v>15</v>
      </c>
      <c r="C17">
        <v>0.2</v>
      </c>
      <c r="D17" s="1" t="s">
        <v>30</v>
      </c>
      <c r="E17" s="3">
        <v>258.11399999999998</v>
      </c>
      <c r="F17" s="1">
        <v>258.31900000000002</v>
      </c>
      <c r="G17" s="3">
        <v>258.11399999999998</v>
      </c>
      <c r="H17" s="1">
        <v>257.601</v>
      </c>
      <c r="I17" s="2">
        <v>1.009028735271998</v>
      </c>
      <c r="J17" s="1" t="s">
        <v>30</v>
      </c>
      <c r="K17" s="1">
        <v>1801.135818</v>
      </c>
      <c r="L17" s="1">
        <v>11.330634355545</v>
      </c>
      <c r="M17" s="1">
        <v>1800.5965299606301</v>
      </c>
      <c r="N17">
        <v>275</v>
      </c>
      <c r="O17" t="s">
        <v>49</v>
      </c>
      <c r="P17">
        <v>0</v>
      </c>
      <c r="Q17" s="6">
        <v>26</v>
      </c>
    </row>
    <row r="18" spans="1:17">
      <c r="A18" t="s">
        <v>28</v>
      </c>
      <c r="C18">
        <v>0.5</v>
      </c>
      <c r="D18" s="1" t="s">
        <v>30</v>
      </c>
      <c r="E18" s="3">
        <v>605.16999999999996</v>
      </c>
      <c r="F18" s="1">
        <v>605.38667139999995</v>
      </c>
      <c r="G18" s="3">
        <v>605.16999999999996</v>
      </c>
      <c r="H18" s="1">
        <v>604.17899999999997</v>
      </c>
      <c r="I18" s="2">
        <v>1.0058150181625674</v>
      </c>
      <c r="J18" s="1" t="s">
        <v>30</v>
      </c>
      <c r="K18" s="1">
        <v>1801.43688</v>
      </c>
      <c r="L18" s="1">
        <v>13.2968900203704</v>
      </c>
      <c r="M18" s="1">
        <v>1801.04709172248</v>
      </c>
      <c r="N18">
        <v>333</v>
      </c>
      <c r="O18" t="s">
        <v>50</v>
      </c>
      <c r="P18">
        <v>0</v>
      </c>
      <c r="Q18" s="6">
        <v>33</v>
      </c>
    </row>
    <row r="19" spans="1:17">
      <c r="A19" t="s">
        <v>28</v>
      </c>
      <c r="C19">
        <v>0.8</v>
      </c>
      <c r="D19" s="1" t="s">
        <v>30</v>
      </c>
      <c r="E19" s="3">
        <v>1060.7720858601399</v>
      </c>
      <c r="F19" s="1">
        <v>1061.265416</v>
      </c>
      <c r="G19" s="3">
        <v>1060.7720858601399</v>
      </c>
      <c r="H19" s="1">
        <v>1058.625</v>
      </c>
      <c r="I19" s="2">
        <v>1.0004555149918299</v>
      </c>
      <c r="J19" s="1" t="s">
        <v>30</v>
      </c>
      <c r="K19" s="1">
        <v>1801.7304670000001</v>
      </c>
      <c r="L19" s="1">
        <v>11.1583926677703</v>
      </c>
      <c r="M19" s="1">
        <v>1800.66741514205</v>
      </c>
      <c r="N19">
        <v>371</v>
      </c>
      <c r="O19" t="s">
        <v>51</v>
      </c>
      <c r="P19">
        <v>0</v>
      </c>
      <c r="Q19" s="6">
        <v>9</v>
      </c>
    </row>
    <row r="20" spans="1:17">
      <c r="A20" t="s">
        <v>28</v>
      </c>
      <c r="B20">
        <v>20</v>
      </c>
      <c r="C20">
        <v>0.2</v>
      </c>
      <c r="D20" s="1" t="s">
        <v>30</v>
      </c>
      <c r="E20" s="3">
        <v>615.09699999999998</v>
      </c>
      <c r="F20" s="1">
        <v>615.46799999999996</v>
      </c>
      <c r="G20" s="3">
        <v>615.09699999999998</v>
      </c>
      <c r="H20" s="1">
        <v>612.83500000000004</v>
      </c>
      <c r="I20" s="2">
        <v>1.0036077375571539</v>
      </c>
      <c r="J20" s="1" t="s">
        <v>30</v>
      </c>
      <c r="K20" s="1">
        <v>1800.394053</v>
      </c>
      <c r="L20" s="1">
        <v>4.3936951160430899</v>
      </c>
      <c r="M20" s="1">
        <v>1800.4450936317401</v>
      </c>
      <c r="N20">
        <v>403</v>
      </c>
      <c r="O20" t="s">
        <v>52</v>
      </c>
      <c r="P20">
        <v>0</v>
      </c>
      <c r="Q20" s="6">
        <v>9</v>
      </c>
    </row>
    <row r="21" spans="1:17">
      <c r="A21" t="s">
        <v>28</v>
      </c>
      <c r="C21">
        <v>0.5</v>
      </c>
      <c r="D21" s="1" t="s">
        <v>30</v>
      </c>
      <c r="E21" s="3">
        <v>1128.8944561446199</v>
      </c>
      <c r="F21" s="1">
        <v>1129.0361929999999</v>
      </c>
      <c r="G21" s="1">
        <v>1128.8944561446199</v>
      </c>
      <c r="H21" s="1">
        <v>1126.248</v>
      </c>
      <c r="I21" s="2">
        <v>1.0039238897317457</v>
      </c>
      <c r="J21" s="1" t="s">
        <v>30</v>
      </c>
      <c r="K21" s="1">
        <v>1800.461826</v>
      </c>
      <c r="L21" s="1">
        <v>6.3898534774780202</v>
      </c>
      <c r="M21" s="1">
        <v>1800.41484117507</v>
      </c>
      <c r="N21">
        <v>252</v>
      </c>
      <c r="O21" t="s">
        <v>53</v>
      </c>
      <c r="P21">
        <v>0</v>
      </c>
      <c r="Q21" s="6">
        <v>14</v>
      </c>
    </row>
    <row r="22" spans="1:17">
      <c r="A22" t="s">
        <v>28</v>
      </c>
      <c r="C22">
        <v>0.8</v>
      </c>
      <c r="D22" s="1" t="s">
        <v>30</v>
      </c>
      <c r="E22" s="3">
        <v>1693.9119306483001</v>
      </c>
      <c r="F22" s="1">
        <v>1694.3524709999999</v>
      </c>
      <c r="G22" s="3">
        <v>1693.9119306483001</v>
      </c>
      <c r="H22" s="1">
        <v>1689.9059999999999</v>
      </c>
      <c r="I22" s="2">
        <v>1.0002485963186436</v>
      </c>
      <c r="J22" s="1" t="s">
        <v>30</v>
      </c>
      <c r="K22" s="1">
        <v>1800.5562660000001</v>
      </c>
      <c r="L22" s="1">
        <v>8.5417943000793404</v>
      </c>
      <c r="M22" s="1">
        <v>1800.50167298316</v>
      </c>
      <c r="N22">
        <v>279</v>
      </c>
      <c r="O22" t="s">
        <v>54</v>
      </c>
      <c r="P22">
        <v>0</v>
      </c>
      <c r="Q22" s="6">
        <v>9</v>
      </c>
    </row>
    <row r="23" spans="1:17">
      <c r="A23" t="s">
        <v>28</v>
      </c>
      <c r="B23">
        <v>25</v>
      </c>
      <c r="C23">
        <v>0.2</v>
      </c>
      <c r="D23" s="1" t="s">
        <v>30</v>
      </c>
      <c r="E23" s="3">
        <v>714.28599999999994</v>
      </c>
      <c r="F23" s="1">
        <v>714.51800000000003</v>
      </c>
      <c r="G23" s="3">
        <v>714.28599999999994</v>
      </c>
      <c r="H23" s="1">
        <v>711.50599999999997</v>
      </c>
      <c r="I23" s="2">
        <v>1.0081244367869511</v>
      </c>
      <c r="J23" s="1" t="s">
        <v>30</v>
      </c>
      <c r="K23" s="1">
        <v>1800.46649</v>
      </c>
      <c r="L23" s="1">
        <v>8.7304718494415194</v>
      </c>
      <c r="M23" s="1">
        <v>1800.45710492134</v>
      </c>
      <c r="N23">
        <v>305</v>
      </c>
      <c r="O23" t="s">
        <v>55</v>
      </c>
      <c r="P23">
        <v>0</v>
      </c>
      <c r="Q23" s="6">
        <v>11</v>
      </c>
    </row>
    <row r="24" spans="1:17">
      <c r="A24" t="s">
        <v>28</v>
      </c>
      <c r="C24">
        <v>0.5</v>
      </c>
      <c r="D24" s="1" t="s">
        <v>30</v>
      </c>
      <c r="E24" s="3">
        <v>1838.5788145036599</v>
      </c>
      <c r="F24" s="1">
        <v>1838.705093</v>
      </c>
      <c r="G24" s="3">
        <v>1838.5788145036599</v>
      </c>
      <c r="H24" s="1">
        <v>1833.3040000000001</v>
      </c>
      <c r="I24" s="2">
        <v>1.004246936952186</v>
      </c>
      <c r="J24" s="1" t="s">
        <v>30</v>
      </c>
      <c r="K24" s="1">
        <v>1800.9469570000001</v>
      </c>
      <c r="L24" s="1">
        <v>8.3217771053314191</v>
      </c>
      <c r="M24" s="1">
        <v>1800.54596829414</v>
      </c>
      <c r="N24">
        <v>242</v>
      </c>
      <c r="O24" t="s">
        <v>56</v>
      </c>
      <c r="P24">
        <v>0</v>
      </c>
      <c r="Q24" s="6">
        <v>8</v>
      </c>
    </row>
    <row r="25" spans="1:17">
      <c r="A25" t="s">
        <v>28</v>
      </c>
      <c r="C25">
        <v>0.8</v>
      </c>
      <c r="D25" s="1" t="s">
        <v>30</v>
      </c>
      <c r="E25" s="3">
        <v>2637.1517188334801</v>
      </c>
      <c r="F25" s="1">
        <v>2637.3826940000004</v>
      </c>
      <c r="G25" s="3">
        <v>2637.1517188334801</v>
      </c>
      <c r="H25" s="1">
        <v>2628.1480000000001</v>
      </c>
      <c r="I25" s="2">
        <v>1.0000932302295784</v>
      </c>
      <c r="J25" s="1" t="s">
        <v>30</v>
      </c>
      <c r="K25" s="1">
        <v>1800.9234289999999</v>
      </c>
      <c r="L25" s="1">
        <v>9.6021456718444806</v>
      </c>
      <c r="M25" s="1">
        <v>1800.43516921997</v>
      </c>
      <c r="N25">
        <v>309</v>
      </c>
      <c r="O25" t="s">
        <v>57</v>
      </c>
      <c r="P25">
        <v>0</v>
      </c>
      <c r="Q25" s="6">
        <v>8</v>
      </c>
    </row>
    <row r="26" spans="1:17">
      <c r="A26" t="s">
        <v>28</v>
      </c>
      <c r="B26">
        <v>30</v>
      </c>
      <c r="C26">
        <v>0.2</v>
      </c>
      <c r="D26" s="1" t="s">
        <v>30</v>
      </c>
      <c r="E26" s="3">
        <v>1109.8002886548502</v>
      </c>
      <c r="F26" s="1">
        <v>1109.8855230000001</v>
      </c>
      <c r="G26" s="3">
        <v>1109.8002886548502</v>
      </c>
      <c r="H26" s="1">
        <v>1104.5429999999999</v>
      </c>
      <c r="I26" s="2">
        <v>1.0079225376211034</v>
      </c>
      <c r="J26" s="1" t="s">
        <v>30</v>
      </c>
      <c r="K26" s="1">
        <v>1800.8394269999999</v>
      </c>
      <c r="L26" s="1">
        <v>9.2121307849883998</v>
      </c>
      <c r="M26" s="1">
        <v>1800.6250598430599</v>
      </c>
      <c r="N26">
        <v>354</v>
      </c>
      <c r="O26" t="s">
        <v>58</v>
      </c>
      <c r="P26">
        <v>0</v>
      </c>
      <c r="Q26" s="6">
        <v>5</v>
      </c>
    </row>
    <row r="27" spans="1:17">
      <c r="A27" t="s">
        <v>28</v>
      </c>
      <c r="C27">
        <v>0.5</v>
      </c>
      <c r="D27" s="1" t="s">
        <v>30</v>
      </c>
      <c r="E27" s="3">
        <v>2544.82619808971</v>
      </c>
      <c r="F27" s="1">
        <v>2545.0591450000002</v>
      </c>
      <c r="G27" s="3">
        <v>2544.82619808971</v>
      </c>
      <c r="H27" s="1">
        <v>2535.4319999999998</v>
      </c>
      <c r="I27" s="2">
        <v>1.0022781636648905</v>
      </c>
      <c r="J27" s="1" t="s">
        <v>30</v>
      </c>
      <c r="K27" s="1">
        <v>1802.78035</v>
      </c>
      <c r="L27" s="1">
        <v>11.3714170455932</v>
      </c>
      <c r="M27" s="1">
        <v>1800.41153669357</v>
      </c>
      <c r="N27">
        <v>290</v>
      </c>
      <c r="O27" t="s">
        <v>59</v>
      </c>
      <c r="P27">
        <v>0</v>
      </c>
      <c r="Q27" s="6">
        <v>7</v>
      </c>
    </row>
    <row r="28" spans="1:17">
      <c r="A28" t="s">
        <v>28</v>
      </c>
      <c r="C28">
        <v>0.8</v>
      </c>
      <c r="D28" s="1" t="s">
        <v>30</v>
      </c>
      <c r="E28" s="3">
        <v>3356.3434609471301</v>
      </c>
      <c r="F28" s="1">
        <v>3356.9258029999996</v>
      </c>
      <c r="G28" s="3">
        <v>3356.3434609471301</v>
      </c>
      <c r="H28" s="1">
        <v>3352.0509999999999</v>
      </c>
      <c r="I28" s="2">
        <v>1.0053753169118531</v>
      </c>
      <c r="J28" s="1" t="s">
        <v>30</v>
      </c>
      <c r="K28" s="1">
        <v>1800.4862009999999</v>
      </c>
      <c r="L28" s="1">
        <v>11.2343018054962</v>
      </c>
      <c r="M28" s="1">
        <v>1800.4887235164599</v>
      </c>
      <c r="N28">
        <v>197</v>
      </c>
      <c r="O28" t="s">
        <v>60</v>
      </c>
      <c r="P28">
        <v>0</v>
      </c>
      <c r="Q28" s="6">
        <v>5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732C-A065-4837-A5FE-4369A9807C4E}">
  <dimension ref="A1:M29"/>
  <sheetViews>
    <sheetView workbookViewId="0">
      <selection activeCell="I23" sqref="I23"/>
    </sheetView>
  </sheetViews>
  <sheetFormatPr baseColWidth="10" defaultColWidth="8.83203125" defaultRowHeight="17"/>
  <cols>
    <col min="8" max="8" width="8.83203125" bestFit="1" customWidth="1"/>
    <col min="9" max="9" width="9.6640625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29</v>
      </c>
      <c r="H1" t="s">
        <v>12</v>
      </c>
      <c r="I1" t="s">
        <v>13</v>
      </c>
      <c r="J1" t="s">
        <v>18</v>
      </c>
      <c r="K1" t="s">
        <v>19</v>
      </c>
      <c r="L1" t="s">
        <v>20</v>
      </c>
      <c r="M1" t="s">
        <v>21</v>
      </c>
    </row>
    <row r="2" spans="1:13">
      <c r="A2" t="s">
        <v>28</v>
      </c>
      <c r="B2">
        <v>2</v>
      </c>
      <c r="C2">
        <v>2</v>
      </c>
      <c r="D2" s="1">
        <v>8.14</v>
      </c>
      <c r="E2" s="1">
        <v>8.1790000000000003</v>
      </c>
      <c r="F2" s="1">
        <v>8.3569999999999993</v>
      </c>
      <c r="G2" s="2">
        <v>1.021763051717814</v>
      </c>
      <c r="H2" s="1">
        <v>0.35103201899999997</v>
      </c>
      <c r="I2" s="1">
        <v>0.67862820599999996</v>
      </c>
      <c r="J2">
        <v>3</v>
      </c>
      <c r="K2">
        <v>2</v>
      </c>
      <c r="L2" t="b">
        <v>0</v>
      </c>
      <c r="M2" t="b">
        <v>0</v>
      </c>
    </row>
    <row r="3" spans="1:13">
      <c r="A3" t="s">
        <v>28</v>
      </c>
      <c r="C3">
        <v>5</v>
      </c>
      <c r="D3" s="1">
        <v>17.738</v>
      </c>
      <c r="E3" s="1">
        <v>18.271000000000001</v>
      </c>
      <c r="F3" s="1">
        <v>18.300999999999998</v>
      </c>
      <c r="G3" s="2">
        <v>1.0016419462536259</v>
      </c>
      <c r="H3" s="1">
        <v>0.13850617400000001</v>
      </c>
      <c r="I3" s="1">
        <v>0.321128368</v>
      </c>
      <c r="J3">
        <v>3</v>
      </c>
      <c r="K3">
        <v>2</v>
      </c>
      <c r="L3" t="b">
        <v>0</v>
      </c>
      <c r="M3" t="b">
        <v>0</v>
      </c>
    </row>
    <row r="4" spans="1:13">
      <c r="A4" t="s">
        <v>28</v>
      </c>
      <c r="C4">
        <v>8</v>
      </c>
      <c r="D4" s="1">
        <v>18.449000000000002</v>
      </c>
      <c r="E4" s="1">
        <v>18.515999999999998</v>
      </c>
      <c r="F4" s="1">
        <v>18.722999999999999</v>
      </c>
      <c r="G4" s="2">
        <v>1.0111795204147764</v>
      </c>
      <c r="H4" s="1">
        <v>0.11750268899999999</v>
      </c>
      <c r="I4" s="1">
        <v>0.40603256199999999</v>
      </c>
      <c r="J4">
        <v>3</v>
      </c>
      <c r="K4">
        <v>3</v>
      </c>
      <c r="L4" t="b">
        <v>0</v>
      </c>
      <c r="M4" t="b">
        <v>0</v>
      </c>
    </row>
    <row r="5" spans="1:13">
      <c r="A5" t="s">
        <v>28</v>
      </c>
      <c r="B5">
        <v>3</v>
      </c>
      <c r="C5">
        <v>2</v>
      </c>
      <c r="D5" s="1">
        <v>14.509</v>
      </c>
      <c r="E5" s="1">
        <v>14.760999999999999</v>
      </c>
      <c r="F5" s="1">
        <v>15.164</v>
      </c>
      <c r="G5" s="2">
        <v>1.0273016733283653</v>
      </c>
      <c r="H5" s="1">
        <v>0.54194164300000003</v>
      </c>
      <c r="I5" s="1">
        <v>0.77749991399999996</v>
      </c>
      <c r="J5">
        <v>4</v>
      </c>
      <c r="K5">
        <v>3</v>
      </c>
      <c r="L5" t="b">
        <v>0</v>
      </c>
      <c r="M5" t="b">
        <v>0</v>
      </c>
    </row>
    <row r="6" spans="1:13">
      <c r="A6" t="s">
        <v>28</v>
      </c>
      <c r="C6">
        <v>5</v>
      </c>
      <c r="D6" s="1">
        <v>32.213999999999999</v>
      </c>
      <c r="E6" s="1">
        <v>32.414999999999999</v>
      </c>
      <c r="F6" s="1">
        <v>32.765999999999998</v>
      </c>
      <c r="G6" s="2">
        <v>1.0108283202221193</v>
      </c>
      <c r="H6" s="1">
        <v>1.3919181819999999</v>
      </c>
      <c r="I6" s="1">
        <v>5.780715227</v>
      </c>
      <c r="J6">
        <v>5</v>
      </c>
      <c r="K6">
        <v>3</v>
      </c>
      <c r="L6" t="b">
        <v>0</v>
      </c>
      <c r="M6" t="b">
        <v>0</v>
      </c>
    </row>
    <row r="7" spans="1:13">
      <c r="A7" t="s">
        <v>28</v>
      </c>
      <c r="C7">
        <v>8</v>
      </c>
      <c r="D7" s="1">
        <v>37.042000000000002</v>
      </c>
      <c r="E7" s="1">
        <v>37.456000000000003</v>
      </c>
      <c r="F7" s="1">
        <v>37.826000000000001</v>
      </c>
      <c r="G7" s="2">
        <v>1.009878257155062</v>
      </c>
      <c r="H7" s="1">
        <v>0.88393592799999998</v>
      </c>
      <c r="I7" s="1">
        <v>3.9256172180000002</v>
      </c>
      <c r="J7">
        <v>4</v>
      </c>
      <c r="K7">
        <v>3</v>
      </c>
      <c r="L7" t="b">
        <v>0</v>
      </c>
      <c r="M7" t="b">
        <v>0</v>
      </c>
    </row>
    <row r="8" spans="1:13">
      <c r="A8" t="s">
        <v>28</v>
      </c>
      <c r="B8">
        <v>5</v>
      </c>
      <c r="C8">
        <v>2</v>
      </c>
      <c r="D8" s="1">
        <v>27.038</v>
      </c>
      <c r="E8" s="1">
        <v>27.170999999999999</v>
      </c>
      <c r="F8" s="1">
        <v>29.309000000000001</v>
      </c>
      <c r="G8" s="2">
        <v>1.0786868352287364</v>
      </c>
      <c r="H8" s="1">
        <v>1.093558311</v>
      </c>
      <c r="I8" s="1">
        <v>2.569694519</v>
      </c>
      <c r="J8">
        <v>4</v>
      </c>
      <c r="K8">
        <v>4</v>
      </c>
      <c r="L8" t="b">
        <v>0</v>
      </c>
      <c r="M8" t="b">
        <v>0</v>
      </c>
    </row>
    <row r="9" spans="1:13">
      <c r="A9" t="s">
        <v>28</v>
      </c>
      <c r="C9">
        <v>5</v>
      </c>
      <c r="D9" s="1">
        <v>59.811</v>
      </c>
      <c r="E9" s="1">
        <v>59.811</v>
      </c>
      <c r="F9" s="1">
        <v>61.424999999999997</v>
      </c>
      <c r="G9" s="2">
        <v>1.02698500275869</v>
      </c>
      <c r="H9" s="1">
        <v>1.1302452089999999</v>
      </c>
      <c r="I9" s="1">
        <v>41.225156550000001</v>
      </c>
      <c r="J9">
        <v>5</v>
      </c>
      <c r="K9">
        <v>4</v>
      </c>
      <c r="L9" t="b">
        <v>0</v>
      </c>
      <c r="M9" t="b">
        <v>0</v>
      </c>
    </row>
    <row r="10" spans="1:13">
      <c r="A10" t="s">
        <v>28</v>
      </c>
      <c r="C10">
        <v>8</v>
      </c>
      <c r="D10" s="1">
        <v>128.91999999999999</v>
      </c>
      <c r="E10" s="1">
        <v>131.29599999999999</v>
      </c>
      <c r="F10" s="1">
        <v>131.29599999999999</v>
      </c>
      <c r="G10" s="2">
        <v>1</v>
      </c>
      <c r="H10" s="1">
        <v>1.006463766</v>
      </c>
      <c r="I10" s="1">
        <v>28.006331920000001</v>
      </c>
      <c r="J10">
        <v>5</v>
      </c>
      <c r="K10">
        <v>1</v>
      </c>
      <c r="L10" t="b">
        <v>0</v>
      </c>
      <c r="M10" t="b">
        <v>0</v>
      </c>
    </row>
    <row r="11" spans="1:13">
      <c r="A11" t="s">
        <v>28</v>
      </c>
      <c r="B11">
        <v>8</v>
      </c>
      <c r="C11">
        <v>2</v>
      </c>
      <c r="D11" s="1">
        <v>84.715999999999994</v>
      </c>
      <c r="E11" s="1">
        <v>86.608000000000004</v>
      </c>
      <c r="F11" s="1">
        <v>87.772000000000006</v>
      </c>
      <c r="G11" s="2">
        <v>1.0134398669868834</v>
      </c>
      <c r="H11" s="1">
        <v>2.466478586</v>
      </c>
      <c r="I11" s="1">
        <v>25.022966149999998</v>
      </c>
      <c r="J11">
        <v>6</v>
      </c>
      <c r="K11">
        <v>3</v>
      </c>
      <c r="L11" t="b">
        <v>0</v>
      </c>
      <c r="M11" t="b">
        <v>0</v>
      </c>
    </row>
    <row r="12" spans="1:13">
      <c r="A12" t="s">
        <v>28</v>
      </c>
      <c r="C12">
        <v>5</v>
      </c>
      <c r="D12" s="1">
        <v>110.39</v>
      </c>
      <c r="E12" s="1">
        <v>111.59</v>
      </c>
      <c r="F12" s="1">
        <v>116.68600000000001</v>
      </c>
      <c r="G12" s="2">
        <v>1.0456671744779997</v>
      </c>
      <c r="H12" s="1">
        <v>3.193722486</v>
      </c>
      <c r="I12" s="1">
        <v>224.93824789999999</v>
      </c>
      <c r="J12">
        <v>5</v>
      </c>
      <c r="K12">
        <v>4</v>
      </c>
      <c r="L12" t="b">
        <v>0</v>
      </c>
      <c r="M12" t="b">
        <v>0</v>
      </c>
    </row>
    <row r="13" spans="1:13">
      <c r="A13" t="s">
        <v>28</v>
      </c>
      <c r="C13">
        <v>8</v>
      </c>
      <c r="D13" s="1">
        <v>288.267</v>
      </c>
      <c r="E13" s="1">
        <v>294.61</v>
      </c>
      <c r="F13" s="1">
        <v>295.13099999999997</v>
      </c>
      <c r="G13" s="2">
        <v>1.0017684396320559</v>
      </c>
      <c r="H13" s="1">
        <v>6.7692022319999996</v>
      </c>
      <c r="I13" s="1">
        <v>301.66184379999999</v>
      </c>
      <c r="J13">
        <v>6</v>
      </c>
      <c r="K13">
        <v>2</v>
      </c>
      <c r="L13" t="b">
        <v>0</v>
      </c>
      <c r="M13" t="b">
        <v>0</v>
      </c>
    </row>
    <row r="14" spans="1:13">
      <c r="A14" t="s">
        <v>28</v>
      </c>
      <c r="B14">
        <v>10</v>
      </c>
      <c r="C14">
        <v>2</v>
      </c>
      <c r="D14" s="1">
        <v>138.72999999999999</v>
      </c>
      <c r="E14" s="1">
        <v>140.28700000000001</v>
      </c>
      <c r="F14" s="1">
        <v>143.91</v>
      </c>
      <c r="G14" s="2">
        <v>1.0258256288893484</v>
      </c>
      <c r="H14" s="1">
        <v>0.51255321499999995</v>
      </c>
      <c r="I14" s="1">
        <v>174.2355177</v>
      </c>
      <c r="J14">
        <v>7</v>
      </c>
      <c r="K14">
        <v>4</v>
      </c>
      <c r="L14" t="b">
        <v>0</v>
      </c>
      <c r="M14" t="b">
        <v>0</v>
      </c>
    </row>
    <row r="15" spans="1:13">
      <c r="A15" t="s">
        <v>28</v>
      </c>
      <c r="C15">
        <v>5</v>
      </c>
      <c r="D15" s="1">
        <v>253.964</v>
      </c>
      <c r="E15" s="1">
        <v>260.17899999999997</v>
      </c>
      <c r="F15" s="1">
        <v>262.8</v>
      </c>
      <c r="G15" s="2">
        <v>1.0100738337836643</v>
      </c>
      <c r="H15" s="1">
        <v>6.2094650270000002</v>
      </c>
      <c r="I15" s="1">
        <v>303.73171230000003</v>
      </c>
      <c r="J15">
        <v>9</v>
      </c>
      <c r="K15">
        <v>5</v>
      </c>
      <c r="L15" t="b">
        <v>0</v>
      </c>
      <c r="M15" t="b">
        <v>0</v>
      </c>
    </row>
    <row r="16" spans="1:13">
      <c r="A16" t="s">
        <v>28</v>
      </c>
      <c r="C16">
        <v>8</v>
      </c>
      <c r="D16" s="1">
        <v>502.51499999999999</v>
      </c>
      <c r="E16" s="1">
        <v>504.64499999999998</v>
      </c>
      <c r="F16" s="1">
        <v>508.661</v>
      </c>
      <c r="G16" s="2">
        <v>1.0079580695340289</v>
      </c>
      <c r="H16" s="1">
        <v>3.2347373959999999</v>
      </c>
      <c r="I16" s="1">
        <v>302.45936660000001</v>
      </c>
      <c r="J16">
        <v>5</v>
      </c>
      <c r="K16">
        <v>3</v>
      </c>
      <c r="L16" t="b">
        <v>0</v>
      </c>
      <c r="M16" t="b">
        <v>0</v>
      </c>
    </row>
    <row r="17" spans="1:13">
      <c r="A17" t="s">
        <v>28</v>
      </c>
      <c r="B17">
        <v>15</v>
      </c>
      <c r="C17">
        <v>2</v>
      </c>
      <c r="D17" s="1">
        <v>248.45400000000001</v>
      </c>
      <c r="E17" s="1">
        <v>254.654</v>
      </c>
      <c r="F17" s="1">
        <v>257.601</v>
      </c>
      <c r="G17" s="2">
        <v>1.0115725651275849</v>
      </c>
      <c r="H17" s="1">
        <v>4.149128675</v>
      </c>
      <c r="I17" s="1">
        <v>304.98220609999998</v>
      </c>
      <c r="J17">
        <v>7</v>
      </c>
      <c r="K17">
        <v>7</v>
      </c>
      <c r="L17" t="b">
        <v>0</v>
      </c>
      <c r="M17" t="b">
        <v>0</v>
      </c>
    </row>
    <row r="18" spans="1:13">
      <c r="A18" t="s">
        <v>28</v>
      </c>
      <c r="C18">
        <v>5</v>
      </c>
      <c r="D18" s="1">
        <v>590.077</v>
      </c>
      <c r="E18" s="1">
        <v>600.38400000000001</v>
      </c>
      <c r="F18" s="1">
        <v>604.17899999999997</v>
      </c>
      <c r="G18" s="2">
        <v>1.006320954589063</v>
      </c>
      <c r="H18" s="1">
        <v>9.5726354120000003</v>
      </c>
      <c r="I18" s="1">
        <v>305.14953109999999</v>
      </c>
      <c r="J18">
        <v>9</v>
      </c>
      <c r="K18">
        <v>4</v>
      </c>
      <c r="L18" t="b">
        <v>0</v>
      </c>
      <c r="M18" t="b">
        <v>0</v>
      </c>
    </row>
    <row r="19" spans="1:13">
      <c r="A19" t="s">
        <v>28</v>
      </c>
      <c r="C19">
        <v>8</v>
      </c>
      <c r="D19" s="1">
        <v>1049.5530000000001</v>
      </c>
      <c r="E19" s="1">
        <v>1057.596</v>
      </c>
      <c r="F19" s="1">
        <v>1058.625</v>
      </c>
      <c r="G19" s="2">
        <v>1.0009729613198235</v>
      </c>
      <c r="H19" s="1">
        <v>7.8741898539999999</v>
      </c>
      <c r="I19" s="1">
        <v>303.59622760000002</v>
      </c>
      <c r="J19">
        <v>11</v>
      </c>
      <c r="K19">
        <v>5</v>
      </c>
      <c r="L19" t="b">
        <v>0</v>
      </c>
      <c r="M19" t="b">
        <v>0</v>
      </c>
    </row>
    <row r="20" spans="1:13">
      <c r="A20" t="s">
        <v>28</v>
      </c>
      <c r="B20">
        <v>20</v>
      </c>
      <c r="C20">
        <v>2</v>
      </c>
      <c r="D20" s="1">
        <v>593.77800000000002</v>
      </c>
      <c r="E20" s="1">
        <v>610.50400000000002</v>
      </c>
      <c r="F20" s="1">
        <v>612.83500000000004</v>
      </c>
      <c r="G20" s="2">
        <v>1.0038181568015934</v>
      </c>
      <c r="H20" s="1">
        <v>6.6962769030000002</v>
      </c>
      <c r="I20" s="1">
        <v>303.33254240000002</v>
      </c>
      <c r="J20">
        <v>13</v>
      </c>
      <c r="K20">
        <v>4</v>
      </c>
      <c r="L20" t="b">
        <v>0</v>
      </c>
      <c r="M20" t="b">
        <v>0</v>
      </c>
    </row>
    <row r="21" spans="1:13">
      <c r="A21" t="s">
        <v>28</v>
      </c>
      <c r="C21">
        <v>5</v>
      </c>
      <c r="D21" s="1">
        <v>1099.8810000000001</v>
      </c>
      <c r="E21" s="1">
        <v>1121.135</v>
      </c>
      <c r="F21" s="1">
        <v>1126.248</v>
      </c>
      <c r="G21" s="2">
        <v>1.0045605569356055</v>
      </c>
      <c r="H21" s="1">
        <v>9.5496327880000003</v>
      </c>
      <c r="I21" s="1">
        <v>306.41618899999997</v>
      </c>
      <c r="J21">
        <v>11</v>
      </c>
      <c r="K21">
        <v>6</v>
      </c>
      <c r="L21" t="b">
        <v>0</v>
      </c>
      <c r="M21" t="b">
        <v>0</v>
      </c>
    </row>
    <row r="22" spans="1:13">
      <c r="A22" t="s">
        <v>28</v>
      </c>
      <c r="C22">
        <v>8</v>
      </c>
      <c r="D22" s="1">
        <v>1669.9670000000001</v>
      </c>
      <c r="E22" s="1">
        <v>1687.636</v>
      </c>
      <c r="F22" s="1">
        <v>1689.9059999999999</v>
      </c>
      <c r="G22" s="2">
        <v>1.0013450767819601</v>
      </c>
      <c r="H22" s="1">
        <v>6.2437911030000004</v>
      </c>
      <c r="I22" s="1">
        <v>304.76023980000002</v>
      </c>
      <c r="J22">
        <v>6</v>
      </c>
      <c r="K22">
        <v>5</v>
      </c>
      <c r="L22" t="b">
        <v>0</v>
      </c>
      <c r="M22" t="b">
        <v>0</v>
      </c>
    </row>
    <row r="23" spans="1:13">
      <c r="A23" t="s">
        <v>28</v>
      </c>
      <c r="B23">
        <v>25</v>
      </c>
      <c r="C23">
        <v>2</v>
      </c>
      <c r="D23" s="1">
        <v>693.67200000000003</v>
      </c>
      <c r="E23" s="1">
        <v>705.12099999999998</v>
      </c>
      <c r="F23" s="1">
        <v>711.50599999999997</v>
      </c>
      <c r="G23" s="2">
        <v>1.0090551834366017</v>
      </c>
      <c r="H23" s="1">
        <v>11.47508144</v>
      </c>
      <c r="I23" s="1">
        <v>305.7317784</v>
      </c>
      <c r="J23">
        <v>13</v>
      </c>
      <c r="K23">
        <v>4</v>
      </c>
      <c r="L23" t="b">
        <v>0</v>
      </c>
      <c r="M23" t="b">
        <v>0</v>
      </c>
    </row>
    <row r="24" spans="1:13">
      <c r="A24" t="s">
        <v>28</v>
      </c>
      <c r="C24">
        <v>5</v>
      </c>
      <c r="D24" s="1">
        <v>1781.884</v>
      </c>
      <c r="E24" s="1">
        <v>1824.8969999999999</v>
      </c>
      <c r="F24" s="1">
        <v>1833.3040000000001</v>
      </c>
      <c r="G24" s="2">
        <v>1.0046068353446798</v>
      </c>
      <c r="H24" s="1">
        <v>13.520150660000001</v>
      </c>
      <c r="I24" s="1">
        <v>311.27126170000003</v>
      </c>
      <c r="J24">
        <v>9</v>
      </c>
      <c r="K24">
        <v>5</v>
      </c>
      <c r="L24" t="b">
        <v>0</v>
      </c>
      <c r="M24" t="b">
        <v>0</v>
      </c>
    </row>
    <row r="25" spans="1:13">
      <c r="A25" t="s">
        <v>28</v>
      </c>
      <c r="C25">
        <v>8</v>
      </c>
      <c r="D25" s="1">
        <v>2593.1289999999999</v>
      </c>
      <c r="E25" s="1">
        <v>2627.1379999999999</v>
      </c>
      <c r="F25" s="1">
        <v>2628.1480000000001</v>
      </c>
      <c r="G25" s="2">
        <v>1.0003844487803839</v>
      </c>
      <c r="H25" s="1">
        <v>9.4297616479999995</v>
      </c>
      <c r="I25" s="1">
        <v>307.01139469999998</v>
      </c>
      <c r="J25">
        <v>7</v>
      </c>
      <c r="K25">
        <v>4</v>
      </c>
      <c r="L25" t="b">
        <v>0</v>
      </c>
      <c r="M25" t="b">
        <v>0</v>
      </c>
    </row>
    <row r="26" spans="1:13">
      <c r="A26" t="s">
        <v>28</v>
      </c>
      <c r="B26">
        <v>30</v>
      </c>
      <c r="C26">
        <v>2</v>
      </c>
      <c r="D26" s="1">
        <v>1074.473</v>
      </c>
      <c r="E26" s="1">
        <v>1097.2080000000001</v>
      </c>
      <c r="F26" s="1">
        <v>1104.5429999999999</v>
      </c>
      <c r="G26" s="2">
        <v>1.006685149944222</v>
      </c>
      <c r="H26" s="1">
        <v>12.12086701</v>
      </c>
      <c r="I26" s="1">
        <v>306.95963030000001</v>
      </c>
      <c r="J26">
        <v>10</v>
      </c>
      <c r="K26">
        <v>4</v>
      </c>
      <c r="L26" t="b">
        <v>0</v>
      </c>
      <c r="M26" t="b">
        <v>0</v>
      </c>
    </row>
    <row r="27" spans="1:13">
      <c r="A27" t="s">
        <v>28</v>
      </c>
      <c r="C27">
        <v>5</v>
      </c>
      <c r="D27" s="1">
        <v>2487.1559999999999</v>
      </c>
      <c r="E27" s="1">
        <v>2527.2510000000002</v>
      </c>
      <c r="F27" s="1">
        <v>2535.4319999999998</v>
      </c>
      <c r="G27" s="2">
        <v>1.0032371141608016</v>
      </c>
      <c r="H27" s="1">
        <v>19.612689499999998</v>
      </c>
      <c r="I27" s="1">
        <v>317.57197480000002</v>
      </c>
      <c r="J27">
        <v>12</v>
      </c>
      <c r="K27">
        <v>8</v>
      </c>
      <c r="L27" t="b">
        <v>0</v>
      </c>
      <c r="M27" t="b">
        <v>0</v>
      </c>
    </row>
    <row r="28" spans="1:13">
      <c r="A28" t="s">
        <v>28</v>
      </c>
      <c r="C28">
        <v>8</v>
      </c>
      <c r="D28" s="1">
        <v>3308.998</v>
      </c>
      <c r="E28" s="1">
        <v>3332.5990000000002</v>
      </c>
      <c r="F28" s="1">
        <v>3352.0509999999999</v>
      </c>
      <c r="G28" s="2">
        <v>1.0058368858659563</v>
      </c>
      <c r="H28" s="1">
        <v>21.141955379999999</v>
      </c>
      <c r="I28" s="1">
        <v>314.03042319999997</v>
      </c>
      <c r="J28">
        <v>11</v>
      </c>
      <c r="K28">
        <v>5</v>
      </c>
      <c r="L28" t="b">
        <v>0</v>
      </c>
      <c r="M28" t="b">
        <v>0</v>
      </c>
    </row>
    <row r="29" spans="1:13">
      <c r="D29" s="1">
        <f>AVERAGE(D2:D28)</f>
        <v>700.49870370370365</v>
      </c>
      <c r="E29" s="1">
        <f t="shared" ref="E29:K29" si="0">AVERAGE(E2:E28)</f>
        <v>710.81177777777782</v>
      </c>
      <c r="F29" s="1">
        <f t="shared" si="0"/>
        <v>714.16685185185179</v>
      </c>
      <c r="G29" s="2">
        <f>F29/E29</f>
        <v>1.0047200597668247</v>
      </c>
      <c r="H29" s="1">
        <f t="shared" si="0"/>
        <v>5.9417564161481478</v>
      </c>
      <c r="I29" s="1">
        <f t="shared" si="0"/>
        <v>189.13162437162967</v>
      </c>
      <c r="J29" s="1">
        <f t="shared" si="0"/>
        <v>7.1481481481481479</v>
      </c>
      <c r="K29" s="1">
        <f t="shared" si="0"/>
        <v>3.9629629629629628</v>
      </c>
      <c r="L29" s="1" t="s">
        <v>32</v>
      </c>
      <c r="M29" s="1" t="s">
        <v>32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A202-DF5F-4E62-B42B-0F54D9FB3CFC}">
  <dimension ref="A1:AE28"/>
  <sheetViews>
    <sheetView topLeftCell="J1" workbookViewId="0">
      <selection activeCell="U2" sqref="U2:U28"/>
    </sheetView>
  </sheetViews>
  <sheetFormatPr baseColWidth="10" defaultColWidth="8.83203125" defaultRowHeight="17"/>
  <cols>
    <col min="9" max="9" width="11.5" bestFit="1" customWidth="1"/>
  </cols>
  <sheetData>
    <row r="1" spans="1:31"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25</v>
      </c>
      <c r="I1" t="s">
        <v>26</v>
      </c>
      <c r="J1" t="s">
        <v>8</v>
      </c>
      <c r="K1" t="s">
        <v>29</v>
      </c>
      <c r="L1" t="s">
        <v>14</v>
      </c>
      <c r="M1" t="s">
        <v>15</v>
      </c>
      <c r="N1" t="s">
        <v>16</v>
      </c>
      <c r="O1" t="s">
        <v>17</v>
      </c>
      <c r="P1" t="s">
        <v>9</v>
      </c>
      <c r="Q1" t="s">
        <v>10</v>
      </c>
      <c r="R1" t="s">
        <v>10</v>
      </c>
      <c r="S1" t="s">
        <v>11</v>
      </c>
      <c r="T1" t="s">
        <v>22</v>
      </c>
      <c r="U1" t="s">
        <v>23</v>
      </c>
      <c r="V1" t="s">
        <v>27</v>
      </c>
      <c r="W1" t="s">
        <v>33</v>
      </c>
      <c r="X1" t="s">
        <v>2</v>
      </c>
      <c r="Y1" t="s">
        <v>3</v>
      </c>
      <c r="Z1" t="s">
        <v>12</v>
      </c>
      <c r="AA1" t="s">
        <v>13</v>
      </c>
      <c r="AB1" t="s">
        <v>18</v>
      </c>
      <c r="AC1" t="s">
        <v>19</v>
      </c>
      <c r="AD1" t="s">
        <v>20</v>
      </c>
      <c r="AE1" t="s">
        <v>21</v>
      </c>
    </row>
    <row r="2" spans="1:31">
      <c r="A2" t="s">
        <v>28</v>
      </c>
      <c r="B2">
        <v>2</v>
      </c>
      <c r="C2">
        <v>2</v>
      </c>
      <c r="D2">
        <v>8277</v>
      </c>
      <c r="E2">
        <v>8302</v>
      </c>
      <c r="F2">
        <v>7994</v>
      </c>
      <c r="G2">
        <v>8302</v>
      </c>
      <c r="H2">
        <v>8302</v>
      </c>
      <c r="I2" s="4">
        <v>8302</v>
      </c>
      <c r="J2">
        <v>8357</v>
      </c>
      <c r="K2" s="5">
        <f>J2/G2</f>
        <v>1.0066249096603228</v>
      </c>
      <c r="L2">
        <v>6.6643655300000004</v>
      </c>
      <c r="M2">
        <v>7.6741099359999998</v>
      </c>
      <c r="N2">
        <v>0.379344701766967</v>
      </c>
      <c r="O2">
        <v>3.9816327095031698</v>
      </c>
      <c r="P2">
        <v>677</v>
      </c>
      <c r="Q2" t="s">
        <v>34</v>
      </c>
      <c r="R2">
        <v>627</v>
      </c>
      <c r="S2">
        <v>16</v>
      </c>
      <c r="T2">
        <v>3</v>
      </c>
      <c r="U2">
        <v>8</v>
      </c>
      <c r="V2">
        <v>2</v>
      </c>
      <c r="W2">
        <v>2</v>
      </c>
      <c r="X2">
        <v>8140</v>
      </c>
      <c r="Y2">
        <v>8179</v>
      </c>
      <c r="Z2">
        <v>0.35103201899999997</v>
      </c>
      <c r="AA2">
        <v>0.67862820599999996</v>
      </c>
      <c r="AB2">
        <v>3</v>
      </c>
      <c r="AC2">
        <v>2</v>
      </c>
      <c r="AD2" t="b">
        <v>0</v>
      </c>
      <c r="AE2" t="b">
        <v>0</v>
      </c>
    </row>
    <row r="3" spans="1:31">
      <c r="A3" t="s">
        <v>28</v>
      </c>
      <c r="B3">
        <v>2</v>
      </c>
      <c r="C3">
        <v>5</v>
      </c>
      <c r="D3">
        <v>18271</v>
      </c>
      <c r="E3">
        <v>18271</v>
      </c>
      <c r="F3">
        <v>17491</v>
      </c>
      <c r="G3">
        <v>18271</v>
      </c>
      <c r="H3">
        <v>18271</v>
      </c>
      <c r="I3" s="4">
        <v>18271</v>
      </c>
      <c r="J3">
        <v>18301</v>
      </c>
      <c r="K3" s="5">
        <f t="shared" ref="K3:K28" si="0">J3/G3</f>
        <v>1.0016419462536259</v>
      </c>
      <c r="L3">
        <v>2.5717980859999998</v>
      </c>
      <c r="M3">
        <v>2.928358078</v>
      </c>
      <c r="N3">
        <v>0.174004316329956</v>
      </c>
      <c r="O3">
        <v>1.94228911399841</v>
      </c>
      <c r="P3">
        <v>155</v>
      </c>
      <c r="Q3" t="s">
        <v>35</v>
      </c>
      <c r="R3">
        <v>103</v>
      </c>
      <c r="S3">
        <v>20</v>
      </c>
      <c r="T3">
        <v>1</v>
      </c>
      <c r="U3">
        <v>10</v>
      </c>
      <c r="V3">
        <v>2</v>
      </c>
      <c r="W3">
        <v>2</v>
      </c>
      <c r="X3">
        <v>17738</v>
      </c>
      <c r="Y3">
        <v>18271</v>
      </c>
      <c r="Z3">
        <v>0.13850617400000001</v>
      </c>
      <c r="AA3">
        <v>0.321128368</v>
      </c>
      <c r="AB3">
        <v>3</v>
      </c>
      <c r="AC3">
        <v>2</v>
      </c>
      <c r="AD3" t="b">
        <v>0</v>
      </c>
      <c r="AE3" t="b">
        <v>0</v>
      </c>
    </row>
    <row r="4" spans="1:31">
      <c r="A4" t="s">
        <v>28</v>
      </c>
      <c r="B4">
        <v>2</v>
      </c>
      <c r="C4">
        <v>8</v>
      </c>
      <c r="D4">
        <v>18516</v>
      </c>
      <c r="E4">
        <v>18516</v>
      </c>
      <c r="F4">
        <v>18476</v>
      </c>
      <c r="G4">
        <v>18516</v>
      </c>
      <c r="H4">
        <v>18516</v>
      </c>
      <c r="I4" s="4">
        <v>18516</v>
      </c>
      <c r="J4">
        <v>18723</v>
      </c>
      <c r="K4" s="5">
        <f t="shared" si="0"/>
        <v>1.0111795204147764</v>
      </c>
      <c r="L4">
        <v>0.71983218199999999</v>
      </c>
      <c r="M4">
        <v>1.080974817</v>
      </c>
      <c r="N4">
        <v>7.9030275344848605E-2</v>
      </c>
      <c r="O4">
        <v>1.0271420478820801</v>
      </c>
      <c r="P4">
        <v>2031</v>
      </c>
      <c r="Q4" t="s">
        <v>36</v>
      </c>
      <c r="R4">
        <v>2024</v>
      </c>
      <c r="S4">
        <v>6</v>
      </c>
      <c r="T4">
        <v>1</v>
      </c>
      <c r="U4">
        <v>3</v>
      </c>
      <c r="V4">
        <v>2</v>
      </c>
      <c r="W4">
        <v>2</v>
      </c>
      <c r="X4">
        <v>18449</v>
      </c>
      <c r="Y4">
        <v>18516</v>
      </c>
      <c r="Z4">
        <v>0.11750268899999999</v>
      </c>
      <c r="AA4">
        <v>0.40603256199999999</v>
      </c>
      <c r="AB4">
        <v>3</v>
      </c>
      <c r="AC4">
        <v>3</v>
      </c>
      <c r="AD4" t="b">
        <v>0</v>
      </c>
      <c r="AE4" t="b">
        <v>0</v>
      </c>
    </row>
    <row r="5" spans="1:31">
      <c r="A5" t="s">
        <v>28</v>
      </c>
      <c r="B5">
        <v>3</v>
      </c>
      <c r="C5">
        <v>2</v>
      </c>
      <c r="E5">
        <v>0</v>
      </c>
      <c r="F5">
        <v>14594</v>
      </c>
      <c r="G5">
        <v>14800</v>
      </c>
      <c r="H5">
        <v>14863</v>
      </c>
      <c r="I5" s="4">
        <v>14800</v>
      </c>
      <c r="J5">
        <v>15164</v>
      </c>
      <c r="K5" s="5">
        <f t="shared" si="0"/>
        <v>1.0245945945945947</v>
      </c>
      <c r="M5">
        <v>1800.078348</v>
      </c>
      <c r="N5">
        <v>0.61891508102416903</v>
      </c>
      <c r="O5">
        <v>346.10302042961098</v>
      </c>
      <c r="P5">
        <v>2502</v>
      </c>
      <c r="Q5" t="s">
        <v>37</v>
      </c>
      <c r="R5">
        <v>982</v>
      </c>
      <c r="S5">
        <v>161</v>
      </c>
      <c r="T5">
        <v>0</v>
      </c>
      <c r="U5">
        <v>65</v>
      </c>
      <c r="V5">
        <v>9</v>
      </c>
      <c r="W5">
        <v>2</v>
      </c>
      <c r="X5">
        <v>14509</v>
      </c>
      <c r="Y5">
        <v>14761</v>
      </c>
      <c r="Z5">
        <v>0.54194164300000003</v>
      </c>
      <c r="AA5">
        <v>0.77749991399999996</v>
      </c>
      <c r="AB5">
        <v>4</v>
      </c>
      <c r="AC5">
        <v>3</v>
      </c>
      <c r="AD5" t="b">
        <v>0</v>
      </c>
      <c r="AE5" t="b">
        <v>0</v>
      </c>
    </row>
    <row r="6" spans="1:31">
      <c r="A6" t="s">
        <v>28</v>
      </c>
      <c r="B6">
        <v>3</v>
      </c>
      <c r="C6">
        <v>5</v>
      </c>
      <c r="E6">
        <v>0</v>
      </c>
      <c r="F6">
        <v>32103</v>
      </c>
      <c r="G6">
        <v>32673</v>
      </c>
      <c r="H6">
        <v>32723</v>
      </c>
      <c r="I6" s="4">
        <v>32676</v>
      </c>
      <c r="J6">
        <v>32766</v>
      </c>
      <c r="K6" s="5">
        <f t="shared" si="0"/>
        <v>1.002846386924984</v>
      </c>
      <c r="M6">
        <v>1800.422472</v>
      </c>
      <c r="N6">
        <v>0.41601061820983798</v>
      </c>
      <c r="O6">
        <v>125.978907585144</v>
      </c>
      <c r="P6">
        <v>3640</v>
      </c>
      <c r="Q6" t="s">
        <v>38</v>
      </c>
      <c r="R6">
        <v>395</v>
      </c>
      <c r="S6">
        <v>363</v>
      </c>
      <c r="T6">
        <v>0</v>
      </c>
      <c r="U6">
        <v>124</v>
      </c>
      <c r="V6">
        <v>9</v>
      </c>
      <c r="W6">
        <v>2</v>
      </c>
      <c r="X6">
        <v>32214</v>
      </c>
      <c r="Y6">
        <v>32415</v>
      </c>
      <c r="Z6">
        <v>1.3919181819999999</v>
      </c>
      <c r="AA6">
        <v>5.780715227</v>
      </c>
      <c r="AB6">
        <v>5</v>
      </c>
      <c r="AC6">
        <v>3</v>
      </c>
      <c r="AD6" t="b">
        <v>0</v>
      </c>
      <c r="AE6" t="b">
        <v>0</v>
      </c>
    </row>
    <row r="7" spans="1:31">
      <c r="A7" t="s">
        <v>28</v>
      </c>
      <c r="B7">
        <v>3</v>
      </c>
      <c r="C7">
        <v>8</v>
      </c>
      <c r="D7">
        <v>37529</v>
      </c>
      <c r="E7">
        <v>37607</v>
      </c>
      <c r="F7">
        <v>37268</v>
      </c>
      <c r="G7">
        <v>37607</v>
      </c>
      <c r="H7">
        <v>37607</v>
      </c>
      <c r="I7" s="4">
        <v>37607</v>
      </c>
      <c r="J7">
        <v>37826</v>
      </c>
      <c r="K7" s="5">
        <f t="shared" si="0"/>
        <v>1.0058233839444783</v>
      </c>
      <c r="L7">
        <v>14.000209809999999</v>
      </c>
      <c r="M7">
        <v>17.414349319999999</v>
      </c>
      <c r="N7">
        <v>0.211325168609619</v>
      </c>
      <c r="O7">
        <v>2.2499849796295099</v>
      </c>
      <c r="P7">
        <v>1058</v>
      </c>
      <c r="Q7" t="s">
        <v>39</v>
      </c>
      <c r="R7">
        <v>992</v>
      </c>
      <c r="S7">
        <v>17</v>
      </c>
      <c r="T7">
        <v>5</v>
      </c>
      <c r="U7">
        <v>6</v>
      </c>
      <c r="V7">
        <v>2</v>
      </c>
      <c r="W7">
        <v>2</v>
      </c>
      <c r="X7">
        <v>37042</v>
      </c>
      <c r="Y7">
        <v>37456</v>
      </c>
      <c r="Z7">
        <v>0.88393592799999998</v>
      </c>
      <c r="AA7">
        <v>3.9256172180000002</v>
      </c>
      <c r="AB7">
        <v>4</v>
      </c>
      <c r="AC7">
        <v>3</v>
      </c>
      <c r="AD7" t="b">
        <v>0</v>
      </c>
      <c r="AE7" t="b">
        <v>0</v>
      </c>
    </row>
    <row r="8" spans="1:31">
      <c r="A8" t="s">
        <v>28</v>
      </c>
      <c r="B8">
        <v>5</v>
      </c>
      <c r="C8">
        <v>2</v>
      </c>
      <c r="E8">
        <v>0</v>
      </c>
      <c r="F8">
        <v>27053</v>
      </c>
      <c r="G8">
        <v>27343</v>
      </c>
      <c r="H8">
        <v>27416</v>
      </c>
      <c r="I8" s="4">
        <v>27343</v>
      </c>
      <c r="J8">
        <v>29309</v>
      </c>
      <c r="K8" s="5">
        <f t="shared" si="0"/>
        <v>1.0719014007241341</v>
      </c>
      <c r="M8">
        <v>1800.1999800000001</v>
      </c>
      <c r="N8">
        <v>0.81292676925659102</v>
      </c>
      <c r="O8">
        <v>102.78511071205099</v>
      </c>
      <c r="P8">
        <v>3927</v>
      </c>
      <c r="Q8" t="s">
        <v>40</v>
      </c>
      <c r="R8">
        <v>3763</v>
      </c>
      <c r="S8">
        <v>49</v>
      </c>
      <c r="T8">
        <v>0</v>
      </c>
      <c r="U8">
        <v>18</v>
      </c>
      <c r="V8">
        <v>9</v>
      </c>
      <c r="W8">
        <v>2</v>
      </c>
      <c r="X8">
        <v>27038</v>
      </c>
      <c r="Y8">
        <v>27171</v>
      </c>
      <c r="Z8">
        <v>1.093558311</v>
      </c>
      <c r="AA8">
        <v>2.569694519</v>
      </c>
      <c r="AB8">
        <v>4</v>
      </c>
      <c r="AC8">
        <v>4</v>
      </c>
      <c r="AD8" t="b">
        <v>0</v>
      </c>
      <c r="AE8" t="b">
        <v>0</v>
      </c>
    </row>
    <row r="9" spans="1:31">
      <c r="A9" t="s">
        <v>28</v>
      </c>
      <c r="B9">
        <v>5</v>
      </c>
      <c r="C9">
        <v>5</v>
      </c>
      <c r="E9">
        <v>0</v>
      </c>
      <c r="F9">
        <v>59700</v>
      </c>
      <c r="G9">
        <v>60470</v>
      </c>
      <c r="H9">
        <v>61038</v>
      </c>
      <c r="I9" s="4">
        <v>60958</v>
      </c>
      <c r="J9">
        <v>61425</v>
      </c>
      <c r="K9" s="5">
        <f t="shared" si="0"/>
        <v>1.0157929551843889</v>
      </c>
      <c r="M9">
        <v>1800.5144110000001</v>
      </c>
      <c r="N9">
        <v>0.64662337303161599</v>
      </c>
      <c r="O9">
        <v>1800.18503785133</v>
      </c>
      <c r="P9">
        <v>2613</v>
      </c>
      <c r="Q9" t="s">
        <v>41</v>
      </c>
      <c r="R9">
        <v>1526</v>
      </c>
      <c r="S9">
        <v>626</v>
      </c>
      <c r="T9">
        <v>0</v>
      </c>
      <c r="U9">
        <v>144</v>
      </c>
      <c r="V9">
        <v>9</v>
      </c>
      <c r="W9">
        <v>9</v>
      </c>
      <c r="X9">
        <v>59811</v>
      </c>
      <c r="Y9">
        <v>59811</v>
      </c>
      <c r="Z9">
        <v>1.1302452089999999</v>
      </c>
      <c r="AA9">
        <v>41.225156550000001</v>
      </c>
      <c r="AB9">
        <v>5</v>
      </c>
      <c r="AC9">
        <v>4</v>
      </c>
      <c r="AD9" t="b">
        <v>0</v>
      </c>
      <c r="AE9" t="b">
        <v>0</v>
      </c>
    </row>
    <row r="10" spans="1:31">
      <c r="A10" t="s">
        <v>28</v>
      </c>
      <c r="B10">
        <v>5</v>
      </c>
      <c r="C10">
        <v>8</v>
      </c>
      <c r="D10">
        <v>131211</v>
      </c>
      <c r="E10">
        <v>131296</v>
      </c>
      <c r="F10">
        <v>128632</v>
      </c>
      <c r="G10">
        <v>131296</v>
      </c>
      <c r="H10">
        <v>131308</v>
      </c>
      <c r="I10" s="4">
        <v>131306</v>
      </c>
      <c r="J10">
        <v>131296</v>
      </c>
      <c r="K10" s="5">
        <f t="shared" si="0"/>
        <v>1</v>
      </c>
      <c r="L10">
        <v>3.2521131040000002</v>
      </c>
      <c r="M10">
        <v>30.800970320000001</v>
      </c>
      <c r="N10">
        <v>0.67240715026855402</v>
      </c>
      <c r="O10">
        <v>21.765052318573002</v>
      </c>
      <c r="P10">
        <v>58</v>
      </c>
      <c r="Q10" t="s">
        <v>42</v>
      </c>
      <c r="R10">
        <v>32</v>
      </c>
      <c r="S10">
        <v>30</v>
      </c>
      <c r="T10">
        <v>3</v>
      </c>
      <c r="U10">
        <v>6</v>
      </c>
      <c r="V10">
        <v>2</v>
      </c>
      <c r="W10">
        <v>2</v>
      </c>
      <c r="X10">
        <v>128920</v>
      </c>
      <c r="Y10">
        <v>131296</v>
      </c>
      <c r="Z10">
        <v>1.006463766</v>
      </c>
      <c r="AA10">
        <v>28.006331920000001</v>
      </c>
      <c r="AB10">
        <v>5</v>
      </c>
      <c r="AC10">
        <v>1</v>
      </c>
      <c r="AD10" t="b">
        <v>0</v>
      </c>
      <c r="AE10" t="b">
        <v>0</v>
      </c>
    </row>
    <row r="11" spans="1:31">
      <c r="A11" t="s">
        <v>28</v>
      </c>
      <c r="B11">
        <v>8</v>
      </c>
      <c r="C11">
        <v>2</v>
      </c>
      <c r="E11">
        <v>0</v>
      </c>
      <c r="F11">
        <v>84433</v>
      </c>
      <c r="G11">
        <v>86744</v>
      </c>
      <c r="H11">
        <v>87727</v>
      </c>
      <c r="I11" s="4">
        <v>87617</v>
      </c>
      <c r="J11">
        <v>87772</v>
      </c>
      <c r="K11" s="5">
        <f t="shared" si="0"/>
        <v>1.0118509637554183</v>
      </c>
      <c r="M11">
        <v>1800.2231360000001</v>
      </c>
      <c r="N11">
        <v>1.5682682991027801</v>
      </c>
      <c r="O11">
        <v>1800.64301133155</v>
      </c>
      <c r="P11">
        <v>544</v>
      </c>
      <c r="Q11" t="s">
        <v>43</v>
      </c>
      <c r="R11">
        <v>326</v>
      </c>
      <c r="S11">
        <v>356</v>
      </c>
      <c r="T11">
        <v>0</v>
      </c>
      <c r="U11">
        <v>55</v>
      </c>
      <c r="V11">
        <v>9</v>
      </c>
      <c r="W11">
        <v>9</v>
      </c>
      <c r="X11">
        <v>84716</v>
      </c>
      <c r="Y11">
        <v>86608</v>
      </c>
      <c r="Z11">
        <v>2.466478586</v>
      </c>
      <c r="AA11">
        <v>25.022966149999998</v>
      </c>
      <c r="AB11">
        <v>6</v>
      </c>
      <c r="AC11">
        <v>3</v>
      </c>
      <c r="AD11" t="b">
        <v>0</v>
      </c>
      <c r="AE11" t="b">
        <v>0</v>
      </c>
    </row>
    <row r="12" spans="1:31">
      <c r="A12" t="s">
        <v>28</v>
      </c>
      <c r="B12">
        <v>8</v>
      </c>
      <c r="C12">
        <v>5</v>
      </c>
      <c r="E12">
        <v>0</v>
      </c>
      <c r="F12">
        <v>110251</v>
      </c>
      <c r="G12">
        <v>112306</v>
      </c>
      <c r="H12">
        <v>114127</v>
      </c>
      <c r="I12" s="4">
        <v>113976</v>
      </c>
      <c r="J12">
        <v>116686</v>
      </c>
      <c r="K12" s="5">
        <f t="shared" si="0"/>
        <v>1.0390005876800883</v>
      </c>
      <c r="M12">
        <v>1800.3837719999999</v>
      </c>
      <c r="N12">
        <v>2.07646179199218</v>
      </c>
      <c r="O12">
        <v>1800.4807784557299</v>
      </c>
      <c r="P12">
        <v>4882</v>
      </c>
      <c r="Q12" t="s">
        <v>44</v>
      </c>
      <c r="R12">
        <v>4470</v>
      </c>
      <c r="S12">
        <v>254</v>
      </c>
      <c r="T12">
        <v>0</v>
      </c>
      <c r="U12">
        <v>44</v>
      </c>
      <c r="V12">
        <v>9</v>
      </c>
      <c r="W12">
        <v>9</v>
      </c>
      <c r="X12">
        <v>110390</v>
      </c>
      <c r="Y12">
        <v>111590</v>
      </c>
      <c r="Z12">
        <v>3.193722486</v>
      </c>
      <c r="AA12">
        <v>224.93824789999999</v>
      </c>
      <c r="AB12">
        <v>5</v>
      </c>
      <c r="AC12">
        <v>4</v>
      </c>
      <c r="AD12" t="b">
        <v>0</v>
      </c>
      <c r="AE12" t="b">
        <v>0</v>
      </c>
    </row>
    <row r="13" spans="1:31">
      <c r="A13" t="s">
        <v>28</v>
      </c>
      <c r="B13">
        <v>8</v>
      </c>
      <c r="C13">
        <v>8</v>
      </c>
      <c r="E13">
        <v>0</v>
      </c>
      <c r="F13">
        <v>289412</v>
      </c>
      <c r="G13">
        <v>295014</v>
      </c>
      <c r="H13">
        <v>295645</v>
      </c>
      <c r="I13" s="4">
        <v>295412.84245994902</v>
      </c>
      <c r="J13">
        <v>295131</v>
      </c>
      <c r="K13" s="5">
        <f t="shared" si="0"/>
        <v>1.0003965913482071</v>
      </c>
      <c r="M13">
        <v>1800.593969</v>
      </c>
      <c r="N13">
        <v>2.9187912940978999</v>
      </c>
      <c r="O13">
        <v>1800.3973026275601</v>
      </c>
      <c r="P13">
        <v>1374</v>
      </c>
      <c r="Q13" t="s">
        <v>46</v>
      </c>
      <c r="R13">
        <v>73</v>
      </c>
      <c r="S13">
        <v>88</v>
      </c>
      <c r="T13">
        <v>0</v>
      </c>
      <c r="U13">
        <v>11</v>
      </c>
      <c r="V13">
        <v>9</v>
      </c>
      <c r="W13">
        <v>9</v>
      </c>
      <c r="X13">
        <v>288267</v>
      </c>
      <c r="Y13">
        <v>294610</v>
      </c>
      <c r="Z13">
        <v>6.7692022319999996</v>
      </c>
      <c r="AA13">
        <v>301.66184379999999</v>
      </c>
      <c r="AB13">
        <v>6</v>
      </c>
      <c r="AC13">
        <v>2</v>
      </c>
      <c r="AD13" t="b">
        <v>0</v>
      </c>
      <c r="AE13" t="b">
        <v>0</v>
      </c>
    </row>
    <row r="14" spans="1:31">
      <c r="A14" t="s">
        <v>28</v>
      </c>
      <c r="B14">
        <v>10</v>
      </c>
      <c r="C14">
        <v>2</v>
      </c>
      <c r="E14">
        <v>0</v>
      </c>
      <c r="F14">
        <v>139023</v>
      </c>
      <c r="G14">
        <v>141120</v>
      </c>
      <c r="H14">
        <v>143032</v>
      </c>
      <c r="I14" s="4">
        <v>142969.95761808101</v>
      </c>
      <c r="J14">
        <v>143910</v>
      </c>
      <c r="K14" s="5">
        <f t="shared" si="0"/>
        <v>1.0197704081632653</v>
      </c>
      <c r="M14">
        <v>1800.486367</v>
      </c>
      <c r="N14">
        <v>0.93063735961913996</v>
      </c>
      <c r="O14">
        <v>1800.6116647720301</v>
      </c>
      <c r="P14">
        <v>1838</v>
      </c>
      <c r="Q14" t="s">
        <v>45</v>
      </c>
      <c r="R14">
        <v>1176</v>
      </c>
      <c r="S14">
        <v>485</v>
      </c>
      <c r="T14">
        <v>0</v>
      </c>
      <c r="U14">
        <v>59</v>
      </c>
      <c r="V14">
        <v>9</v>
      </c>
      <c r="W14">
        <v>9</v>
      </c>
      <c r="X14">
        <v>138730</v>
      </c>
      <c r="Y14">
        <v>140287</v>
      </c>
      <c r="Z14">
        <v>0.51255321499999995</v>
      </c>
      <c r="AA14">
        <v>174.2355177</v>
      </c>
      <c r="AB14">
        <v>7</v>
      </c>
      <c r="AC14">
        <v>4</v>
      </c>
      <c r="AD14" t="b">
        <v>0</v>
      </c>
      <c r="AE14" t="b">
        <v>0</v>
      </c>
    </row>
    <row r="15" spans="1:31">
      <c r="A15" t="s">
        <v>28</v>
      </c>
      <c r="B15">
        <v>10</v>
      </c>
      <c r="C15">
        <v>5</v>
      </c>
      <c r="E15">
        <v>0</v>
      </c>
      <c r="F15">
        <v>254469</v>
      </c>
      <c r="G15">
        <v>260937</v>
      </c>
      <c r="H15">
        <v>263117</v>
      </c>
      <c r="I15" s="4">
        <v>262974</v>
      </c>
      <c r="J15">
        <v>262800</v>
      </c>
      <c r="K15" s="5">
        <f t="shared" si="0"/>
        <v>1.0071396543993378</v>
      </c>
      <c r="M15">
        <v>1801.1080710000001</v>
      </c>
      <c r="N15">
        <v>3.2966172695159899</v>
      </c>
      <c r="O15">
        <v>1800.54824233055</v>
      </c>
      <c r="P15">
        <v>560</v>
      </c>
      <c r="Q15" t="s">
        <v>47</v>
      </c>
      <c r="R15">
        <v>355</v>
      </c>
      <c r="S15">
        <v>433</v>
      </c>
      <c r="T15">
        <v>0</v>
      </c>
      <c r="U15">
        <v>47</v>
      </c>
      <c r="V15">
        <v>9</v>
      </c>
      <c r="W15">
        <v>9</v>
      </c>
      <c r="X15">
        <v>253964</v>
      </c>
      <c r="Y15">
        <v>260179</v>
      </c>
      <c r="Z15">
        <v>6.2094650270000002</v>
      </c>
      <c r="AA15">
        <v>303.73171230000003</v>
      </c>
      <c r="AB15">
        <v>9</v>
      </c>
      <c r="AC15">
        <v>5</v>
      </c>
      <c r="AD15" t="b">
        <v>0</v>
      </c>
      <c r="AE15" t="b">
        <v>0</v>
      </c>
    </row>
    <row r="16" spans="1:31">
      <c r="A16" t="s">
        <v>28</v>
      </c>
      <c r="B16">
        <v>10</v>
      </c>
      <c r="C16">
        <v>8</v>
      </c>
      <c r="E16">
        <v>0</v>
      </c>
      <c r="F16">
        <v>501831</v>
      </c>
      <c r="G16">
        <v>505599</v>
      </c>
      <c r="H16">
        <v>506492.712</v>
      </c>
      <c r="I16" s="4">
        <v>506118</v>
      </c>
      <c r="J16">
        <v>508661</v>
      </c>
      <c r="K16" s="5">
        <f t="shared" si="0"/>
        <v>1.0060561828642858</v>
      </c>
      <c r="M16">
        <v>1801.3235589999999</v>
      </c>
      <c r="N16">
        <v>3.4039058685302699</v>
      </c>
      <c r="O16">
        <v>1800.15238809585</v>
      </c>
      <c r="P16">
        <v>2638</v>
      </c>
      <c r="Q16" t="s">
        <v>48</v>
      </c>
      <c r="R16">
        <v>2078</v>
      </c>
      <c r="S16">
        <v>55</v>
      </c>
      <c r="T16">
        <v>0</v>
      </c>
      <c r="U16">
        <v>7</v>
      </c>
      <c r="V16">
        <v>9</v>
      </c>
      <c r="W16">
        <v>9</v>
      </c>
      <c r="X16">
        <v>502515</v>
      </c>
      <c r="Y16">
        <v>504645</v>
      </c>
      <c r="Z16">
        <v>3.2347373959999999</v>
      </c>
      <c r="AA16">
        <v>302.45936660000001</v>
      </c>
      <c r="AB16">
        <v>5</v>
      </c>
      <c r="AC16">
        <v>3</v>
      </c>
      <c r="AD16" t="b">
        <v>0</v>
      </c>
      <c r="AE16" t="b">
        <v>0</v>
      </c>
    </row>
    <row r="17" spans="1:31">
      <c r="A17" t="s">
        <v>28</v>
      </c>
      <c r="B17">
        <v>15</v>
      </c>
      <c r="C17">
        <v>2</v>
      </c>
      <c r="E17">
        <v>0</v>
      </c>
      <c r="F17">
        <v>249112</v>
      </c>
      <c r="G17">
        <v>255296</v>
      </c>
      <c r="H17">
        <v>258319</v>
      </c>
      <c r="I17" s="4">
        <v>258114</v>
      </c>
      <c r="J17">
        <v>257601</v>
      </c>
      <c r="K17" s="5">
        <f t="shared" si="0"/>
        <v>1.009028735271998</v>
      </c>
      <c r="M17">
        <v>1801.135818</v>
      </c>
      <c r="N17">
        <v>11.330634355545</v>
      </c>
      <c r="O17">
        <v>1800.5965299606301</v>
      </c>
      <c r="P17">
        <v>275</v>
      </c>
      <c r="Q17" t="s">
        <v>49</v>
      </c>
      <c r="R17">
        <v>319</v>
      </c>
      <c r="S17">
        <v>327</v>
      </c>
      <c r="T17">
        <v>0</v>
      </c>
      <c r="U17">
        <v>26</v>
      </c>
      <c r="V17">
        <v>9</v>
      </c>
      <c r="W17">
        <v>9</v>
      </c>
      <c r="X17">
        <v>248454</v>
      </c>
      <c r="Y17">
        <v>254654</v>
      </c>
      <c r="Z17">
        <v>4.149128675</v>
      </c>
      <c r="AA17">
        <v>304.98220609999998</v>
      </c>
      <c r="AB17">
        <v>7</v>
      </c>
      <c r="AC17">
        <v>7</v>
      </c>
      <c r="AD17" t="b">
        <v>0</v>
      </c>
      <c r="AE17" t="b">
        <v>0</v>
      </c>
    </row>
    <row r="18" spans="1:31">
      <c r="A18" t="s">
        <v>28</v>
      </c>
      <c r="B18">
        <v>15</v>
      </c>
      <c r="C18">
        <v>5</v>
      </c>
      <c r="E18">
        <v>0</v>
      </c>
      <c r="F18">
        <v>587280</v>
      </c>
      <c r="G18">
        <v>600686</v>
      </c>
      <c r="H18">
        <v>605386.67139999999</v>
      </c>
      <c r="I18" s="4">
        <v>605170</v>
      </c>
      <c r="J18">
        <v>604179</v>
      </c>
      <c r="K18" s="5">
        <f t="shared" si="0"/>
        <v>1.0058150181625674</v>
      </c>
      <c r="M18">
        <v>1801.43688</v>
      </c>
      <c r="N18">
        <v>13.2968900203704</v>
      </c>
      <c r="O18">
        <v>1801.04709172248</v>
      </c>
      <c r="P18">
        <v>333</v>
      </c>
      <c r="Q18" t="s">
        <v>50</v>
      </c>
      <c r="R18">
        <v>362</v>
      </c>
      <c r="S18">
        <v>437</v>
      </c>
      <c r="T18">
        <v>0</v>
      </c>
      <c r="U18">
        <v>33</v>
      </c>
      <c r="V18">
        <v>9</v>
      </c>
      <c r="W18">
        <v>9</v>
      </c>
      <c r="X18">
        <v>590077</v>
      </c>
      <c r="Y18">
        <v>600384</v>
      </c>
      <c r="Z18">
        <v>9.5726354120000003</v>
      </c>
      <c r="AA18">
        <v>305.14953109999999</v>
      </c>
      <c r="AB18">
        <v>9</v>
      </c>
      <c r="AC18">
        <v>4</v>
      </c>
      <c r="AD18" t="b">
        <v>0</v>
      </c>
      <c r="AE18" t="b">
        <v>0</v>
      </c>
    </row>
    <row r="19" spans="1:31">
      <c r="A19" t="s">
        <v>28</v>
      </c>
      <c r="B19">
        <v>15</v>
      </c>
      <c r="C19">
        <v>8</v>
      </c>
      <c r="E19">
        <v>0</v>
      </c>
      <c r="F19">
        <v>1045578</v>
      </c>
      <c r="G19">
        <v>1058143</v>
      </c>
      <c r="H19">
        <v>1061265.416</v>
      </c>
      <c r="I19" s="4">
        <v>1060772.0858601399</v>
      </c>
      <c r="J19">
        <v>1058625</v>
      </c>
      <c r="K19" s="5">
        <f t="shared" si="0"/>
        <v>1.0004555149918299</v>
      </c>
      <c r="M19">
        <v>1801.7304670000001</v>
      </c>
      <c r="N19">
        <v>11.1583926677703</v>
      </c>
      <c r="O19">
        <v>1800.66741514205</v>
      </c>
      <c r="P19">
        <v>371</v>
      </c>
      <c r="Q19" t="s">
        <v>51</v>
      </c>
      <c r="R19">
        <v>112</v>
      </c>
      <c r="S19">
        <v>96</v>
      </c>
      <c r="T19">
        <v>0</v>
      </c>
      <c r="U19">
        <v>9</v>
      </c>
      <c r="V19">
        <v>9</v>
      </c>
      <c r="W19">
        <v>9</v>
      </c>
      <c r="X19">
        <v>1049553</v>
      </c>
      <c r="Y19">
        <v>1057596</v>
      </c>
      <c r="Z19">
        <v>7.8741898539999999</v>
      </c>
      <c r="AA19">
        <v>303.59622760000002</v>
      </c>
      <c r="AB19">
        <v>11</v>
      </c>
      <c r="AC19">
        <v>5</v>
      </c>
      <c r="AD19" t="b">
        <v>0</v>
      </c>
      <c r="AE19" t="b">
        <v>0</v>
      </c>
    </row>
    <row r="20" spans="1:31">
      <c r="A20" t="s">
        <v>28</v>
      </c>
      <c r="B20">
        <v>20</v>
      </c>
      <c r="C20">
        <v>2</v>
      </c>
      <c r="E20">
        <v>0</v>
      </c>
      <c r="F20">
        <v>587945</v>
      </c>
      <c r="G20">
        <v>610632</v>
      </c>
      <c r="H20">
        <v>615468</v>
      </c>
      <c r="I20" s="4">
        <v>615097</v>
      </c>
      <c r="J20">
        <v>612835</v>
      </c>
      <c r="K20" s="5">
        <f t="shared" si="0"/>
        <v>1.0036077375571539</v>
      </c>
      <c r="M20">
        <v>1800.394053</v>
      </c>
      <c r="N20">
        <v>4.3936951160430899</v>
      </c>
      <c r="O20">
        <v>1800.4450936317401</v>
      </c>
      <c r="P20">
        <v>403</v>
      </c>
      <c r="Q20" t="s">
        <v>52</v>
      </c>
      <c r="R20">
        <v>187</v>
      </c>
      <c r="S20">
        <v>164</v>
      </c>
      <c r="T20">
        <v>0</v>
      </c>
      <c r="U20">
        <v>9</v>
      </c>
      <c r="V20">
        <v>9</v>
      </c>
      <c r="W20">
        <v>9</v>
      </c>
      <c r="X20">
        <v>593778</v>
      </c>
      <c r="Y20">
        <v>610504</v>
      </c>
      <c r="Z20">
        <v>6.6962769030000002</v>
      </c>
      <c r="AA20">
        <v>303.33254240000002</v>
      </c>
      <c r="AB20">
        <v>13</v>
      </c>
      <c r="AC20">
        <v>4</v>
      </c>
      <c r="AD20" t="b">
        <v>0</v>
      </c>
      <c r="AE20" t="b">
        <v>0</v>
      </c>
    </row>
    <row r="21" spans="1:31">
      <c r="A21" t="s">
        <v>28</v>
      </c>
      <c r="B21">
        <v>20</v>
      </c>
      <c r="C21">
        <v>5</v>
      </c>
      <c r="E21">
        <v>0</v>
      </c>
      <c r="F21">
        <v>1094916</v>
      </c>
      <c r="G21">
        <v>1121846</v>
      </c>
      <c r="H21">
        <v>1129036.193</v>
      </c>
      <c r="I21" s="4">
        <v>1128894.45614462</v>
      </c>
      <c r="J21">
        <v>1126248</v>
      </c>
      <c r="K21" s="5">
        <f t="shared" si="0"/>
        <v>1.0039238897317457</v>
      </c>
      <c r="M21">
        <v>1800.461826</v>
      </c>
      <c r="N21">
        <v>6.3898534774780202</v>
      </c>
      <c r="O21">
        <v>1800.41484117507</v>
      </c>
      <c r="P21">
        <v>252</v>
      </c>
      <c r="Q21" t="s">
        <v>53</v>
      </c>
      <c r="R21">
        <v>213</v>
      </c>
      <c r="S21">
        <v>222</v>
      </c>
      <c r="T21">
        <v>0</v>
      </c>
      <c r="U21">
        <v>14</v>
      </c>
      <c r="V21">
        <v>9</v>
      </c>
      <c r="W21">
        <v>9</v>
      </c>
      <c r="X21">
        <v>1099881</v>
      </c>
      <c r="Y21">
        <v>1121135</v>
      </c>
      <c r="Z21">
        <v>9.5496327880000003</v>
      </c>
      <c r="AA21">
        <v>306.41618899999997</v>
      </c>
      <c r="AB21">
        <v>11</v>
      </c>
      <c r="AC21">
        <v>6</v>
      </c>
      <c r="AD21" t="b">
        <v>0</v>
      </c>
      <c r="AE21" t="b">
        <v>0</v>
      </c>
    </row>
    <row r="22" spans="1:31">
      <c r="A22" t="s">
        <v>28</v>
      </c>
      <c r="B22">
        <v>20</v>
      </c>
      <c r="C22">
        <v>8</v>
      </c>
      <c r="E22">
        <v>0</v>
      </c>
      <c r="F22">
        <v>1678276</v>
      </c>
      <c r="G22">
        <v>1689486</v>
      </c>
      <c r="H22">
        <v>1694352.4709999999</v>
      </c>
      <c r="I22" s="4">
        <v>1693911.9306483001</v>
      </c>
      <c r="J22">
        <v>1689906</v>
      </c>
      <c r="K22" s="5">
        <f t="shared" si="0"/>
        <v>1.0002485963186436</v>
      </c>
      <c r="M22">
        <v>1800.5562660000001</v>
      </c>
      <c r="N22">
        <v>8.5417943000793404</v>
      </c>
      <c r="O22">
        <v>1800.50167298316</v>
      </c>
      <c r="P22">
        <v>279</v>
      </c>
      <c r="Q22" t="s">
        <v>54</v>
      </c>
      <c r="R22">
        <v>155</v>
      </c>
      <c r="S22">
        <v>121</v>
      </c>
      <c r="T22">
        <v>0</v>
      </c>
      <c r="U22">
        <v>9</v>
      </c>
      <c r="V22">
        <v>9</v>
      </c>
      <c r="W22">
        <v>9</v>
      </c>
      <c r="X22">
        <v>1669967</v>
      </c>
      <c r="Y22">
        <v>1687636</v>
      </c>
      <c r="Z22">
        <v>6.2437911030000004</v>
      </c>
      <c r="AA22">
        <v>304.76023980000002</v>
      </c>
      <c r="AB22">
        <v>6</v>
      </c>
      <c r="AC22">
        <v>5</v>
      </c>
      <c r="AD22" t="b">
        <v>0</v>
      </c>
      <c r="AE22" t="b">
        <v>0</v>
      </c>
    </row>
    <row r="23" spans="1:31">
      <c r="A23" t="s">
        <v>28</v>
      </c>
      <c r="B23">
        <v>25</v>
      </c>
      <c r="C23">
        <v>2</v>
      </c>
      <c r="E23">
        <v>0</v>
      </c>
      <c r="F23">
        <v>689124</v>
      </c>
      <c r="G23">
        <v>705772</v>
      </c>
      <c r="H23">
        <v>714518</v>
      </c>
      <c r="I23" s="4">
        <v>714286</v>
      </c>
      <c r="J23">
        <v>711506</v>
      </c>
      <c r="K23" s="5">
        <f t="shared" si="0"/>
        <v>1.0081244367869511</v>
      </c>
      <c r="M23">
        <v>1800.46649</v>
      </c>
      <c r="N23">
        <v>8.7304718494415194</v>
      </c>
      <c r="O23">
        <v>1800.45710492134</v>
      </c>
      <c r="P23">
        <v>305</v>
      </c>
      <c r="Q23" t="s">
        <v>55</v>
      </c>
      <c r="R23">
        <v>246</v>
      </c>
      <c r="S23">
        <v>217</v>
      </c>
      <c r="T23">
        <v>0</v>
      </c>
      <c r="U23">
        <v>11</v>
      </c>
      <c r="V23">
        <v>9</v>
      </c>
      <c r="W23">
        <v>9</v>
      </c>
      <c r="X23">
        <v>693672</v>
      </c>
      <c r="Y23">
        <v>705121</v>
      </c>
      <c r="Z23">
        <v>11.47508144</v>
      </c>
      <c r="AA23">
        <v>305.7317784</v>
      </c>
      <c r="AB23">
        <v>13</v>
      </c>
      <c r="AC23">
        <v>4</v>
      </c>
      <c r="AD23" t="b">
        <v>0</v>
      </c>
      <c r="AE23" t="b">
        <v>0</v>
      </c>
    </row>
    <row r="24" spans="1:31">
      <c r="A24" t="s">
        <v>28</v>
      </c>
      <c r="B24">
        <v>25</v>
      </c>
      <c r="C24">
        <v>5</v>
      </c>
      <c r="E24">
        <v>0</v>
      </c>
      <c r="F24">
        <v>1798063</v>
      </c>
      <c r="G24">
        <v>1825551</v>
      </c>
      <c r="H24">
        <v>1838705.0930000001</v>
      </c>
      <c r="I24" s="4">
        <v>1838578.81450366</v>
      </c>
      <c r="J24">
        <v>1833304</v>
      </c>
      <c r="K24" s="5">
        <f t="shared" si="0"/>
        <v>1.004246936952186</v>
      </c>
      <c r="M24">
        <v>1800.9469570000001</v>
      </c>
      <c r="N24">
        <v>8.3217771053314191</v>
      </c>
      <c r="O24">
        <v>1800.54596829414</v>
      </c>
      <c r="P24">
        <v>242</v>
      </c>
      <c r="Q24" t="s">
        <v>56</v>
      </c>
      <c r="R24">
        <v>219</v>
      </c>
      <c r="S24">
        <v>179</v>
      </c>
      <c r="T24">
        <v>0</v>
      </c>
      <c r="U24">
        <v>8</v>
      </c>
      <c r="V24">
        <v>9</v>
      </c>
      <c r="W24">
        <v>9</v>
      </c>
      <c r="X24">
        <v>1781884</v>
      </c>
      <c r="Y24">
        <v>1824897</v>
      </c>
      <c r="Z24">
        <v>13.520150660000001</v>
      </c>
      <c r="AA24">
        <v>311.27126170000003</v>
      </c>
      <c r="AB24">
        <v>9</v>
      </c>
      <c r="AC24">
        <v>5</v>
      </c>
      <c r="AD24" t="b">
        <v>0</v>
      </c>
      <c r="AE24" t="b">
        <v>0</v>
      </c>
    </row>
    <row r="25" spans="1:31">
      <c r="A25" t="s">
        <v>28</v>
      </c>
      <c r="B25">
        <v>25</v>
      </c>
      <c r="C25">
        <v>8</v>
      </c>
      <c r="E25">
        <v>0</v>
      </c>
      <c r="F25">
        <v>2597140</v>
      </c>
      <c r="G25">
        <v>2627903</v>
      </c>
      <c r="H25">
        <v>2637382.6940000001</v>
      </c>
      <c r="I25" s="4">
        <v>2637151.71883348</v>
      </c>
      <c r="J25">
        <v>2628148</v>
      </c>
      <c r="K25" s="5">
        <f t="shared" si="0"/>
        <v>1.0000932302295784</v>
      </c>
      <c r="M25">
        <v>1800.9234289999999</v>
      </c>
      <c r="N25">
        <v>9.6021456718444806</v>
      </c>
      <c r="O25">
        <v>1800.43516921997</v>
      </c>
      <c r="P25">
        <v>309</v>
      </c>
      <c r="Q25" t="s">
        <v>57</v>
      </c>
      <c r="R25">
        <v>206</v>
      </c>
      <c r="S25">
        <v>166</v>
      </c>
      <c r="T25">
        <v>0</v>
      </c>
      <c r="U25">
        <v>8</v>
      </c>
      <c r="V25">
        <v>9</v>
      </c>
      <c r="W25">
        <v>9</v>
      </c>
      <c r="X25">
        <v>2593129</v>
      </c>
      <c r="Y25">
        <v>2627138</v>
      </c>
      <c r="Z25">
        <v>9.4297616479999995</v>
      </c>
      <c r="AA25">
        <v>307.01139469999998</v>
      </c>
      <c r="AB25">
        <v>7</v>
      </c>
      <c r="AC25">
        <v>4</v>
      </c>
      <c r="AD25" t="b">
        <v>0</v>
      </c>
      <c r="AE25" t="b">
        <v>0</v>
      </c>
    </row>
    <row r="26" spans="1:31">
      <c r="A26" t="s">
        <v>28</v>
      </c>
      <c r="B26">
        <v>30</v>
      </c>
      <c r="C26">
        <v>2</v>
      </c>
      <c r="E26">
        <v>0</v>
      </c>
      <c r="F26">
        <v>1076755</v>
      </c>
      <c r="G26">
        <v>1095861</v>
      </c>
      <c r="H26">
        <v>1109885.523</v>
      </c>
      <c r="I26" s="4">
        <v>1109800.2886548501</v>
      </c>
      <c r="J26">
        <v>1104543</v>
      </c>
      <c r="K26" s="5">
        <f t="shared" si="0"/>
        <v>1.0079225376211034</v>
      </c>
      <c r="M26">
        <v>1800.8394269999999</v>
      </c>
      <c r="N26">
        <v>9.2121307849883998</v>
      </c>
      <c r="O26">
        <v>1800.6250598430599</v>
      </c>
      <c r="P26">
        <v>354</v>
      </c>
      <c r="Q26" t="s">
        <v>58</v>
      </c>
      <c r="R26">
        <v>225</v>
      </c>
      <c r="S26">
        <v>149</v>
      </c>
      <c r="T26">
        <v>0</v>
      </c>
      <c r="U26">
        <v>5</v>
      </c>
      <c r="V26">
        <v>9</v>
      </c>
      <c r="W26">
        <v>9</v>
      </c>
      <c r="X26">
        <v>1074473</v>
      </c>
      <c r="Y26">
        <v>1097208</v>
      </c>
      <c r="Z26">
        <v>12.12086701</v>
      </c>
      <c r="AA26">
        <v>306.95963030000001</v>
      </c>
      <c r="AB26">
        <v>10</v>
      </c>
      <c r="AC26">
        <v>4</v>
      </c>
      <c r="AD26" t="b">
        <v>0</v>
      </c>
      <c r="AE26" t="b">
        <v>0</v>
      </c>
    </row>
    <row r="27" spans="1:31">
      <c r="A27" t="s">
        <v>28</v>
      </c>
      <c r="B27">
        <v>30</v>
      </c>
      <c r="C27">
        <v>5</v>
      </c>
      <c r="E27">
        <v>0</v>
      </c>
      <c r="F27">
        <v>2478611</v>
      </c>
      <c r="G27">
        <v>2529669</v>
      </c>
      <c r="H27">
        <v>2545059.145</v>
      </c>
      <c r="I27" s="4">
        <v>2544826.19808971</v>
      </c>
      <c r="J27">
        <v>2535432</v>
      </c>
      <c r="K27" s="5">
        <f t="shared" si="0"/>
        <v>1.0022781636648905</v>
      </c>
      <c r="M27">
        <v>1802.78035</v>
      </c>
      <c r="N27">
        <v>11.3714170455932</v>
      </c>
      <c r="O27">
        <v>1800.41153669357</v>
      </c>
      <c r="P27">
        <v>290</v>
      </c>
      <c r="Q27" t="s">
        <v>59</v>
      </c>
      <c r="R27">
        <v>247</v>
      </c>
      <c r="S27">
        <v>182</v>
      </c>
      <c r="T27">
        <v>0</v>
      </c>
      <c r="U27">
        <v>7</v>
      </c>
      <c r="V27">
        <v>9</v>
      </c>
      <c r="W27">
        <v>9</v>
      </c>
      <c r="X27">
        <v>2487156</v>
      </c>
      <c r="Y27">
        <v>2527251</v>
      </c>
      <c r="Z27">
        <v>19.612689499999998</v>
      </c>
      <c r="AA27">
        <v>317.57197480000002</v>
      </c>
      <c r="AB27">
        <v>12</v>
      </c>
      <c r="AC27">
        <v>8</v>
      </c>
      <c r="AD27" t="b">
        <v>0</v>
      </c>
      <c r="AE27" t="b">
        <v>0</v>
      </c>
    </row>
    <row r="28" spans="1:31">
      <c r="A28" t="s">
        <v>28</v>
      </c>
      <c r="B28">
        <v>30</v>
      </c>
      <c r="C28">
        <v>8</v>
      </c>
      <c r="E28">
        <v>0</v>
      </c>
      <c r="F28">
        <v>3310487</v>
      </c>
      <c r="G28">
        <v>3334129</v>
      </c>
      <c r="H28">
        <v>3356925.8029999998</v>
      </c>
      <c r="I28" s="4">
        <v>3356343.4609471299</v>
      </c>
      <c r="J28">
        <v>3352051</v>
      </c>
      <c r="K28" s="5">
        <f t="shared" si="0"/>
        <v>1.0053753169118531</v>
      </c>
      <c r="M28">
        <v>1800.4862009999999</v>
      </c>
      <c r="N28">
        <v>11.2343018054962</v>
      </c>
      <c r="O28">
        <v>1800.4887235164599</v>
      </c>
      <c r="P28">
        <v>197</v>
      </c>
      <c r="Q28" t="s">
        <v>60</v>
      </c>
      <c r="R28">
        <v>203</v>
      </c>
      <c r="S28">
        <v>147</v>
      </c>
      <c r="T28">
        <v>0</v>
      </c>
      <c r="U28">
        <v>5</v>
      </c>
      <c r="V28">
        <v>9</v>
      </c>
      <c r="W28">
        <v>9</v>
      </c>
      <c r="X28">
        <v>3308998</v>
      </c>
      <c r="Y28">
        <v>3332599</v>
      </c>
      <c r="Z28">
        <v>21.141955379999999</v>
      </c>
      <c r="AA28">
        <v>314.03042319999997</v>
      </c>
      <c r="AB28">
        <v>11</v>
      </c>
      <c r="AC28">
        <v>5</v>
      </c>
      <c r="AD28" t="b">
        <v>0</v>
      </c>
      <c r="AE28" t="b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BZR vs ZR</vt:lpstr>
      <vt:lpstr>CR-BRD</vt:lpstr>
      <vt:lpstr>KPG_test_A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40352</cp:lastModifiedBy>
  <dcterms:created xsi:type="dcterms:W3CDTF">2025-03-19T17:08:22Z</dcterms:created>
  <dcterms:modified xsi:type="dcterms:W3CDTF">2025-03-31T13:44:58Z</dcterms:modified>
</cp:coreProperties>
</file>