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hyunwoolee_vt_edu/Documents/Hyunwoo Research/BRP_ZR_KPG_100/KPG_results/"/>
    </mc:Choice>
  </mc:AlternateContent>
  <xr:revisionPtr revIDLastSave="559" documentId="8_{C772B359-A7AE-4088-A2C5-6F58541D4527}" xr6:coauthVersionLast="47" xr6:coauthVersionMax="47" xr10:uidLastSave="{1D1A43B2-164A-41A7-BCE4-9BA4087FBEF6}"/>
  <bookViews>
    <workbookView xWindow="-120" yWindow="-120" windowWidth="38640" windowHeight="21120" xr2:uid="{B3788702-C34B-4AC9-AC70-DF124849D450}"/>
  </bookViews>
  <sheets>
    <sheet name="BZR vs ZR" sheetId="2" r:id="rId1"/>
    <sheet name="CR-BRD" sheetId="3" r:id="rId2"/>
    <sheet name="KPG_test_B" sheetId="1" r:id="rId3"/>
  </sheets>
  <definedNames>
    <definedName name="_xlnm._FilterDatabase" localSheetId="0" hidden="1">'BZR vs ZR'!$A$1:$U$1</definedName>
    <definedName name="_xlnm._FilterDatabase" localSheetId="2" hidden="1">KPG_test_B!$A$1:$AG$1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" i="1"/>
  <c r="F29" i="3"/>
  <c r="D29" i="3"/>
  <c r="E29" i="3"/>
  <c r="G29" i="3"/>
  <c r="H29" i="3"/>
  <c r="I29" i="3"/>
  <c r="J29" i="3"/>
  <c r="C29" i="3"/>
</calcChain>
</file>

<file path=xl/sharedStrings.xml><?xml version="1.0" encoding="utf-8"?>
<sst xmlns="http://schemas.openxmlformats.org/spreadsheetml/2006/main" count="216" uniqueCount="90">
  <si>
    <t>filename</t>
  </si>
  <si>
    <t>players</t>
  </si>
  <si>
    <t>items</t>
  </si>
  <si>
    <t>budgets</t>
  </si>
  <si>
    <t>BRS(0)</t>
  </si>
  <si>
    <t>BRS(OSW)</t>
  </si>
  <si>
    <t>ZR_1st</t>
  </si>
  <si>
    <t>ZR</t>
  </si>
  <si>
    <t>BZR_1st</t>
  </si>
  <si>
    <t>BZR</t>
  </si>
  <si>
    <t>OSW</t>
  </si>
  <si>
    <t>Cuts_ZR</t>
  </si>
  <si>
    <t>Cuts_BZR</t>
  </si>
  <si>
    <t>PNE_Cuts_BZR</t>
  </si>
  <si>
    <t>BRS(0)_T</t>
  </si>
  <si>
    <t>BRS(OSW)_T</t>
  </si>
  <si>
    <t>ZR_1st_T</t>
  </si>
  <si>
    <t>ZR_T</t>
  </si>
  <si>
    <t>BZR_1st_T</t>
  </si>
  <si>
    <t>BZR_T</t>
  </si>
  <si>
    <t>it_BRS(0)</t>
  </si>
  <si>
    <t>it_BRS(OSW)</t>
  </si>
  <si>
    <t>Cycle_BRS(0)</t>
  </si>
  <si>
    <t>Cycle_BRS(OSW)</t>
  </si>
  <si>
    <t>num_PNEs_ZR</t>
  </si>
  <si>
    <t>num_PNEs_BZR</t>
  </si>
  <si>
    <t>num_PNEs_BZR_sets</t>
  </si>
  <si>
    <t>bound_ZR</t>
  </si>
  <si>
    <t>bound_BZR</t>
  </si>
  <si>
    <t>Status_ZR</t>
  </si>
  <si>
    <t>Status_BZR</t>
  </si>
  <si>
    <t>Total</t>
  </si>
  <si>
    <t>10-100-2-cij.txt</t>
  </si>
  <si>
    <t>10-100-5-cij.txt</t>
  </si>
  <si>
    <t>10-100-8-cij.txt</t>
  </si>
  <si>
    <t>15-100-2-cij.txt</t>
  </si>
  <si>
    <t>15-100-5-cij.txt</t>
  </si>
  <si>
    <t>15-100-8-cij.txt</t>
  </si>
  <si>
    <t>2-100-2-cij.txt</t>
  </si>
  <si>
    <t>2-100-5-cij.txt</t>
  </si>
  <si>
    <t>2-100-8-cij.txt</t>
  </si>
  <si>
    <t>20-100-2-cij.txt</t>
  </si>
  <si>
    <t>20-100-5-cij.txt</t>
  </si>
  <si>
    <t>20-100-8-cij.txt</t>
  </si>
  <si>
    <t>25-100-2-cij.txt</t>
  </si>
  <si>
    <t>25-100-5-cij.txt</t>
  </si>
  <si>
    <t>25-100-8-cij.txt</t>
  </si>
  <si>
    <t>3-100-2-cij.txt</t>
  </si>
  <si>
    <t>3-100-5-cij.txt</t>
  </si>
  <si>
    <t>3-100-8-cij.txt</t>
  </si>
  <si>
    <t>30-100-2-cij.txt</t>
  </si>
  <si>
    <t>30-100-5-cij.txt</t>
  </si>
  <si>
    <t>30-100-8-cij.txt</t>
  </si>
  <si>
    <t>5-100-2-cij.txt</t>
  </si>
  <si>
    <t>5-100-5-cij.txt</t>
  </si>
  <si>
    <t>5-100-8-cij.txt</t>
  </si>
  <si>
    <t>8-100-2-cij.txt</t>
  </si>
  <si>
    <t>8-100-5-cij.txt</t>
  </si>
  <si>
    <t>8-100-8-cij.txt</t>
  </si>
  <si>
    <t>POS</t>
    <phoneticPr fontId="18" type="noConversion"/>
  </si>
  <si>
    <t>-</t>
    <phoneticPr fontId="18" type="noConversion"/>
  </si>
  <si>
    <t>1233(16)</t>
    <phoneticPr fontId="18" type="noConversion"/>
  </si>
  <si>
    <t>386(150)</t>
    <phoneticPr fontId="18" type="noConversion"/>
  </si>
  <si>
    <t>1 out of 27</t>
    <phoneticPr fontId="18" type="noConversion"/>
  </si>
  <si>
    <t>0 out of 27</t>
    <phoneticPr fontId="18" type="noConversion"/>
  </si>
  <si>
    <t>1905(18)</t>
    <phoneticPr fontId="18" type="noConversion"/>
  </si>
  <si>
    <t>137(64)</t>
    <phoneticPr fontId="18" type="noConversion"/>
  </si>
  <si>
    <t>2025(247)</t>
    <phoneticPr fontId="18" type="noConversion"/>
  </si>
  <si>
    <t>2084(547)</t>
    <phoneticPr fontId="18" type="noConversion"/>
  </si>
  <si>
    <t>3318(1219)</t>
    <phoneticPr fontId="18" type="noConversion"/>
  </si>
  <si>
    <t>2452(947)</t>
    <phoneticPr fontId="18" type="noConversion"/>
  </si>
  <si>
    <t>732(304)</t>
    <phoneticPr fontId="18" type="noConversion"/>
  </si>
  <si>
    <t>1862(872)</t>
    <phoneticPr fontId="18" type="noConversion"/>
  </si>
  <si>
    <t>787(423)</t>
    <phoneticPr fontId="18" type="noConversion"/>
  </si>
  <si>
    <t>962(499)</t>
    <phoneticPr fontId="18" type="noConversion"/>
  </si>
  <si>
    <t>1098(573)</t>
    <phoneticPr fontId="18" type="noConversion"/>
  </si>
  <si>
    <t>780(415)</t>
    <phoneticPr fontId="18" type="noConversion"/>
  </si>
  <si>
    <t>514(260)</t>
    <phoneticPr fontId="18" type="noConversion"/>
  </si>
  <si>
    <t>551(322)</t>
    <phoneticPr fontId="18" type="noConversion"/>
  </si>
  <si>
    <t>895(477)</t>
    <phoneticPr fontId="18" type="noConversion"/>
  </si>
  <si>
    <t>337(161)</t>
    <phoneticPr fontId="18" type="noConversion"/>
  </si>
  <si>
    <t>217(93)</t>
    <phoneticPr fontId="18" type="noConversion"/>
  </si>
  <si>
    <t>455(229)</t>
    <phoneticPr fontId="18" type="noConversion"/>
  </si>
  <si>
    <t>326(144)</t>
    <phoneticPr fontId="18" type="noConversion"/>
  </si>
  <si>
    <t>346(163)</t>
    <phoneticPr fontId="18" type="noConversion"/>
  </si>
  <si>
    <t>525(256)</t>
    <phoneticPr fontId="18" type="noConversion"/>
  </si>
  <si>
    <t>321(127)</t>
    <phoneticPr fontId="18" type="noConversion"/>
  </si>
  <si>
    <t>362(148)</t>
    <phoneticPr fontId="18" type="noConversion"/>
  </si>
  <si>
    <t>314(124)</t>
    <phoneticPr fontId="18" type="noConversion"/>
  </si>
  <si>
    <t>334(124)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</si>
</sst>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19" fillId="0" borderId="0" xfId="0" applyNumberFormat="1" applyFont="1">
      <alignment vertical="center"/>
    </xf>
    <xf numFmtId="0" fontId="19" fillId="0" borderId="0" xfId="0" applyFont="1">
      <alignment vertical="center"/>
    </xf>
    <xf numFmtId="164" fontId="16" fillId="0" borderId="0" xfId="0" applyNumberFormat="1" applyFont="1">
      <alignment vertical="center"/>
    </xf>
    <xf numFmtId="164" fontId="0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56E9-90CB-415F-8896-4FDD76A1C93C}">
  <dimension ref="A1:P28"/>
  <sheetViews>
    <sheetView tabSelected="1" workbookViewId="0">
      <selection activeCell="P12" sqref="P12"/>
    </sheetView>
  </sheetViews>
  <sheetFormatPr defaultColWidth="8.875" defaultRowHeight="13.5"/>
  <cols>
    <col min="5" max="5" width="9.125" customWidth="1"/>
    <col min="9" max="9" width="8.5" bestFit="1" customWidth="1"/>
    <col min="10" max="10" width="6.625" bestFit="1" customWidth="1"/>
    <col min="11" max="11" width="9.625" bestFit="1" customWidth="1"/>
    <col min="12" max="12" width="6.625" bestFit="1" customWidth="1"/>
  </cols>
  <sheetData>
    <row r="1" spans="1:16">
      <c r="A1" t="s">
        <v>1</v>
      </c>
      <c r="B1" t="s">
        <v>3</v>
      </c>
      <c r="C1" t="s">
        <v>7</v>
      </c>
      <c r="D1" t="s">
        <v>9</v>
      </c>
      <c r="E1" t="s">
        <v>27</v>
      </c>
      <c r="F1" t="s">
        <v>28</v>
      </c>
      <c r="G1" t="s">
        <v>10</v>
      </c>
      <c r="H1" t="s">
        <v>59</v>
      </c>
      <c r="I1" t="s">
        <v>16</v>
      </c>
      <c r="J1" t="s">
        <v>17</v>
      </c>
      <c r="K1" t="s">
        <v>18</v>
      </c>
      <c r="L1" t="s">
        <v>19</v>
      </c>
      <c r="M1" t="s">
        <v>11</v>
      </c>
      <c r="N1" t="s">
        <v>12</v>
      </c>
      <c r="O1" t="s">
        <v>24</v>
      </c>
      <c r="P1" t="s">
        <v>26</v>
      </c>
    </row>
    <row r="2" spans="1:16">
      <c r="A2">
        <v>2</v>
      </c>
      <c r="B2">
        <v>0.2</v>
      </c>
      <c r="C2" s="1">
        <v>8.1560000000000006</v>
      </c>
      <c r="D2" s="1">
        <v>8.1560000000000006</v>
      </c>
      <c r="E2" s="1">
        <v>8.1560000000000006</v>
      </c>
      <c r="F2" s="1">
        <v>8.1560000000000006</v>
      </c>
      <c r="G2" s="1">
        <v>8.3030000000000008</v>
      </c>
      <c r="H2" s="2">
        <v>1.0180235409514469</v>
      </c>
      <c r="I2" s="1">
        <v>16.352035520000001</v>
      </c>
      <c r="J2" s="1">
        <v>24.27100897</v>
      </c>
      <c r="K2" s="1">
        <v>0.37977123260498002</v>
      </c>
      <c r="L2" s="1">
        <v>6.46087169647216</v>
      </c>
      <c r="M2">
        <v>1944</v>
      </c>
      <c r="N2" t="s">
        <v>65</v>
      </c>
      <c r="O2">
        <v>3</v>
      </c>
      <c r="P2" s="4">
        <v>9</v>
      </c>
    </row>
    <row r="3" spans="1:16">
      <c r="B3">
        <v>0.5</v>
      </c>
      <c r="C3" s="1">
        <v>14.246</v>
      </c>
      <c r="D3" s="1">
        <v>14.246</v>
      </c>
      <c r="E3" s="1">
        <v>14.247</v>
      </c>
      <c r="F3" s="1">
        <v>14.246</v>
      </c>
      <c r="G3" s="1">
        <v>14.39</v>
      </c>
      <c r="H3" s="2">
        <v>1.0101081005194441</v>
      </c>
      <c r="I3" s="1">
        <v>103.0992758</v>
      </c>
      <c r="J3" s="1">
        <v>181.7874765</v>
      </c>
      <c r="K3" s="1">
        <v>0.16996955871582001</v>
      </c>
      <c r="L3" s="1">
        <v>45.035652875900198</v>
      </c>
      <c r="M3">
        <v>2281</v>
      </c>
      <c r="N3" t="s">
        <v>67</v>
      </c>
      <c r="O3">
        <v>4</v>
      </c>
      <c r="P3" s="4">
        <v>124</v>
      </c>
    </row>
    <row r="4" spans="1:16">
      <c r="B4">
        <v>0.8</v>
      </c>
      <c r="C4" s="1">
        <v>19.053999999999998</v>
      </c>
      <c r="D4" s="1">
        <v>19.053999999999998</v>
      </c>
      <c r="E4" s="1">
        <v>19.053999999999998</v>
      </c>
      <c r="F4" s="1">
        <v>19.053999999999998</v>
      </c>
      <c r="G4" s="1">
        <v>19.084</v>
      </c>
      <c r="H4" s="2">
        <v>1.0015744725516951</v>
      </c>
      <c r="I4" s="1">
        <v>1.1103188989999999</v>
      </c>
      <c r="J4" s="1">
        <v>1.340845346</v>
      </c>
      <c r="K4" s="1">
        <v>0.17418575286865201</v>
      </c>
      <c r="L4" s="1">
        <v>1.70934987068176</v>
      </c>
      <c r="M4">
        <v>1224</v>
      </c>
      <c r="N4" t="s">
        <v>61</v>
      </c>
      <c r="O4">
        <v>1</v>
      </c>
      <c r="P4" s="4">
        <v>8</v>
      </c>
    </row>
    <row r="5" spans="1:16">
      <c r="A5">
        <v>3</v>
      </c>
      <c r="B5">
        <v>0.2</v>
      </c>
      <c r="C5" s="1" t="s">
        <v>60</v>
      </c>
      <c r="D5" s="3">
        <v>15.561</v>
      </c>
      <c r="E5" s="1">
        <v>15.709</v>
      </c>
      <c r="F5" s="3">
        <v>15.627000000000001</v>
      </c>
      <c r="G5" s="1">
        <v>15.946</v>
      </c>
      <c r="H5" s="2">
        <v>1.0247413405308141</v>
      </c>
      <c r="I5" s="1" t="s">
        <v>60</v>
      </c>
      <c r="J5" s="1">
        <v>1800.1364679999999</v>
      </c>
      <c r="K5" s="1">
        <v>0.60113167762756303</v>
      </c>
      <c r="L5" s="1">
        <v>1800.42525529861</v>
      </c>
      <c r="M5">
        <v>2516</v>
      </c>
      <c r="N5" t="s">
        <v>68</v>
      </c>
      <c r="O5">
        <v>0</v>
      </c>
      <c r="P5" s="4">
        <v>235</v>
      </c>
    </row>
    <row r="6" spans="1:16">
      <c r="B6">
        <v>0.5</v>
      </c>
      <c r="C6" s="1" t="s">
        <v>60</v>
      </c>
      <c r="D6" s="3">
        <v>28.966000000000001</v>
      </c>
      <c r="E6" s="1">
        <v>29.167999999999999</v>
      </c>
      <c r="F6" s="3">
        <v>29.13</v>
      </c>
      <c r="G6" s="1">
        <v>29.393000000000001</v>
      </c>
      <c r="H6" s="2">
        <v>1.014741420976317</v>
      </c>
      <c r="I6" s="1" t="s">
        <v>60</v>
      </c>
      <c r="J6" s="1">
        <v>1800.255467</v>
      </c>
      <c r="K6" s="1">
        <v>0.46200227737426702</v>
      </c>
      <c r="L6" s="1">
        <v>1800.2095799446099</v>
      </c>
      <c r="M6">
        <v>2396</v>
      </c>
      <c r="N6" t="s">
        <v>69</v>
      </c>
      <c r="O6">
        <v>0</v>
      </c>
      <c r="P6" s="4">
        <v>435</v>
      </c>
    </row>
    <row r="7" spans="1:16">
      <c r="B7">
        <v>0.8</v>
      </c>
      <c r="C7" s="1">
        <v>40.018000000000001</v>
      </c>
      <c r="D7" s="1">
        <v>40.018000000000001</v>
      </c>
      <c r="E7" s="1">
        <v>40.125999999999998</v>
      </c>
      <c r="F7" s="6">
        <v>40.070999999999998</v>
      </c>
      <c r="G7" s="1">
        <v>40.281999999999996</v>
      </c>
      <c r="H7" s="2">
        <v>1.006597031335899</v>
      </c>
      <c r="I7" s="1">
        <v>785.65415570000005</v>
      </c>
      <c r="J7" s="1">
        <v>1800.15886</v>
      </c>
      <c r="K7" s="1">
        <v>0.49948573112487699</v>
      </c>
      <c r="L7" s="1">
        <v>1800.11329078674</v>
      </c>
      <c r="M7">
        <v>2185</v>
      </c>
      <c r="N7" t="s">
        <v>70</v>
      </c>
      <c r="O7">
        <v>3</v>
      </c>
      <c r="P7" s="4">
        <v>350</v>
      </c>
    </row>
    <row r="8" spans="1:16">
      <c r="A8">
        <v>5</v>
      </c>
      <c r="B8">
        <v>0.2</v>
      </c>
      <c r="C8" s="1" t="s">
        <v>60</v>
      </c>
      <c r="D8" s="3">
        <v>40.463999999999999</v>
      </c>
      <c r="E8" s="1">
        <v>40.847999999999999</v>
      </c>
      <c r="F8" s="1">
        <v>40.765999999999998</v>
      </c>
      <c r="G8" s="1">
        <v>40.932000000000002</v>
      </c>
      <c r="H8" s="2">
        <v>1.0115658362989324</v>
      </c>
      <c r="I8" s="1" t="s">
        <v>60</v>
      </c>
      <c r="J8" s="1">
        <v>1800.389338</v>
      </c>
      <c r="K8" s="1">
        <v>1.0658764839172301</v>
      </c>
      <c r="L8" s="1">
        <v>1800.1291818618699</v>
      </c>
      <c r="M8">
        <v>645</v>
      </c>
      <c r="N8" t="s">
        <v>71</v>
      </c>
      <c r="O8">
        <v>0</v>
      </c>
      <c r="P8" s="4">
        <v>86</v>
      </c>
    </row>
    <row r="9" spans="1:16">
      <c r="B9">
        <v>0.5</v>
      </c>
      <c r="C9" s="1" t="s">
        <v>60</v>
      </c>
      <c r="D9" s="3">
        <v>77.974999999999994</v>
      </c>
      <c r="E9" s="1">
        <v>78.802999999999997</v>
      </c>
      <c r="F9" s="5">
        <v>78.746934063842701</v>
      </c>
      <c r="G9" s="1">
        <v>78.840999999999994</v>
      </c>
      <c r="H9" s="2">
        <v>1.0111061237576147</v>
      </c>
      <c r="I9" s="1" t="s">
        <v>60</v>
      </c>
      <c r="J9" s="1">
        <v>1800.6535690000001</v>
      </c>
      <c r="K9" s="1">
        <v>1.4520187377929601</v>
      </c>
      <c r="L9" s="1">
        <v>1800.2067861557</v>
      </c>
      <c r="M9">
        <v>1417</v>
      </c>
      <c r="N9" t="s">
        <v>72</v>
      </c>
      <c r="O9">
        <v>0</v>
      </c>
      <c r="P9" s="4">
        <v>193</v>
      </c>
    </row>
    <row r="10" spans="1:16">
      <c r="B10">
        <v>0.8</v>
      </c>
      <c r="C10" s="1" t="s">
        <v>60</v>
      </c>
      <c r="D10" s="3">
        <v>108.34699999999999</v>
      </c>
      <c r="E10" s="1">
        <v>108.68</v>
      </c>
      <c r="F10" s="3">
        <v>108.60599999999999</v>
      </c>
      <c r="G10" s="1">
        <v>108.667</v>
      </c>
      <c r="H10" s="2">
        <v>1.0029534735617969</v>
      </c>
      <c r="I10" s="1" t="s">
        <v>60</v>
      </c>
      <c r="J10" s="1">
        <v>1801.426559</v>
      </c>
      <c r="K10" s="1">
        <v>2.0744500160217201</v>
      </c>
      <c r="L10" s="1">
        <v>1800.3145425319599</v>
      </c>
      <c r="M10">
        <v>1752</v>
      </c>
      <c r="N10" t="s">
        <v>73</v>
      </c>
      <c r="O10">
        <v>0</v>
      </c>
      <c r="P10" s="4">
        <v>89</v>
      </c>
    </row>
    <row r="11" spans="1:16">
      <c r="A11">
        <v>8</v>
      </c>
      <c r="B11">
        <v>0.2</v>
      </c>
      <c r="C11" s="1" t="s">
        <v>60</v>
      </c>
      <c r="D11" s="3">
        <v>91.605999999999995</v>
      </c>
      <c r="E11" s="1">
        <v>92.742000000000004</v>
      </c>
      <c r="F11" s="1">
        <v>92.665999999999997</v>
      </c>
      <c r="G11" s="1">
        <v>92.617999999999995</v>
      </c>
      <c r="H11" s="2">
        <v>1.0110473113114862</v>
      </c>
      <c r="I11" s="1" t="s">
        <v>60</v>
      </c>
      <c r="J11" s="1">
        <v>1800.717026</v>
      </c>
      <c r="K11" s="1">
        <v>3.7034220695495601</v>
      </c>
      <c r="L11" s="1">
        <v>1800.5776023864701</v>
      </c>
      <c r="M11">
        <v>666</v>
      </c>
      <c r="N11" t="s">
        <v>74</v>
      </c>
      <c r="O11">
        <v>0</v>
      </c>
      <c r="P11" s="4">
        <v>66</v>
      </c>
    </row>
    <row r="12" spans="1:16">
      <c r="B12">
        <v>0.5</v>
      </c>
      <c r="C12" s="1" t="s">
        <v>60</v>
      </c>
      <c r="D12" s="3">
        <v>188.64699999999999</v>
      </c>
      <c r="E12" s="1">
        <v>190.0039337</v>
      </c>
      <c r="F12" s="5">
        <v>189.934</v>
      </c>
      <c r="G12" s="1">
        <v>189.88499999999999</v>
      </c>
      <c r="H12" s="2">
        <v>1.0065625215349303</v>
      </c>
      <c r="I12" s="1" t="s">
        <v>60</v>
      </c>
      <c r="J12" s="1">
        <v>1800.5478419999999</v>
      </c>
      <c r="K12" s="1">
        <v>4.0322999954223597</v>
      </c>
      <c r="L12" s="1">
        <v>1800.6416785716999</v>
      </c>
      <c r="M12">
        <v>828</v>
      </c>
      <c r="N12" t="s">
        <v>75</v>
      </c>
      <c r="O12">
        <v>0</v>
      </c>
      <c r="P12" s="4">
        <v>77</v>
      </c>
    </row>
    <row r="13" spans="1:16">
      <c r="B13">
        <v>0.8</v>
      </c>
      <c r="C13" s="1" t="s">
        <v>60</v>
      </c>
      <c r="D13" s="3">
        <v>272.89</v>
      </c>
      <c r="E13" s="1">
        <v>273.40499999999997</v>
      </c>
      <c r="F13" s="3">
        <v>273.113</v>
      </c>
      <c r="G13" s="1">
        <v>273.10500000000002</v>
      </c>
      <c r="H13" s="2">
        <v>1.0007878632415992</v>
      </c>
      <c r="I13" s="1" t="s">
        <v>60</v>
      </c>
      <c r="J13" s="1">
        <v>1800.70091</v>
      </c>
      <c r="K13" s="1">
        <v>3.0610938072204501</v>
      </c>
      <c r="L13" s="1">
        <v>1800.30975675582</v>
      </c>
      <c r="M13">
        <v>795</v>
      </c>
      <c r="N13" t="s">
        <v>66</v>
      </c>
      <c r="O13">
        <v>0</v>
      </c>
      <c r="P13" s="4">
        <v>8</v>
      </c>
    </row>
    <row r="14" spans="1:16">
      <c r="A14">
        <v>10</v>
      </c>
      <c r="B14">
        <v>0.2</v>
      </c>
      <c r="C14" s="1" t="s">
        <v>60</v>
      </c>
      <c r="D14" s="3">
        <v>135.87899999999999</v>
      </c>
      <c r="E14" s="1">
        <v>137.12996609999999</v>
      </c>
      <c r="F14" s="3">
        <v>137.00700000000001</v>
      </c>
      <c r="G14" s="1">
        <v>136.90600000000001</v>
      </c>
      <c r="H14" s="2">
        <v>1.0075581951589281</v>
      </c>
      <c r="I14" s="1" t="s">
        <v>60</v>
      </c>
      <c r="J14" s="1">
        <v>1800.6150929999999</v>
      </c>
      <c r="K14" s="1">
        <v>3.0804657936096098</v>
      </c>
      <c r="L14" s="1">
        <v>1800.6333363056101</v>
      </c>
      <c r="M14">
        <v>523</v>
      </c>
      <c r="N14" t="s">
        <v>76</v>
      </c>
      <c r="O14">
        <v>0</v>
      </c>
      <c r="P14" s="4">
        <v>48</v>
      </c>
    </row>
    <row r="15" spans="1:16">
      <c r="B15">
        <v>0.5</v>
      </c>
      <c r="C15" s="1" t="s">
        <v>60</v>
      </c>
      <c r="D15" s="3">
        <v>287.82799999999997</v>
      </c>
      <c r="E15" s="1">
        <v>289.45574219999997</v>
      </c>
      <c r="F15" s="3">
        <v>289.363</v>
      </c>
      <c r="G15" s="1">
        <v>289.15600000000001</v>
      </c>
      <c r="H15" s="2">
        <v>1.0046138666147839</v>
      </c>
      <c r="I15" s="1" t="s">
        <v>60</v>
      </c>
      <c r="J15" s="1">
        <v>1800.5924889999999</v>
      </c>
      <c r="K15" s="1">
        <v>5.1612410545349103</v>
      </c>
      <c r="L15" s="1">
        <v>1800.5269694328299</v>
      </c>
      <c r="M15">
        <v>306</v>
      </c>
      <c r="N15" t="s">
        <v>77</v>
      </c>
      <c r="O15">
        <v>0</v>
      </c>
      <c r="P15" s="4">
        <v>31</v>
      </c>
    </row>
    <row r="16" spans="1:16">
      <c r="B16">
        <v>0.8</v>
      </c>
      <c r="C16" s="1" t="s">
        <v>60</v>
      </c>
      <c r="D16" s="3">
        <v>426.64699999999999</v>
      </c>
      <c r="E16" s="1">
        <v>428.39800000000002</v>
      </c>
      <c r="F16" s="3">
        <v>428.24900000000002</v>
      </c>
      <c r="G16" s="1">
        <v>427.74700000000001</v>
      </c>
      <c r="H16" s="2">
        <v>1.002578243840927</v>
      </c>
      <c r="I16" s="1" t="s">
        <v>60</v>
      </c>
      <c r="J16" s="1">
        <v>1801.8243689999999</v>
      </c>
      <c r="K16" s="1">
        <v>5.0065004825591997</v>
      </c>
      <c r="L16" s="1">
        <v>1800.32041668891</v>
      </c>
      <c r="M16">
        <v>667</v>
      </c>
      <c r="N16" t="s">
        <v>78</v>
      </c>
      <c r="O16">
        <v>0</v>
      </c>
      <c r="P16" s="4">
        <v>35</v>
      </c>
    </row>
    <row r="17" spans="1:16">
      <c r="A17">
        <v>15</v>
      </c>
      <c r="B17">
        <v>0.2</v>
      </c>
      <c r="C17" s="1" t="s">
        <v>60</v>
      </c>
      <c r="D17" s="3">
        <v>287.553</v>
      </c>
      <c r="E17" s="1">
        <v>290.63895309999998</v>
      </c>
      <c r="F17" s="5">
        <v>290.512</v>
      </c>
      <c r="G17" s="1">
        <v>289.19099999999997</v>
      </c>
      <c r="H17" s="2">
        <v>1.0056963411962316</v>
      </c>
      <c r="I17" s="1" t="s">
        <v>60</v>
      </c>
      <c r="J17" s="1">
        <v>1800.902198</v>
      </c>
      <c r="K17" s="1">
        <v>13.3629872798919</v>
      </c>
      <c r="L17" s="1">
        <v>1801.0523118972701</v>
      </c>
      <c r="M17">
        <v>369</v>
      </c>
      <c r="N17" t="s">
        <v>79</v>
      </c>
      <c r="O17">
        <v>0</v>
      </c>
      <c r="P17" s="4">
        <v>40</v>
      </c>
    </row>
    <row r="18" spans="1:16">
      <c r="B18">
        <v>0.5</v>
      </c>
      <c r="C18" s="1" t="s">
        <v>60</v>
      </c>
      <c r="D18" s="3">
        <v>642.07100000000003</v>
      </c>
      <c r="E18" s="1">
        <v>645.67899999999997</v>
      </c>
      <c r="F18" s="3">
        <v>645.4079454276681</v>
      </c>
      <c r="G18" s="1">
        <v>644.005</v>
      </c>
      <c r="H18" s="2">
        <v>1.0030121279422368</v>
      </c>
      <c r="I18" s="1" t="s">
        <v>60</v>
      </c>
      <c r="J18" s="1">
        <v>1801.1951100000001</v>
      </c>
      <c r="K18" s="1">
        <v>11.4325487613677</v>
      </c>
      <c r="L18" s="1">
        <v>1800.69016933441</v>
      </c>
      <c r="M18">
        <v>252</v>
      </c>
      <c r="N18" t="s">
        <v>80</v>
      </c>
      <c r="O18">
        <v>0</v>
      </c>
      <c r="P18" s="4">
        <v>13</v>
      </c>
    </row>
    <row r="19" spans="1:16">
      <c r="B19">
        <v>0.8</v>
      </c>
      <c r="C19" s="1" t="s">
        <v>60</v>
      </c>
      <c r="D19" s="3">
        <v>963.79499999999996</v>
      </c>
      <c r="E19" s="1">
        <v>967.08120570000006</v>
      </c>
      <c r="F19" s="3">
        <v>966.45664042902797</v>
      </c>
      <c r="G19" s="1">
        <v>965.25199999999995</v>
      </c>
      <c r="H19" s="2">
        <v>1.0015117322667164</v>
      </c>
      <c r="I19" s="1" t="s">
        <v>60</v>
      </c>
      <c r="J19" s="1">
        <v>1800.7984510000001</v>
      </c>
      <c r="K19" s="1">
        <v>11.3697960376739</v>
      </c>
      <c r="L19" s="1">
        <v>1800.46819067001</v>
      </c>
      <c r="M19">
        <v>258</v>
      </c>
      <c r="N19" t="s">
        <v>81</v>
      </c>
      <c r="O19">
        <v>0</v>
      </c>
      <c r="P19" s="4">
        <v>7</v>
      </c>
    </row>
    <row r="20" spans="1:16">
      <c r="A20">
        <v>20</v>
      </c>
      <c r="B20">
        <v>0.2</v>
      </c>
      <c r="C20" s="1" t="s">
        <v>60</v>
      </c>
      <c r="D20" s="3">
        <v>489.22199999999998</v>
      </c>
      <c r="E20" s="1">
        <v>493.22967790000001</v>
      </c>
      <c r="F20" s="3">
        <v>492.903976550153</v>
      </c>
      <c r="G20" s="1">
        <v>491.11599999999999</v>
      </c>
      <c r="H20" s="2">
        <v>1.0038714530417683</v>
      </c>
      <c r="I20" s="1" t="s">
        <v>60</v>
      </c>
      <c r="J20" s="1">
        <v>1800.3865949999999</v>
      </c>
      <c r="K20" s="1">
        <v>6.26842761039733</v>
      </c>
      <c r="L20" s="1">
        <v>1800.6117506027199</v>
      </c>
      <c r="M20">
        <v>353</v>
      </c>
      <c r="N20" t="s">
        <v>82</v>
      </c>
      <c r="O20">
        <v>0</v>
      </c>
      <c r="P20" s="4">
        <v>15</v>
      </c>
    </row>
    <row r="21" spans="1:16">
      <c r="B21">
        <v>0.5</v>
      </c>
      <c r="C21" s="1" t="s">
        <v>60</v>
      </c>
      <c r="D21" s="3">
        <v>1123.6859999999999</v>
      </c>
      <c r="E21" s="1">
        <v>1129.183534</v>
      </c>
      <c r="F21" s="3">
        <v>1129.0259765154001</v>
      </c>
      <c r="G21" s="1">
        <v>1125.877</v>
      </c>
      <c r="H21" s="2">
        <v>1.0019498329604533</v>
      </c>
      <c r="I21" s="1" t="s">
        <v>60</v>
      </c>
      <c r="J21" s="1">
        <v>1800.40796</v>
      </c>
      <c r="K21" s="1">
        <v>6.1255378723144496</v>
      </c>
      <c r="L21" s="1">
        <v>1800.54893779754</v>
      </c>
      <c r="M21">
        <v>325</v>
      </c>
      <c r="N21" t="s">
        <v>83</v>
      </c>
      <c r="O21">
        <v>0</v>
      </c>
      <c r="P21" s="4">
        <v>9</v>
      </c>
    </row>
    <row r="22" spans="1:16">
      <c r="B22">
        <v>0.8</v>
      </c>
      <c r="C22" s="1" t="s">
        <v>60</v>
      </c>
      <c r="D22" s="3">
        <v>1671.5630000000001</v>
      </c>
      <c r="E22" s="1">
        <v>1677.5354159999999</v>
      </c>
      <c r="F22" s="3">
        <v>1677.3199473992199</v>
      </c>
      <c r="G22" s="1">
        <v>1672.9480000000001</v>
      </c>
      <c r="H22" s="2">
        <v>1.0008285658392773</v>
      </c>
      <c r="I22" s="1" t="s">
        <v>60</v>
      </c>
      <c r="J22" s="1">
        <v>1800.55476</v>
      </c>
      <c r="K22" s="1">
        <v>8.2777302265167201</v>
      </c>
      <c r="L22" s="1">
        <v>1800.7176697254099</v>
      </c>
      <c r="M22">
        <v>264</v>
      </c>
      <c r="N22" t="s">
        <v>84</v>
      </c>
      <c r="O22">
        <v>0</v>
      </c>
      <c r="P22" s="4">
        <v>11</v>
      </c>
    </row>
    <row r="23" spans="1:16">
      <c r="A23">
        <v>25</v>
      </c>
      <c r="B23">
        <v>0.2</v>
      </c>
      <c r="C23" s="1" t="s">
        <v>60</v>
      </c>
      <c r="D23" s="3">
        <v>761.95600000000002</v>
      </c>
      <c r="E23" s="1">
        <v>767.56299999999999</v>
      </c>
      <c r="F23" s="3">
        <v>767.46894509276001</v>
      </c>
      <c r="G23" s="1">
        <v>763.49400000000003</v>
      </c>
      <c r="H23" s="2">
        <v>1.0020184892565975</v>
      </c>
      <c r="I23" s="1" t="s">
        <v>60</v>
      </c>
      <c r="J23" s="1">
        <v>1800.7028539999999</v>
      </c>
      <c r="K23" s="1">
        <v>7.9365754127502397</v>
      </c>
      <c r="L23" s="1">
        <v>1800.6273963451299</v>
      </c>
      <c r="M23">
        <v>315</v>
      </c>
      <c r="N23" t="s">
        <v>85</v>
      </c>
      <c r="O23">
        <v>0</v>
      </c>
      <c r="P23" s="4">
        <v>12</v>
      </c>
    </row>
    <row r="24" spans="1:16">
      <c r="B24">
        <v>0.5</v>
      </c>
      <c r="C24" s="1" t="s">
        <v>60</v>
      </c>
      <c r="D24" s="3">
        <v>1719.0419999999999</v>
      </c>
      <c r="E24" s="1">
        <v>1728.698267</v>
      </c>
      <c r="F24" s="3">
        <v>1728.49976487091</v>
      </c>
      <c r="G24" s="1">
        <v>1723.7159999999999</v>
      </c>
      <c r="H24" s="2">
        <v>1.002718956255868</v>
      </c>
      <c r="I24" s="1" t="s">
        <v>60</v>
      </c>
      <c r="J24" s="1">
        <v>1800.773404</v>
      </c>
      <c r="K24" s="1">
        <v>9.6262638568878103</v>
      </c>
      <c r="L24" s="1">
        <v>1800.4756023883799</v>
      </c>
      <c r="M24">
        <v>338</v>
      </c>
      <c r="N24" t="s">
        <v>86</v>
      </c>
      <c r="O24">
        <v>0</v>
      </c>
      <c r="P24" s="4">
        <v>7</v>
      </c>
    </row>
    <row r="25" spans="1:16">
      <c r="B25">
        <v>0.8</v>
      </c>
      <c r="C25" s="1" t="s">
        <v>60</v>
      </c>
      <c r="D25" s="3">
        <v>2610.8870000000002</v>
      </c>
      <c r="E25" s="1">
        <v>2623.1155950000002</v>
      </c>
      <c r="F25" s="5">
        <v>2622.8487016199197</v>
      </c>
      <c r="G25" s="1">
        <v>2614.3139999999999</v>
      </c>
      <c r="H25" s="2">
        <v>1.0013125807436323</v>
      </c>
      <c r="I25" s="1" t="s">
        <v>60</v>
      </c>
      <c r="J25" s="1">
        <v>1800.5968640000001</v>
      </c>
      <c r="K25" s="1">
        <v>12.5578925609588</v>
      </c>
      <c r="L25" s="1">
        <v>1800.3893289565999</v>
      </c>
      <c r="M25">
        <v>371</v>
      </c>
      <c r="N25" t="s">
        <v>88</v>
      </c>
      <c r="O25">
        <v>0</v>
      </c>
      <c r="P25" s="4">
        <v>6</v>
      </c>
    </row>
    <row r="26" spans="1:16">
      <c r="A26">
        <v>30</v>
      </c>
      <c r="B26">
        <v>0.2</v>
      </c>
      <c r="C26" s="1" t="s">
        <v>60</v>
      </c>
      <c r="D26" s="3">
        <v>1085.442</v>
      </c>
      <c r="E26" s="1">
        <v>1094.7176710000001</v>
      </c>
      <c r="F26" s="5">
        <v>1094.6066989697999</v>
      </c>
      <c r="G26" s="1">
        <v>1088.9760000000001</v>
      </c>
      <c r="H26" s="2">
        <v>1.0032558165245127</v>
      </c>
      <c r="I26" s="1" t="s">
        <v>60</v>
      </c>
      <c r="J26" s="1">
        <v>1803.6219349999999</v>
      </c>
      <c r="K26" s="1">
        <v>13.091821432113599</v>
      </c>
      <c r="L26" s="1">
        <v>1800.73480534553</v>
      </c>
      <c r="M26">
        <v>422</v>
      </c>
      <c r="N26" t="s">
        <v>87</v>
      </c>
      <c r="O26">
        <v>0</v>
      </c>
      <c r="P26" s="4">
        <v>7</v>
      </c>
    </row>
    <row r="27" spans="1:16">
      <c r="B27">
        <v>0.5</v>
      </c>
      <c r="C27" s="1" t="s">
        <v>60</v>
      </c>
      <c r="D27" s="3">
        <v>2460.181</v>
      </c>
      <c r="E27" s="1">
        <v>2473.3197760000003</v>
      </c>
      <c r="F27" s="1">
        <v>2473.28555886903</v>
      </c>
      <c r="G27" s="1">
        <v>2467.1640000000002</v>
      </c>
      <c r="H27" s="2">
        <v>1.0028384090438873</v>
      </c>
      <c r="I27" s="1" t="s">
        <v>60</v>
      </c>
      <c r="J27" s="1">
        <v>1800.643583</v>
      </c>
      <c r="K27" s="1">
        <v>16.7639608383178</v>
      </c>
      <c r="L27" s="1">
        <v>1800.5829675197599</v>
      </c>
      <c r="M27">
        <v>237</v>
      </c>
      <c r="N27" t="s">
        <v>89</v>
      </c>
      <c r="O27">
        <v>0</v>
      </c>
      <c r="P27" s="4">
        <v>6</v>
      </c>
    </row>
    <row r="28" spans="1:16">
      <c r="B28">
        <v>0.8</v>
      </c>
      <c r="C28" s="1" t="s">
        <v>60</v>
      </c>
      <c r="D28" s="3">
        <v>3749.0250000000001</v>
      </c>
      <c r="E28" s="1">
        <v>3764.1179870000001</v>
      </c>
      <c r="F28" s="3">
        <v>3763.8538556576</v>
      </c>
      <c r="G28" s="1">
        <v>3750.7849999999999</v>
      </c>
      <c r="H28" s="2">
        <v>1.0004694553917353</v>
      </c>
      <c r="I28" s="1" t="s">
        <v>60</v>
      </c>
      <c r="J28" s="1">
        <v>1800.891842</v>
      </c>
      <c r="K28" s="1">
        <v>11.5979015827178</v>
      </c>
      <c r="L28" s="1">
        <v>1800.6179487705199</v>
      </c>
      <c r="M28">
        <v>425</v>
      </c>
      <c r="N28" t="s">
        <v>62</v>
      </c>
      <c r="O28">
        <v>0</v>
      </c>
      <c r="P28" s="4">
        <v>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1F72-C0A5-45F8-924D-5F6C68FCEA98}">
  <dimension ref="A1:L29"/>
  <sheetViews>
    <sheetView workbookViewId="0">
      <selection activeCell="E14" sqref="E14"/>
    </sheetView>
  </sheetViews>
  <sheetFormatPr defaultColWidth="8.875" defaultRowHeight="13.5"/>
  <cols>
    <col min="7" max="7" width="8.875" bestFit="1" customWidth="1"/>
    <col min="8" max="8" width="9.625" bestFit="1" customWidth="1"/>
  </cols>
  <sheetData>
    <row r="1" spans="1:12">
      <c r="A1" t="s">
        <v>1</v>
      </c>
      <c r="B1" t="s">
        <v>3</v>
      </c>
      <c r="C1" t="s">
        <v>4</v>
      </c>
      <c r="D1" t="s">
        <v>5</v>
      </c>
      <c r="E1" t="s">
        <v>10</v>
      </c>
      <c r="F1" t="s">
        <v>59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2</v>
      </c>
      <c r="B2">
        <v>2</v>
      </c>
      <c r="C2" s="1">
        <v>8.0259999999999998</v>
      </c>
      <c r="D2" s="1">
        <v>8.1560000000000006</v>
      </c>
      <c r="E2" s="1">
        <v>8.3030000000000008</v>
      </c>
      <c r="F2" s="2">
        <v>1.0180235409514469</v>
      </c>
      <c r="G2" s="1">
        <v>0.36309909800000001</v>
      </c>
      <c r="H2" s="1">
        <v>0.16202735900000001</v>
      </c>
      <c r="I2">
        <v>3</v>
      </c>
      <c r="J2">
        <v>2</v>
      </c>
      <c r="K2" t="b">
        <v>0</v>
      </c>
      <c r="L2" t="b">
        <v>0</v>
      </c>
    </row>
    <row r="3" spans="1:12">
      <c r="B3">
        <v>5</v>
      </c>
      <c r="C3" s="1">
        <v>14.112</v>
      </c>
      <c r="D3" s="1">
        <v>14.157999999999999</v>
      </c>
      <c r="E3" s="1">
        <v>14.39</v>
      </c>
      <c r="F3" s="2">
        <v>1.0163864952676931</v>
      </c>
      <c r="G3" s="1">
        <v>0.223269463</v>
      </c>
      <c r="H3" s="1">
        <v>0.37594103800000001</v>
      </c>
      <c r="I3">
        <v>3</v>
      </c>
      <c r="J3">
        <v>3</v>
      </c>
      <c r="K3" t="b">
        <v>0</v>
      </c>
      <c r="L3" t="b">
        <v>0</v>
      </c>
    </row>
    <row r="4" spans="1:12">
      <c r="B4">
        <v>8</v>
      </c>
      <c r="C4" s="1">
        <v>18.855</v>
      </c>
      <c r="D4" s="1">
        <v>18.991</v>
      </c>
      <c r="E4" s="1">
        <v>19.084</v>
      </c>
      <c r="F4" s="2">
        <v>1.0048970565004476</v>
      </c>
      <c r="G4" s="1">
        <v>0.1024158</v>
      </c>
      <c r="H4" s="1">
        <v>0.35011982899999999</v>
      </c>
      <c r="I4">
        <v>3</v>
      </c>
      <c r="J4">
        <v>3</v>
      </c>
      <c r="K4" t="b">
        <v>0</v>
      </c>
      <c r="L4" t="b">
        <v>0</v>
      </c>
    </row>
    <row r="5" spans="1:12">
      <c r="A5">
        <v>3</v>
      </c>
      <c r="B5">
        <v>2</v>
      </c>
      <c r="C5" s="1">
        <v>15.117000000000001</v>
      </c>
      <c r="D5" s="1">
        <v>15.478</v>
      </c>
      <c r="E5" s="1">
        <v>15.946</v>
      </c>
      <c r="F5" s="2">
        <v>1.0302364646595168</v>
      </c>
      <c r="G5" s="1">
        <v>0.58001947399999998</v>
      </c>
      <c r="H5" s="1">
        <v>1.257842302</v>
      </c>
      <c r="I5">
        <v>4</v>
      </c>
      <c r="J5">
        <v>3</v>
      </c>
      <c r="K5" t="b">
        <v>0</v>
      </c>
      <c r="L5" t="b">
        <v>0</v>
      </c>
    </row>
    <row r="6" spans="1:12">
      <c r="B6">
        <v>5</v>
      </c>
      <c r="C6" s="1">
        <v>28.521999999999998</v>
      </c>
      <c r="D6" s="1">
        <v>28.67</v>
      </c>
      <c r="E6" s="1">
        <v>29.393000000000001</v>
      </c>
      <c r="F6" s="2">
        <v>1.02521799790722</v>
      </c>
      <c r="G6" s="1">
        <v>2.2214171889999998</v>
      </c>
      <c r="H6" s="1">
        <v>7.720720053</v>
      </c>
      <c r="I6">
        <v>6</v>
      </c>
      <c r="J6">
        <v>4</v>
      </c>
      <c r="K6" t="b">
        <v>0</v>
      </c>
      <c r="L6" t="b">
        <v>0</v>
      </c>
    </row>
    <row r="7" spans="1:12">
      <c r="B7">
        <v>8</v>
      </c>
      <c r="C7" s="1">
        <v>39.475000000000001</v>
      </c>
      <c r="D7" s="1">
        <v>39.801000000000002</v>
      </c>
      <c r="E7" s="1">
        <v>40.281999999999996</v>
      </c>
      <c r="F7" s="2">
        <v>1.0120851234893595</v>
      </c>
      <c r="G7" s="1">
        <v>1.9921371939999999</v>
      </c>
      <c r="H7" s="1">
        <v>5.0084054470000003</v>
      </c>
      <c r="I7">
        <v>5</v>
      </c>
      <c r="J7">
        <v>3</v>
      </c>
      <c r="K7" t="b">
        <v>0</v>
      </c>
      <c r="L7" t="b">
        <v>0</v>
      </c>
    </row>
    <row r="8" spans="1:12">
      <c r="A8">
        <v>5</v>
      </c>
      <c r="B8">
        <v>2</v>
      </c>
      <c r="C8" s="1">
        <v>39.567999999999998</v>
      </c>
      <c r="D8" s="1">
        <v>39.906999999999996</v>
      </c>
      <c r="E8" s="1">
        <v>40.932000000000002</v>
      </c>
      <c r="F8" s="2">
        <v>1.0256847169669481</v>
      </c>
      <c r="G8" s="1">
        <v>1.28411293</v>
      </c>
      <c r="H8" s="1">
        <v>5.5362956519999997</v>
      </c>
      <c r="I8">
        <v>6</v>
      </c>
      <c r="J8">
        <v>5</v>
      </c>
      <c r="K8" t="b">
        <v>0</v>
      </c>
      <c r="L8" t="b">
        <v>0</v>
      </c>
    </row>
    <row r="9" spans="1:12">
      <c r="B9">
        <v>5</v>
      </c>
      <c r="C9" s="1">
        <v>76.272999999999996</v>
      </c>
      <c r="D9" s="1">
        <v>77.616</v>
      </c>
      <c r="E9" s="1">
        <v>78.840999999999994</v>
      </c>
      <c r="F9" s="2">
        <v>1.0157828282828283</v>
      </c>
      <c r="G9" s="1">
        <v>2.07829833</v>
      </c>
      <c r="H9" s="1">
        <v>22.309801820000001</v>
      </c>
      <c r="I9">
        <v>5</v>
      </c>
      <c r="J9">
        <v>5</v>
      </c>
      <c r="K9" t="b">
        <v>0</v>
      </c>
      <c r="L9" t="b">
        <v>0</v>
      </c>
    </row>
    <row r="10" spans="1:12">
      <c r="B10">
        <v>8</v>
      </c>
      <c r="C10" s="1">
        <v>106.44</v>
      </c>
      <c r="D10" s="1">
        <v>107.596</v>
      </c>
      <c r="E10" s="1">
        <v>108.667</v>
      </c>
      <c r="F10" s="2">
        <v>1.0099539016320309</v>
      </c>
      <c r="G10" s="1">
        <v>2.39060688</v>
      </c>
      <c r="H10" s="1">
        <v>32.87008762</v>
      </c>
      <c r="I10">
        <v>4</v>
      </c>
      <c r="J10">
        <v>5</v>
      </c>
      <c r="K10" t="b">
        <v>0</v>
      </c>
      <c r="L10" t="b">
        <v>0</v>
      </c>
    </row>
    <row r="11" spans="1:12">
      <c r="A11">
        <v>8</v>
      </c>
      <c r="B11">
        <v>2</v>
      </c>
      <c r="C11" s="1">
        <v>87.537999999999997</v>
      </c>
      <c r="D11" s="1">
        <v>91.076999999999998</v>
      </c>
      <c r="E11" s="1">
        <v>92.617999999999995</v>
      </c>
      <c r="F11" s="2">
        <v>1.0169197492231847</v>
      </c>
      <c r="G11" s="1">
        <v>4.7359745499999999</v>
      </c>
      <c r="H11" s="1">
        <v>303.47220370000002</v>
      </c>
      <c r="I11">
        <v>5</v>
      </c>
      <c r="J11">
        <v>4</v>
      </c>
      <c r="K11" t="b">
        <v>0</v>
      </c>
      <c r="L11" t="b">
        <v>0</v>
      </c>
    </row>
    <row r="12" spans="1:12">
      <c r="B12">
        <v>5</v>
      </c>
      <c r="C12" s="1">
        <v>183.339</v>
      </c>
      <c r="D12" s="1">
        <v>188.071</v>
      </c>
      <c r="E12" s="1">
        <v>189.88499999999999</v>
      </c>
      <c r="F12" s="2">
        <v>1.0096452935327616</v>
      </c>
      <c r="G12" s="1">
        <v>6.4040260309999999</v>
      </c>
      <c r="H12" s="1">
        <v>303.70293240000001</v>
      </c>
      <c r="I12">
        <v>6</v>
      </c>
      <c r="J12">
        <v>4</v>
      </c>
      <c r="K12" t="b">
        <v>0</v>
      </c>
      <c r="L12" t="b">
        <v>0</v>
      </c>
    </row>
    <row r="13" spans="1:12">
      <c r="B13">
        <v>8</v>
      </c>
      <c r="C13" s="1">
        <v>267.36599999999999</v>
      </c>
      <c r="D13" s="1">
        <v>271.661</v>
      </c>
      <c r="E13" s="1">
        <v>273.10500000000002</v>
      </c>
      <c r="F13" s="2">
        <v>1.0053154482976945</v>
      </c>
      <c r="G13" s="1">
        <v>6.5376667980000001</v>
      </c>
      <c r="H13" s="1">
        <v>305.84613940000003</v>
      </c>
      <c r="I13">
        <v>5</v>
      </c>
      <c r="J13">
        <v>6</v>
      </c>
      <c r="K13" t="b">
        <v>0</v>
      </c>
      <c r="L13" t="b">
        <v>0</v>
      </c>
    </row>
    <row r="14" spans="1:12">
      <c r="A14">
        <v>10</v>
      </c>
      <c r="B14">
        <v>2</v>
      </c>
      <c r="C14" s="1">
        <v>131.88</v>
      </c>
      <c r="D14" s="1">
        <v>134.952</v>
      </c>
      <c r="E14" s="1">
        <v>136.90600000000001</v>
      </c>
      <c r="F14" s="2">
        <v>1.0144792222419823</v>
      </c>
      <c r="G14" s="1">
        <v>5.4483153819999997</v>
      </c>
      <c r="H14" s="1">
        <v>303.16997930000002</v>
      </c>
      <c r="I14">
        <v>7</v>
      </c>
      <c r="J14">
        <v>4</v>
      </c>
      <c r="K14" t="b">
        <v>0</v>
      </c>
      <c r="L14" t="b">
        <v>0</v>
      </c>
    </row>
    <row r="15" spans="1:12">
      <c r="B15">
        <v>5</v>
      </c>
      <c r="C15" s="1">
        <v>281.74799999999999</v>
      </c>
      <c r="D15" s="1">
        <v>287.03199999999998</v>
      </c>
      <c r="E15" s="1">
        <v>289.15600000000001</v>
      </c>
      <c r="F15" s="2">
        <v>1.0073998717912986</v>
      </c>
      <c r="G15" s="1">
        <v>11.829621789999999</v>
      </c>
      <c r="H15" s="1">
        <v>303.8735557</v>
      </c>
      <c r="I15">
        <v>12</v>
      </c>
      <c r="J15">
        <v>4</v>
      </c>
      <c r="K15" t="b">
        <v>0</v>
      </c>
      <c r="L15" t="b">
        <v>0</v>
      </c>
    </row>
    <row r="16" spans="1:12">
      <c r="B16">
        <v>8</v>
      </c>
      <c r="C16" s="1">
        <v>420.44799999999998</v>
      </c>
      <c r="D16" s="1">
        <v>426.63</v>
      </c>
      <c r="E16" s="1">
        <v>427.74700000000001</v>
      </c>
      <c r="F16" s="2">
        <v>1.0026181937510255</v>
      </c>
      <c r="G16" s="1">
        <v>7.7743809219999997</v>
      </c>
      <c r="H16" s="1">
        <v>302.64850740000003</v>
      </c>
      <c r="I16">
        <v>7</v>
      </c>
      <c r="J16">
        <v>3</v>
      </c>
      <c r="K16" t="b">
        <v>0</v>
      </c>
      <c r="L16" t="b">
        <v>0</v>
      </c>
    </row>
    <row r="17" spans="1:12">
      <c r="A17">
        <v>15</v>
      </c>
      <c r="B17">
        <v>2</v>
      </c>
      <c r="C17" s="1">
        <v>281.96300000000002</v>
      </c>
      <c r="D17" s="1">
        <v>286.39600000000002</v>
      </c>
      <c r="E17" s="1">
        <v>289.19099999999997</v>
      </c>
      <c r="F17" s="2">
        <v>1.0097592145141692</v>
      </c>
      <c r="G17" s="1">
        <v>10.77962995</v>
      </c>
      <c r="H17" s="1">
        <v>309.1560819</v>
      </c>
      <c r="I17">
        <v>8</v>
      </c>
      <c r="J17">
        <v>6</v>
      </c>
      <c r="K17" t="b">
        <v>0</v>
      </c>
      <c r="L17" t="b">
        <v>0</v>
      </c>
    </row>
    <row r="18" spans="1:12">
      <c r="B18">
        <v>5</v>
      </c>
      <c r="C18" s="1">
        <v>627.73800000000006</v>
      </c>
      <c r="D18" s="1">
        <v>641.81500000000005</v>
      </c>
      <c r="E18" s="1">
        <v>644.005</v>
      </c>
      <c r="F18" s="2">
        <v>1.0034121982191131</v>
      </c>
      <c r="G18" s="1">
        <v>8.853739977</v>
      </c>
      <c r="H18" s="1">
        <v>304.28785490000001</v>
      </c>
      <c r="I18">
        <v>9</v>
      </c>
      <c r="J18">
        <v>3</v>
      </c>
      <c r="K18" t="b">
        <v>0</v>
      </c>
      <c r="L18" t="b">
        <v>0</v>
      </c>
    </row>
    <row r="19" spans="1:12">
      <c r="B19">
        <v>8</v>
      </c>
      <c r="C19" s="1">
        <v>955.97799999999995</v>
      </c>
      <c r="D19" s="1">
        <v>963.01499999999999</v>
      </c>
      <c r="E19" s="1">
        <v>965.25199999999995</v>
      </c>
      <c r="F19" s="2">
        <v>1.0023229129348972</v>
      </c>
      <c r="G19" s="1">
        <v>6.2702097889999999</v>
      </c>
      <c r="H19" s="1">
        <v>302.40991430000003</v>
      </c>
      <c r="I19">
        <v>9</v>
      </c>
      <c r="J19">
        <v>2</v>
      </c>
      <c r="K19" t="b">
        <v>0</v>
      </c>
      <c r="L19" t="b">
        <v>0</v>
      </c>
    </row>
    <row r="20" spans="1:12">
      <c r="A20">
        <v>20</v>
      </c>
      <c r="B20">
        <v>2</v>
      </c>
      <c r="C20" s="1">
        <v>478.37900000000002</v>
      </c>
      <c r="D20" s="1">
        <v>487.71800000000002</v>
      </c>
      <c r="E20" s="1">
        <v>491.11599999999999</v>
      </c>
      <c r="F20" s="2">
        <v>1.0069671408477849</v>
      </c>
      <c r="G20" s="1">
        <v>4.9090931419999997</v>
      </c>
      <c r="H20" s="1">
        <v>303.62983539999999</v>
      </c>
      <c r="I20">
        <v>8</v>
      </c>
      <c r="J20">
        <v>4</v>
      </c>
      <c r="K20" t="b">
        <v>0</v>
      </c>
      <c r="L20" t="b">
        <v>0</v>
      </c>
    </row>
    <row r="21" spans="1:12">
      <c r="B21">
        <v>5</v>
      </c>
      <c r="C21" s="1">
        <v>1102.6690000000001</v>
      </c>
      <c r="D21" s="1">
        <v>1121.559</v>
      </c>
      <c r="E21" s="1">
        <v>1125.877</v>
      </c>
      <c r="F21" s="2">
        <v>1.0038499980830256</v>
      </c>
      <c r="G21" s="1">
        <v>7.9710385800000001</v>
      </c>
      <c r="H21" s="1">
        <v>303.25394440000002</v>
      </c>
      <c r="I21">
        <v>13</v>
      </c>
      <c r="J21">
        <v>3</v>
      </c>
      <c r="K21" t="b">
        <v>0</v>
      </c>
      <c r="L21" t="b">
        <v>0</v>
      </c>
    </row>
    <row r="22" spans="1:12">
      <c r="B22">
        <v>8</v>
      </c>
      <c r="C22" s="1">
        <v>1663.049</v>
      </c>
      <c r="D22" s="1">
        <v>1671.9780000000001</v>
      </c>
      <c r="E22" s="1">
        <v>1672.9480000000001</v>
      </c>
      <c r="F22" s="2">
        <v>1.000580151174238</v>
      </c>
      <c r="G22" s="1">
        <v>12.638836149999999</v>
      </c>
      <c r="H22" s="1">
        <v>303.80127950000002</v>
      </c>
      <c r="I22">
        <v>14</v>
      </c>
      <c r="J22">
        <v>2</v>
      </c>
      <c r="K22" t="b">
        <v>1</v>
      </c>
      <c r="L22" t="b">
        <v>0</v>
      </c>
    </row>
    <row r="23" spans="1:12">
      <c r="A23">
        <v>25</v>
      </c>
      <c r="B23">
        <v>2</v>
      </c>
      <c r="C23" s="1">
        <v>752.93299999999999</v>
      </c>
      <c r="D23" s="1">
        <v>760.62199999999996</v>
      </c>
      <c r="E23" s="1">
        <v>763.49400000000003</v>
      </c>
      <c r="F23" s="2">
        <v>1.0037758571274562</v>
      </c>
      <c r="G23" s="1">
        <v>9.4859328269999992</v>
      </c>
      <c r="H23" s="1">
        <v>306.37941339999998</v>
      </c>
      <c r="I23">
        <v>10</v>
      </c>
      <c r="J23">
        <v>4</v>
      </c>
      <c r="K23" t="b">
        <v>0</v>
      </c>
      <c r="L23" t="b">
        <v>0</v>
      </c>
    </row>
    <row r="24" spans="1:12">
      <c r="B24">
        <v>5</v>
      </c>
      <c r="C24" s="1">
        <v>1689.01</v>
      </c>
      <c r="D24" s="1">
        <v>1713.9490000000001</v>
      </c>
      <c r="E24" s="1">
        <v>1723.7159999999999</v>
      </c>
      <c r="F24" s="2">
        <v>1.0056985359541037</v>
      </c>
      <c r="G24" s="1">
        <v>13.714811559999999</v>
      </c>
      <c r="H24" s="1">
        <v>310.13198299999999</v>
      </c>
      <c r="I24">
        <v>11</v>
      </c>
      <c r="J24">
        <v>7</v>
      </c>
      <c r="K24" t="b">
        <v>0</v>
      </c>
      <c r="L24" t="b">
        <v>0</v>
      </c>
    </row>
    <row r="25" spans="1:12">
      <c r="B25">
        <v>8</v>
      </c>
      <c r="C25" s="1">
        <v>2577.7220000000002</v>
      </c>
      <c r="D25" s="1">
        <v>2608.5419999999999</v>
      </c>
      <c r="E25" s="1">
        <v>2614.3139999999999</v>
      </c>
      <c r="F25" s="2">
        <v>1.0022127303298165</v>
      </c>
      <c r="G25" s="1">
        <v>16.475742820000001</v>
      </c>
      <c r="H25" s="1">
        <v>306.11240290000001</v>
      </c>
      <c r="I25">
        <v>16</v>
      </c>
      <c r="J25">
        <v>4</v>
      </c>
      <c r="K25" t="b">
        <v>0</v>
      </c>
      <c r="L25" t="b">
        <v>0</v>
      </c>
    </row>
    <row r="26" spans="1:12">
      <c r="A26">
        <v>30</v>
      </c>
      <c r="B26">
        <v>2</v>
      </c>
      <c r="C26" s="1">
        <v>1054.9670000000001</v>
      </c>
      <c r="D26" s="1">
        <v>1085.8900000000001</v>
      </c>
      <c r="E26" s="1">
        <v>1088.9760000000001</v>
      </c>
      <c r="F26" s="2">
        <v>1.0028419084806011</v>
      </c>
      <c r="G26" s="1">
        <v>45.48522234</v>
      </c>
      <c r="H26" s="1">
        <v>319.7490244</v>
      </c>
      <c r="I26">
        <v>14</v>
      </c>
      <c r="J26">
        <v>6</v>
      </c>
      <c r="K26" t="b">
        <v>0</v>
      </c>
      <c r="L26" t="b">
        <v>0</v>
      </c>
    </row>
    <row r="27" spans="1:12">
      <c r="B27">
        <v>5</v>
      </c>
      <c r="C27" s="1">
        <v>2422.2460000000001</v>
      </c>
      <c r="D27" s="1">
        <v>2460.723</v>
      </c>
      <c r="E27" s="1">
        <v>2467.1640000000002</v>
      </c>
      <c r="F27" s="2">
        <v>1.0026175233864194</v>
      </c>
      <c r="G27" s="1">
        <v>52.291999820000001</v>
      </c>
      <c r="H27" s="1">
        <v>319.87702610000002</v>
      </c>
      <c r="I27">
        <v>17</v>
      </c>
      <c r="J27">
        <v>6</v>
      </c>
      <c r="K27" t="b">
        <v>0</v>
      </c>
      <c r="L27" t="b">
        <v>0</v>
      </c>
    </row>
    <row r="28" spans="1:12">
      <c r="B28">
        <v>8</v>
      </c>
      <c r="C28" s="1">
        <v>3727.953</v>
      </c>
      <c r="D28" s="1">
        <v>3745.029</v>
      </c>
      <c r="E28" s="1">
        <v>3750.7849999999999</v>
      </c>
      <c r="F28" s="2">
        <v>1.0015369707417485</v>
      </c>
      <c r="G28" s="1">
        <v>18.850213050000001</v>
      </c>
      <c r="H28" s="1">
        <v>309.58512430000002</v>
      </c>
      <c r="I28">
        <v>12</v>
      </c>
      <c r="J28">
        <v>4</v>
      </c>
      <c r="K28" t="b">
        <v>0</v>
      </c>
      <c r="L28" t="b">
        <v>0</v>
      </c>
    </row>
    <row r="29" spans="1:12">
      <c r="C29" s="1">
        <f>AVERAGE(C2:C28)</f>
        <v>705.67829629629637</v>
      </c>
      <c r="D29" s="1">
        <f t="shared" ref="D29:J29" si="0">AVERAGE(D2:D28)</f>
        <v>714.70488888888883</v>
      </c>
      <c r="E29" s="1">
        <f t="shared" si="0"/>
        <v>717.11455555555563</v>
      </c>
      <c r="F29" s="2">
        <f>E29/D29</f>
        <v>1.0033715547551563</v>
      </c>
      <c r="G29" s="1">
        <f t="shared" si="0"/>
        <v>9.6922900680000001</v>
      </c>
      <c r="H29" s="1">
        <f t="shared" si="0"/>
        <v>207.28438679703703</v>
      </c>
      <c r="I29" s="1">
        <f t="shared" si="0"/>
        <v>8.2222222222222214</v>
      </c>
      <c r="J29" s="1">
        <f t="shared" si="0"/>
        <v>4.0370370370370372</v>
      </c>
      <c r="K29" s="1" t="s">
        <v>63</v>
      </c>
      <c r="L29" s="1" t="s">
        <v>64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5D9A-29EA-4D45-A197-C6808A0C1DA7}">
  <dimension ref="A1:AG28"/>
  <sheetViews>
    <sheetView workbookViewId="0">
      <selection activeCell="W2" sqref="W2:W28"/>
    </sheetView>
  </sheetViews>
  <sheetFormatPr defaultColWidth="8.875" defaultRowHeight="13.5"/>
  <sheetData>
    <row r="1" spans="1:33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27</v>
      </c>
      <c r="K1" t="s">
        <v>28</v>
      </c>
      <c r="L1" t="s">
        <v>10</v>
      </c>
      <c r="M1" t="s">
        <v>59</v>
      </c>
      <c r="N1" t="s">
        <v>16</v>
      </c>
      <c r="O1" t="s">
        <v>17</v>
      </c>
      <c r="P1" t="s">
        <v>18</v>
      </c>
      <c r="Q1" t="s">
        <v>19</v>
      </c>
      <c r="R1" t="s">
        <v>11</v>
      </c>
      <c r="S1" t="s">
        <v>12</v>
      </c>
      <c r="T1" t="s">
        <v>12</v>
      </c>
      <c r="U1" t="s">
        <v>13</v>
      </c>
      <c r="V1" t="s">
        <v>24</v>
      </c>
      <c r="W1" t="s">
        <v>25</v>
      </c>
      <c r="X1" t="s">
        <v>29</v>
      </c>
      <c r="Y1" t="s">
        <v>30</v>
      </c>
      <c r="Z1" t="s">
        <v>4</v>
      </c>
      <c r="AA1" t="s">
        <v>5</v>
      </c>
      <c r="AB1" t="s">
        <v>14</v>
      </c>
      <c r="AC1" t="s">
        <v>15</v>
      </c>
      <c r="AD1" t="s">
        <v>20</v>
      </c>
      <c r="AE1" t="s">
        <v>21</v>
      </c>
      <c r="AF1" t="s">
        <v>22</v>
      </c>
      <c r="AG1" t="s">
        <v>23</v>
      </c>
    </row>
    <row r="2" spans="1:33">
      <c r="A2" t="s">
        <v>31</v>
      </c>
      <c r="B2" t="s">
        <v>38</v>
      </c>
      <c r="C2">
        <v>2</v>
      </c>
      <c r="D2">
        <v>100</v>
      </c>
      <c r="E2">
        <v>2</v>
      </c>
      <c r="F2">
        <v>8131</v>
      </c>
      <c r="G2">
        <v>8156</v>
      </c>
      <c r="H2">
        <v>7846</v>
      </c>
      <c r="I2">
        <v>8156</v>
      </c>
      <c r="J2">
        <v>8156</v>
      </c>
      <c r="K2">
        <v>8156</v>
      </c>
      <c r="L2">
        <v>8303</v>
      </c>
      <c r="M2" s="2">
        <f>L2/I2</f>
        <v>1.0180235409514469</v>
      </c>
      <c r="N2">
        <v>16.352035520000001</v>
      </c>
      <c r="O2">
        <v>24.27100897</v>
      </c>
      <c r="P2">
        <v>0.37977123260498002</v>
      </c>
      <c r="Q2">
        <v>6.46087169647216</v>
      </c>
      <c r="R2">
        <v>1944</v>
      </c>
      <c r="S2" t="s">
        <v>65</v>
      </c>
      <c r="T2">
        <v>1887</v>
      </c>
      <c r="U2">
        <v>18</v>
      </c>
      <c r="V2">
        <v>3</v>
      </c>
      <c r="W2">
        <v>9</v>
      </c>
      <c r="X2">
        <v>2</v>
      </c>
      <c r="Y2">
        <v>2</v>
      </c>
      <c r="Z2">
        <v>8026</v>
      </c>
      <c r="AA2">
        <v>8156</v>
      </c>
      <c r="AB2">
        <v>0.36309909800000001</v>
      </c>
      <c r="AC2">
        <v>0.16202735900000001</v>
      </c>
      <c r="AD2">
        <v>3</v>
      </c>
      <c r="AE2">
        <v>2</v>
      </c>
      <c r="AF2" t="b">
        <v>0</v>
      </c>
      <c r="AG2" t="b">
        <v>0</v>
      </c>
    </row>
    <row r="3" spans="1:33">
      <c r="A3" t="s">
        <v>31</v>
      </c>
      <c r="B3" t="s">
        <v>39</v>
      </c>
      <c r="C3">
        <v>2</v>
      </c>
      <c r="D3">
        <v>100</v>
      </c>
      <c r="E3">
        <v>5</v>
      </c>
      <c r="F3">
        <v>14221</v>
      </c>
      <c r="G3">
        <v>14246</v>
      </c>
      <c r="H3">
        <v>14042</v>
      </c>
      <c r="I3">
        <v>14246</v>
      </c>
      <c r="J3">
        <v>14247</v>
      </c>
      <c r="K3">
        <v>14246</v>
      </c>
      <c r="L3">
        <v>14390</v>
      </c>
      <c r="M3" s="2">
        <f t="shared" ref="M3:M28" si="0">L3/I3</f>
        <v>1.0101081005194441</v>
      </c>
      <c r="N3">
        <v>103.0992758</v>
      </c>
      <c r="O3">
        <v>181.7874765</v>
      </c>
      <c r="P3">
        <v>0.16996955871582001</v>
      </c>
      <c r="Q3">
        <v>45.035652875900198</v>
      </c>
      <c r="R3">
        <v>2281</v>
      </c>
      <c r="S3" t="s">
        <v>67</v>
      </c>
      <c r="T3">
        <v>1778</v>
      </c>
      <c r="U3">
        <v>247</v>
      </c>
      <c r="V3">
        <v>4</v>
      </c>
      <c r="W3">
        <v>124</v>
      </c>
      <c r="X3">
        <v>2</v>
      </c>
      <c r="Y3">
        <v>2</v>
      </c>
      <c r="Z3">
        <v>14112</v>
      </c>
      <c r="AA3">
        <v>14158</v>
      </c>
      <c r="AB3">
        <v>0.223269463</v>
      </c>
      <c r="AC3">
        <v>0.37594103800000001</v>
      </c>
      <c r="AD3">
        <v>3</v>
      </c>
      <c r="AE3">
        <v>3</v>
      </c>
      <c r="AF3" t="b">
        <v>0</v>
      </c>
      <c r="AG3" t="b">
        <v>0</v>
      </c>
    </row>
    <row r="4" spans="1:33">
      <c r="A4" t="s">
        <v>31</v>
      </c>
      <c r="B4" t="s">
        <v>40</v>
      </c>
      <c r="C4">
        <v>2</v>
      </c>
      <c r="D4">
        <v>100</v>
      </c>
      <c r="E4">
        <v>8</v>
      </c>
      <c r="F4">
        <v>19054</v>
      </c>
      <c r="G4">
        <v>19054</v>
      </c>
      <c r="H4">
        <v>18855</v>
      </c>
      <c r="I4">
        <v>19054</v>
      </c>
      <c r="J4">
        <v>19054</v>
      </c>
      <c r="K4">
        <v>19054</v>
      </c>
      <c r="L4">
        <v>19084</v>
      </c>
      <c r="M4" s="2">
        <f t="shared" si="0"/>
        <v>1.0015744725516951</v>
      </c>
      <c r="N4">
        <v>1.1103188989999999</v>
      </c>
      <c r="O4">
        <v>1.340845346</v>
      </c>
      <c r="P4">
        <v>0.17418575286865201</v>
      </c>
      <c r="Q4">
        <v>1.70934987068176</v>
      </c>
      <c r="R4">
        <v>1224</v>
      </c>
      <c r="S4" t="s">
        <v>61</v>
      </c>
      <c r="T4">
        <v>1217</v>
      </c>
      <c r="U4">
        <v>16</v>
      </c>
      <c r="V4">
        <v>1</v>
      </c>
      <c r="W4">
        <v>8</v>
      </c>
      <c r="X4">
        <v>2</v>
      </c>
      <c r="Y4">
        <v>2</v>
      </c>
      <c r="Z4">
        <v>18855</v>
      </c>
      <c r="AA4">
        <v>18991</v>
      </c>
      <c r="AB4">
        <v>0.1024158</v>
      </c>
      <c r="AC4">
        <v>0.35011982899999999</v>
      </c>
      <c r="AD4">
        <v>3</v>
      </c>
      <c r="AE4">
        <v>3</v>
      </c>
      <c r="AF4" t="b">
        <v>0</v>
      </c>
      <c r="AG4" t="b">
        <v>0</v>
      </c>
    </row>
    <row r="5" spans="1:33">
      <c r="A5" t="s">
        <v>31</v>
      </c>
      <c r="B5" t="s">
        <v>47</v>
      </c>
      <c r="C5">
        <v>3</v>
      </c>
      <c r="D5">
        <v>100</v>
      </c>
      <c r="E5">
        <v>2</v>
      </c>
      <c r="G5">
        <v>0</v>
      </c>
      <c r="H5">
        <v>15027</v>
      </c>
      <c r="I5">
        <v>15561</v>
      </c>
      <c r="J5">
        <v>15709</v>
      </c>
      <c r="K5">
        <v>15627</v>
      </c>
      <c r="L5">
        <v>15946</v>
      </c>
      <c r="M5" s="2">
        <f t="shared" si="0"/>
        <v>1.0247413405308141</v>
      </c>
      <c r="O5">
        <v>1800.1364679999999</v>
      </c>
      <c r="P5">
        <v>0.60113167762756303</v>
      </c>
      <c r="Q5">
        <v>1800.42525529861</v>
      </c>
      <c r="R5">
        <v>2516</v>
      </c>
      <c r="S5" t="s">
        <v>68</v>
      </c>
      <c r="T5">
        <v>1537</v>
      </c>
      <c r="U5">
        <v>547</v>
      </c>
      <c r="V5">
        <v>0</v>
      </c>
      <c r="W5">
        <v>235</v>
      </c>
      <c r="X5">
        <v>9</v>
      </c>
      <c r="Y5">
        <v>2</v>
      </c>
      <c r="Z5">
        <v>15117</v>
      </c>
      <c r="AA5">
        <v>15478</v>
      </c>
      <c r="AB5">
        <v>0.58001947399999998</v>
      </c>
      <c r="AC5">
        <v>1.257842302</v>
      </c>
      <c r="AD5">
        <v>4</v>
      </c>
      <c r="AE5">
        <v>3</v>
      </c>
      <c r="AF5" t="b">
        <v>0</v>
      </c>
      <c r="AG5" t="b">
        <v>0</v>
      </c>
    </row>
    <row r="6" spans="1:33">
      <c r="A6" t="s">
        <v>31</v>
      </c>
      <c r="B6" t="s">
        <v>48</v>
      </c>
      <c r="C6">
        <v>3</v>
      </c>
      <c r="D6">
        <v>100</v>
      </c>
      <c r="E6">
        <v>5</v>
      </c>
      <c r="G6">
        <v>0</v>
      </c>
      <c r="H6">
        <v>28314</v>
      </c>
      <c r="I6">
        <v>28966</v>
      </c>
      <c r="J6">
        <v>29168</v>
      </c>
      <c r="K6">
        <v>29130</v>
      </c>
      <c r="L6">
        <v>29393</v>
      </c>
      <c r="M6" s="2">
        <f t="shared" si="0"/>
        <v>1.014741420976317</v>
      </c>
      <c r="O6">
        <v>1800.255467</v>
      </c>
      <c r="P6">
        <v>0.46200227737426702</v>
      </c>
      <c r="Q6">
        <v>1800.2095799446099</v>
      </c>
      <c r="R6">
        <v>2396</v>
      </c>
      <c r="S6" t="s">
        <v>69</v>
      </c>
      <c r="T6">
        <v>2099</v>
      </c>
      <c r="U6">
        <v>1219</v>
      </c>
      <c r="V6">
        <v>0</v>
      </c>
      <c r="W6">
        <v>435</v>
      </c>
      <c r="X6">
        <v>9</v>
      </c>
      <c r="Y6">
        <v>9</v>
      </c>
      <c r="Z6">
        <v>28522</v>
      </c>
      <c r="AA6">
        <v>28670</v>
      </c>
      <c r="AB6">
        <v>2.2214171889999998</v>
      </c>
      <c r="AC6">
        <v>7.720720053</v>
      </c>
      <c r="AD6">
        <v>6</v>
      </c>
      <c r="AE6">
        <v>4</v>
      </c>
      <c r="AF6" t="b">
        <v>0</v>
      </c>
      <c r="AG6" t="b">
        <v>0</v>
      </c>
    </row>
    <row r="7" spans="1:33">
      <c r="A7" t="s">
        <v>31</v>
      </c>
      <c r="B7" t="s">
        <v>49</v>
      </c>
      <c r="C7">
        <v>3</v>
      </c>
      <c r="D7">
        <v>100</v>
      </c>
      <c r="E7">
        <v>8</v>
      </c>
      <c r="F7">
        <v>39938</v>
      </c>
      <c r="G7">
        <v>40018</v>
      </c>
      <c r="H7">
        <v>39475</v>
      </c>
      <c r="I7">
        <v>40018</v>
      </c>
      <c r="J7">
        <v>40126</v>
      </c>
      <c r="K7">
        <v>40071</v>
      </c>
      <c r="L7">
        <v>40282</v>
      </c>
      <c r="M7" s="2">
        <f t="shared" si="0"/>
        <v>1.006597031335899</v>
      </c>
      <c r="N7">
        <v>785.65415570000005</v>
      </c>
      <c r="O7">
        <v>1800.15886</v>
      </c>
      <c r="P7">
        <v>0.49948573112487699</v>
      </c>
      <c r="Q7">
        <v>1800.11329078674</v>
      </c>
      <c r="R7">
        <v>2185</v>
      </c>
      <c r="S7" t="s">
        <v>70</v>
      </c>
      <c r="T7">
        <v>1505</v>
      </c>
      <c r="U7">
        <v>947</v>
      </c>
      <c r="V7">
        <v>3</v>
      </c>
      <c r="W7">
        <v>350</v>
      </c>
      <c r="X7">
        <v>9</v>
      </c>
      <c r="Y7">
        <v>2</v>
      </c>
      <c r="Z7">
        <v>39475</v>
      </c>
      <c r="AA7">
        <v>39801</v>
      </c>
      <c r="AB7">
        <v>1.9921371939999999</v>
      </c>
      <c r="AC7">
        <v>5.0084054470000003</v>
      </c>
      <c r="AD7">
        <v>5</v>
      </c>
      <c r="AE7">
        <v>3</v>
      </c>
      <c r="AF7" t="b">
        <v>0</v>
      </c>
      <c r="AG7" t="b">
        <v>0</v>
      </c>
    </row>
    <row r="8" spans="1:33">
      <c r="A8" t="s">
        <v>31</v>
      </c>
      <c r="B8" t="s">
        <v>53</v>
      </c>
      <c r="C8">
        <v>5</v>
      </c>
      <c r="D8">
        <v>100</v>
      </c>
      <c r="E8">
        <v>2</v>
      </c>
      <c r="G8">
        <v>0</v>
      </c>
      <c r="H8">
        <v>39585</v>
      </c>
      <c r="I8">
        <v>40464</v>
      </c>
      <c r="J8">
        <v>40848</v>
      </c>
      <c r="K8">
        <v>40766</v>
      </c>
      <c r="L8">
        <v>40932</v>
      </c>
      <c r="M8" s="2">
        <f t="shared" si="0"/>
        <v>1.0115658362989324</v>
      </c>
      <c r="O8">
        <v>1800.389338</v>
      </c>
      <c r="P8">
        <v>1.0658764839172301</v>
      </c>
      <c r="Q8">
        <v>1800.1291818618699</v>
      </c>
      <c r="R8">
        <v>645</v>
      </c>
      <c r="S8" t="s">
        <v>71</v>
      </c>
      <c r="T8">
        <v>428</v>
      </c>
      <c r="U8">
        <v>304</v>
      </c>
      <c r="V8">
        <v>0</v>
      </c>
      <c r="W8">
        <v>86</v>
      </c>
      <c r="X8">
        <v>9</v>
      </c>
      <c r="Y8">
        <v>9</v>
      </c>
      <c r="Z8">
        <v>39568</v>
      </c>
      <c r="AA8">
        <v>39907</v>
      </c>
      <c r="AB8">
        <v>1.28411293</v>
      </c>
      <c r="AC8">
        <v>5.5362956519999997</v>
      </c>
      <c r="AD8">
        <v>6</v>
      </c>
      <c r="AE8">
        <v>5</v>
      </c>
      <c r="AF8" t="b">
        <v>0</v>
      </c>
      <c r="AG8" t="b">
        <v>0</v>
      </c>
    </row>
    <row r="9" spans="1:33">
      <c r="A9" t="s">
        <v>31</v>
      </c>
      <c r="B9" t="s">
        <v>54</v>
      </c>
      <c r="C9">
        <v>5</v>
      </c>
      <c r="D9">
        <v>100</v>
      </c>
      <c r="E9">
        <v>5</v>
      </c>
      <c r="G9">
        <v>0</v>
      </c>
      <c r="H9">
        <v>76632</v>
      </c>
      <c r="I9">
        <v>77975</v>
      </c>
      <c r="J9">
        <v>78803</v>
      </c>
      <c r="K9">
        <v>78746.934063842695</v>
      </c>
      <c r="L9">
        <v>78841</v>
      </c>
      <c r="M9" s="2">
        <f t="shared" si="0"/>
        <v>1.0111061237576147</v>
      </c>
      <c r="O9">
        <v>1800.6535690000001</v>
      </c>
      <c r="P9">
        <v>1.4520187377929601</v>
      </c>
      <c r="Q9">
        <v>1800.2067861557</v>
      </c>
      <c r="R9">
        <v>1417</v>
      </c>
      <c r="S9" t="s">
        <v>72</v>
      </c>
      <c r="T9">
        <v>990</v>
      </c>
      <c r="U9">
        <v>872</v>
      </c>
      <c r="V9">
        <v>0</v>
      </c>
      <c r="W9">
        <v>193</v>
      </c>
      <c r="X9">
        <v>9</v>
      </c>
      <c r="Y9">
        <v>9</v>
      </c>
      <c r="Z9">
        <v>76273</v>
      </c>
      <c r="AA9">
        <v>77616</v>
      </c>
      <c r="AB9">
        <v>2.07829833</v>
      </c>
      <c r="AC9">
        <v>22.309801820000001</v>
      </c>
      <c r="AD9">
        <v>5</v>
      </c>
      <c r="AE9">
        <v>5</v>
      </c>
      <c r="AF9" t="b">
        <v>0</v>
      </c>
      <c r="AG9" t="b">
        <v>0</v>
      </c>
    </row>
    <row r="10" spans="1:33">
      <c r="A10" t="s">
        <v>31</v>
      </c>
      <c r="B10" t="s">
        <v>55</v>
      </c>
      <c r="C10">
        <v>5</v>
      </c>
      <c r="D10">
        <v>100</v>
      </c>
      <c r="E10">
        <v>8</v>
      </c>
      <c r="G10">
        <v>0</v>
      </c>
      <c r="H10">
        <v>106611</v>
      </c>
      <c r="I10">
        <v>108347</v>
      </c>
      <c r="J10">
        <v>108680</v>
      </c>
      <c r="K10">
        <v>108606</v>
      </c>
      <c r="L10">
        <v>108667</v>
      </c>
      <c r="M10" s="2">
        <f t="shared" si="0"/>
        <v>1.0029534735617969</v>
      </c>
      <c r="O10">
        <v>1801.426559</v>
      </c>
      <c r="P10">
        <v>2.0744500160217201</v>
      </c>
      <c r="Q10">
        <v>1800.3145425319599</v>
      </c>
      <c r="R10">
        <v>1752</v>
      </c>
      <c r="S10" t="s">
        <v>73</v>
      </c>
      <c r="T10">
        <v>364</v>
      </c>
      <c r="U10">
        <v>423</v>
      </c>
      <c r="V10">
        <v>0</v>
      </c>
      <c r="W10">
        <v>89</v>
      </c>
      <c r="X10">
        <v>9</v>
      </c>
      <c r="Y10">
        <v>9</v>
      </c>
      <c r="Z10">
        <v>106440</v>
      </c>
      <c r="AA10">
        <v>107596</v>
      </c>
      <c r="AB10">
        <v>2.39060688</v>
      </c>
      <c r="AC10">
        <v>32.87008762</v>
      </c>
      <c r="AD10">
        <v>4</v>
      </c>
      <c r="AE10">
        <v>5</v>
      </c>
      <c r="AF10" t="b">
        <v>0</v>
      </c>
      <c r="AG10" t="b">
        <v>0</v>
      </c>
    </row>
    <row r="11" spans="1:33">
      <c r="A11" t="s">
        <v>31</v>
      </c>
      <c r="B11" t="s">
        <v>56</v>
      </c>
      <c r="C11">
        <v>8</v>
      </c>
      <c r="D11">
        <v>100</v>
      </c>
      <c r="E11">
        <v>2</v>
      </c>
      <c r="G11">
        <v>0</v>
      </c>
      <c r="H11">
        <v>86860</v>
      </c>
      <c r="I11">
        <v>91606</v>
      </c>
      <c r="J11">
        <v>92742</v>
      </c>
      <c r="K11">
        <v>92666</v>
      </c>
      <c r="L11">
        <v>92618</v>
      </c>
      <c r="M11" s="2">
        <f t="shared" si="0"/>
        <v>1.0110473113114862</v>
      </c>
      <c r="O11">
        <v>1800.717026</v>
      </c>
      <c r="P11">
        <v>3.7034220695495601</v>
      </c>
      <c r="Q11">
        <v>1800.5776023864701</v>
      </c>
      <c r="R11">
        <v>666</v>
      </c>
      <c r="S11" t="s">
        <v>74</v>
      </c>
      <c r="T11">
        <v>463</v>
      </c>
      <c r="U11">
        <v>499</v>
      </c>
      <c r="V11">
        <v>0</v>
      </c>
      <c r="W11">
        <v>66</v>
      </c>
      <c r="X11">
        <v>9</v>
      </c>
      <c r="Y11">
        <v>9</v>
      </c>
      <c r="Z11">
        <v>87538</v>
      </c>
      <c r="AA11">
        <v>91077</v>
      </c>
      <c r="AB11">
        <v>4.7359745499999999</v>
      </c>
      <c r="AC11">
        <v>303.47220370000002</v>
      </c>
      <c r="AD11">
        <v>5</v>
      </c>
      <c r="AE11">
        <v>4</v>
      </c>
      <c r="AF11" t="b">
        <v>0</v>
      </c>
      <c r="AG11" t="b">
        <v>0</v>
      </c>
    </row>
    <row r="12" spans="1:33">
      <c r="A12" t="s">
        <v>31</v>
      </c>
      <c r="B12" t="s">
        <v>57</v>
      </c>
      <c r="C12">
        <v>8</v>
      </c>
      <c r="D12">
        <v>100</v>
      </c>
      <c r="E12">
        <v>5</v>
      </c>
      <c r="G12">
        <v>0</v>
      </c>
      <c r="H12">
        <v>184699</v>
      </c>
      <c r="I12">
        <v>188647</v>
      </c>
      <c r="J12">
        <v>190003.93369999999</v>
      </c>
      <c r="K12">
        <v>189934</v>
      </c>
      <c r="L12">
        <v>189885</v>
      </c>
      <c r="M12" s="2">
        <f t="shared" si="0"/>
        <v>1.0065625215349303</v>
      </c>
      <c r="O12">
        <v>1800.5478419999999</v>
      </c>
      <c r="P12">
        <v>4.0322999954223597</v>
      </c>
      <c r="Q12">
        <v>1800.6416785716999</v>
      </c>
      <c r="R12">
        <v>828</v>
      </c>
      <c r="S12" t="s">
        <v>75</v>
      </c>
      <c r="T12">
        <v>525</v>
      </c>
      <c r="U12">
        <v>573</v>
      </c>
      <c r="V12">
        <v>0</v>
      </c>
      <c r="W12">
        <v>77</v>
      </c>
      <c r="X12">
        <v>9</v>
      </c>
      <c r="Y12">
        <v>9</v>
      </c>
      <c r="Z12">
        <v>183339</v>
      </c>
      <c r="AA12">
        <v>188071</v>
      </c>
      <c r="AB12">
        <v>6.4040260309999999</v>
      </c>
      <c r="AC12">
        <v>303.70293240000001</v>
      </c>
      <c r="AD12">
        <v>6</v>
      </c>
      <c r="AE12">
        <v>4</v>
      </c>
      <c r="AF12" t="b">
        <v>0</v>
      </c>
      <c r="AG12" t="b">
        <v>0</v>
      </c>
    </row>
    <row r="13" spans="1:33">
      <c r="A13" t="s">
        <v>31</v>
      </c>
      <c r="B13" t="s">
        <v>58</v>
      </c>
      <c r="C13">
        <v>8</v>
      </c>
      <c r="D13">
        <v>100</v>
      </c>
      <c r="E13">
        <v>8</v>
      </c>
      <c r="G13">
        <v>0</v>
      </c>
      <c r="H13">
        <v>266653</v>
      </c>
      <c r="I13">
        <v>272890</v>
      </c>
      <c r="J13">
        <v>273405</v>
      </c>
      <c r="K13">
        <v>273113</v>
      </c>
      <c r="L13">
        <v>273105</v>
      </c>
      <c r="M13" s="2">
        <f t="shared" si="0"/>
        <v>1.0007878632415992</v>
      </c>
      <c r="O13">
        <v>1800.70091</v>
      </c>
      <c r="P13">
        <v>3.0610938072204501</v>
      </c>
      <c r="Q13">
        <v>1800.30975675582</v>
      </c>
      <c r="R13">
        <v>795</v>
      </c>
      <c r="S13" t="s">
        <v>66</v>
      </c>
      <c r="T13">
        <v>73</v>
      </c>
      <c r="U13">
        <v>64</v>
      </c>
      <c r="V13">
        <v>0</v>
      </c>
      <c r="W13">
        <v>8</v>
      </c>
      <c r="X13">
        <v>9</v>
      </c>
      <c r="Y13">
        <v>9</v>
      </c>
      <c r="Z13">
        <v>267366</v>
      </c>
      <c r="AA13">
        <v>271661</v>
      </c>
      <c r="AB13">
        <v>6.5376667980000001</v>
      </c>
      <c r="AC13">
        <v>305.84613940000003</v>
      </c>
      <c r="AD13">
        <v>5</v>
      </c>
      <c r="AE13">
        <v>6</v>
      </c>
      <c r="AF13" t="b">
        <v>0</v>
      </c>
      <c r="AG13" t="b">
        <v>0</v>
      </c>
    </row>
    <row r="14" spans="1:33">
      <c r="A14" t="s">
        <v>31</v>
      </c>
      <c r="B14" t="s">
        <v>32</v>
      </c>
      <c r="C14">
        <v>10</v>
      </c>
      <c r="D14">
        <v>100</v>
      </c>
      <c r="E14">
        <v>2</v>
      </c>
      <c r="G14">
        <v>0</v>
      </c>
      <c r="H14">
        <v>131581</v>
      </c>
      <c r="I14">
        <v>135879</v>
      </c>
      <c r="J14">
        <v>137129.96609999999</v>
      </c>
      <c r="K14">
        <v>137007</v>
      </c>
      <c r="L14">
        <v>136906</v>
      </c>
      <c r="M14" s="2">
        <f t="shared" si="0"/>
        <v>1.0075581951589281</v>
      </c>
      <c r="O14">
        <v>1800.6150929999999</v>
      </c>
      <c r="P14">
        <v>3.0804657936096098</v>
      </c>
      <c r="Q14">
        <v>1800.6333363056101</v>
      </c>
      <c r="R14">
        <v>523</v>
      </c>
      <c r="S14" t="s">
        <v>76</v>
      </c>
      <c r="T14">
        <v>365</v>
      </c>
      <c r="U14">
        <v>415</v>
      </c>
      <c r="V14">
        <v>0</v>
      </c>
      <c r="W14">
        <v>48</v>
      </c>
      <c r="X14">
        <v>9</v>
      </c>
      <c r="Y14">
        <v>9</v>
      </c>
      <c r="Z14">
        <v>131880</v>
      </c>
      <c r="AA14">
        <v>134952</v>
      </c>
      <c r="AB14">
        <v>5.4483153819999997</v>
      </c>
      <c r="AC14">
        <v>303.16997930000002</v>
      </c>
      <c r="AD14">
        <v>7</v>
      </c>
      <c r="AE14">
        <v>4</v>
      </c>
      <c r="AF14" t="b">
        <v>0</v>
      </c>
      <c r="AG14" t="b">
        <v>0</v>
      </c>
    </row>
    <row r="15" spans="1:33">
      <c r="A15" t="s">
        <v>31</v>
      </c>
      <c r="B15" t="s">
        <v>33</v>
      </c>
      <c r="C15">
        <v>10</v>
      </c>
      <c r="D15">
        <v>100</v>
      </c>
      <c r="E15">
        <v>5</v>
      </c>
      <c r="G15">
        <v>0</v>
      </c>
      <c r="H15">
        <v>283227</v>
      </c>
      <c r="I15">
        <v>287828</v>
      </c>
      <c r="J15">
        <v>289455.74219999998</v>
      </c>
      <c r="K15">
        <v>289363</v>
      </c>
      <c r="L15">
        <v>289156</v>
      </c>
      <c r="M15" s="2">
        <f t="shared" si="0"/>
        <v>1.0046138666147839</v>
      </c>
      <c r="O15">
        <v>1800.5924889999999</v>
      </c>
      <c r="P15">
        <v>5.1612410545349103</v>
      </c>
      <c r="Q15">
        <v>1800.5269694328299</v>
      </c>
      <c r="R15">
        <v>306</v>
      </c>
      <c r="S15" t="s">
        <v>77</v>
      </c>
      <c r="T15">
        <v>254</v>
      </c>
      <c r="U15">
        <v>260</v>
      </c>
      <c r="V15">
        <v>0</v>
      </c>
      <c r="W15">
        <v>31</v>
      </c>
      <c r="X15">
        <v>9</v>
      </c>
      <c r="Y15">
        <v>9</v>
      </c>
      <c r="Z15">
        <v>281748</v>
      </c>
      <c r="AA15">
        <v>287032</v>
      </c>
      <c r="AB15">
        <v>11.829621789999999</v>
      </c>
      <c r="AC15">
        <v>303.8735557</v>
      </c>
      <c r="AD15">
        <v>12</v>
      </c>
      <c r="AE15">
        <v>4</v>
      </c>
      <c r="AF15" t="b">
        <v>0</v>
      </c>
      <c r="AG15" t="b">
        <v>0</v>
      </c>
    </row>
    <row r="16" spans="1:33">
      <c r="A16" t="s">
        <v>31</v>
      </c>
      <c r="B16" t="s">
        <v>34</v>
      </c>
      <c r="C16">
        <v>10</v>
      </c>
      <c r="D16">
        <v>100</v>
      </c>
      <c r="E16">
        <v>8</v>
      </c>
      <c r="G16">
        <v>0</v>
      </c>
      <c r="H16">
        <v>421191</v>
      </c>
      <c r="I16">
        <v>426647</v>
      </c>
      <c r="J16">
        <v>428398</v>
      </c>
      <c r="K16">
        <v>428249</v>
      </c>
      <c r="L16">
        <v>427747</v>
      </c>
      <c r="M16" s="2">
        <f t="shared" si="0"/>
        <v>1.002578243840927</v>
      </c>
      <c r="O16">
        <v>1801.8243689999999</v>
      </c>
      <c r="P16">
        <v>5.0065004825591997</v>
      </c>
      <c r="Q16">
        <v>1800.32041668891</v>
      </c>
      <c r="R16">
        <v>667</v>
      </c>
      <c r="S16" t="s">
        <v>78</v>
      </c>
      <c r="T16">
        <v>229</v>
      </c>
      <c r="U16">
        <v>322</v>
      </c>
      <c r="V16">
        <v>0</v>
      </c>
      <c r="W16">
        <v>35</v>
      </c>
      <c r="X16">
        <v>9</v>
      </c>
      <c r="Y16">
        <v>9</v>
      </c>
      <c r="Z16">
        <v>420448</v>
      </c>
      <c r="AA16">
        <v>426630</v>
      </c>
      <c r="AB16">
        <v>7.7743809219999997</v>
      </c>
      <c r="AC16">
        <v>302.64850740000003</v>
      </c>
      <c r="AD16">
        <v>7</v>
      </c>
      <c r="AE16">
        <v>3</v>
      </c>
      <c r="AF16" t="b">
        <v>0</v>
      </c>
      <c r="AG16" t="b">
        <v>0</v>
      </c>
    </row>
    <row r="17" spans="1:33">
      <c r="A17" t="s">
        <v>31</v>
      </c>
      <c r="B17" t="s">
        <v>35</v>
      </c>
      <c r="C17">
        <v>15</v>
      </c>
      <c r="D17">
        <v>100</v>
      </c>
      <c r="E17">
        <v>2</v>
      </c>
      <c r="G17">
        <v>0</v>
      </c>
      <c r="H17">
        <v>279966</v>
      </c>
      <c r="I17">
        <v>287553</v>
      </c>
      <c r="J17">
        <v>290638.95309999998</v>
      </c>
      <c r="K17">
        <v>290512</v>
      </c>
      <c r="L17">
        <v>289191</v>
      </c>
      <c r="M17" s="2">
        <f t="shared" si="0"/>
        <v>1.0056963411962316</v>
      </c>
      <c r="O17">
        <v>1800.902198</v>
      </c>
      <c r="P17">
        <v>13.3629872798919</v>
      </c>
      <c r="Q17">
        <v>1801.0523118972701</v>
      </c>
      <c r="R17">
        <v>369</v>
      </c>
      <c r="S17" t="s">
        <v>79</v>
      </c>
      <c r="T17">
        <v>418</v>
      </c>
      <c r="U17">
        <v>477</v>
      </c>
      <c r="V17">
        <v>0</v>
      </c>
      <c r="W17">
        <v>40</v>
      </c>
      <c r="X17">
        <v>9</v>
      </c>
      <c r="Y17">
        <v>9</v>
      </c>
      <c r="Z17">
        <v>281963</v>
      </c>
      <c r="AA17">
        <v>286396</v>
      </c>
      <c r="AB17">
        <v>10.77962995</v>
      </c>
      <c r="AC17">
        <v>309.1560819</v>
      </c>
      <c r="AD17">
        <v>8</v>
      </c>
      <c r="AE17">
        <v>6</v>
      </c>
      <c r="AF17" t="b">
        <v>0</v>
      </c>
      <c r="AG17" t="b">
        <v>0</v>
      </c>
    </row>
    <row r="18" spans="1:33">
      <c r="A18" t="s">
        <v>31</v>
      </c>
      <c r="B18" t="s">
        <v>36</v>
      </c>
      <c r="C18">
        <v>15</v>
      </c>
      <c r="D18">
        <v>100</v>
      </c>
      <c r="E18">
        <v>5</v>
      </c>
      <c r="G18">
        <v>0</v>
      </c>
      <c r="H18">
        <v>623502</v>
      </c>
      <c r="I18">
        <v>642071</v>
      </c>
      <c r="J18">
        <v>645679</v>
      </c>
      <c r="K18">
        <v>645407.94542766805</v>
      </c>
      <c r="L18">
        <v>644005</v>
      </c>
      <c r="M18" s="2">
        <f t="shared" si="0"/>
        <v>1.0030121279422368</v>
      </c>
      <c r="O18">
        <v>1801.1951100000001</v>
      </c>
      <c r="P18">
        <v>11.4325487613677</v>
      </c>
      <c r="Q18">
        <v>1800.69016933441</v>
      </c>
      <c r="R18">
        <v>252</v>
      </c>
      <c r="S18" t="s">
        <v>80</v>
      </c>
      <c r="T18">
        <v>176</v>
      </c>
      <c r="U18">
        <v>161</v>
      </c>
      <c r="V18">
        <v>0</v>
      </c>
      <c r="W18">
        <v>13</v>
      </c>
      <c r="X18">
        <v>9</v>
      </c>
      <c r="Y18">
        <v>9</v>
      </c>
      <c r="Z18">
        <v>627738</v>
      </c>
      <c r="AA18">
        <v>641815</v>
      </c>
      <c r="AB18">
        <v>8.853739977</v>
      </c>
      <c r="AC18">
        <v>304.28785490000001</v>
      </c>
      <c r="AD18">
        <v>9</v>
      </c>
      <c r="AE18">
        <v>3</v>
      </c>
      <c r="AF18" t="b">
        <v>0</v>
      </c>
      <c r="AG18" t="b">
        <v>0</v>
      </c>
    </row>
    <row r="19" spans="1:33">
      <c r="A19" t="s">
        <v>31</v>
      </c>
      <c r="B19" t="s">
        <v>37</v>
      </c>
      <c r="C19">
        <v>15</v>
      </c>
      <c r="D19">
        <v>100</v>
      </c>
      <c r="E19">
        <v>8</v>
      </c>
      <c r="G19">
        <v>0</v>
      </c>
      <c r="H19">
        <v>954672</v>
      </c>
      <c r="I19">
        <v>963795</v>
      </c>
      <c r="J19">
        <v>967081.20570000005</v>
      </c>
      <c r="K19">
        <v>966456.64042902796</v>
      </c>
      <c r="L19">
        <v>965252</v>
      </c>
      <c r="M19" s="2">
        <f t="shared" si="0"/>
        <v>1.0015117322667164</v>
      </c>
      <c r="O19">
        <v>1800.7984510000001</v>
      </c>
      <c r="P19">
        <v>11.3697960376739</v>
      </c>
      <c r="Q19">
        <v>1800.46819067001</v>
      </c>
      <c r="R19">
        <v>258</v>
      </c>
      <c r="S19" t="s">
        <v>81</v>
      </c>
      <c r="T19">
        <v>124</v>
      </c>
      <c r="U19">
        <v>93</v>
      </c>
      <c r="V19">
        <v>0</v>
      </c>
      <c r="W19">
        <v>7</v>
      </c>
      <c r="X19">
        <v>9</v>
      </c>
      <c r="Y19">
        <v>9</v>
      </c>
      <c r="Z19">
        <v>955978</v>
      </c>
      <c r="AA19">
        <v>963015</v>
      </c>
      <c r="AB19">
        <v>6.2702097889999999</v>
      </c>
      <c r="AC19">
        <v>302.40991430000003</v>
      </c>
      <c r="AD19">
        <v>9</v>
      </c>
      <c r="AE19">
        <v>2</v>
      </c>
      <c r="AF19" t="b">
        <v>0</v>
      </c>
      <c r="AG19" t="b">
        <v>0</v>
      </c>
    </row>
    <row r="20" spans="1:33">
      <c r="A20" t="s">
        <v>31</v>
      </c>
      <c r="B20" t="s">
        <v>41</v>
      </c>
      <c r="C20">
        <v>20</v>
      </c>
      <c r="D20">
        <v>100</v>
      </c>
      <c r="E20">
        <v>2</v>
      </c>
      <c r="G20">
        <v>0</v>
      </c>
      <c r="H20">
        <v>479808</v>
      </c>
      <c r="I20">
        <v>489222</v>
      </c>
      <c r="J20">
        <v>493229.67790000001</v>
      </c>
      <c r="K20">
        <v>492903.97655015299</v>
      </c>
      <c r="L20">
        <v>491116</v>
      </c>
      <c r="M20" s="2">
        <f t="shared" si="0"/>
        <v>1.0038714530417683</v>
      </c>
      <c r="O20">
        <v>1800.3865949999999</v>
      </c>
      <c r="P20">
        <v>6.26842761039733</v>
      </c>
      <c r="Q20">
        <v>1800.6117506027199</v>
      </c>
      <c r="R20">
        <v>353</v>
      </c>
      <c r="S20" t="s">
        <v>82</v>
      </c>
      <c r="T20">
        <v>226</v>
      </c>
      <c r="U20">
        <v>229</v>
      </c>
      <c r="V20">
        <v>0</v>
      </c>
      <c r="W20">
        <v>15</v>
      </c>
      <c r="X20">
        <v>9</v>
      </c>
      <c r="Y20">
        <v>9</v>
      </c>
      <c r="Z20">
        <v>478379</v>
      </c>
      <c r="AA20">
        <v>487718</v>
      </c>
      <c r="AB20">
        <v>4.9090931419999997</v>
      </c>
      <c r="AC20">
        <v>303.62983539999999</v>
      </c>
      <c r="AD20">
        <v>8</v>
      </c>
      <c r="AE20">
        <v>4</v>
      </c>
      <c r="AF20" t="b">
        <v>0</v>
      </c>
      <c r="AG20" t="b">
        <v>0</v>
      </c>
    </row>
    <row r="21" spans="1:33">
      <c r="A21" t="s">
        <v>31</v>
      </c>
      <c r="B21" t="s">
        <v>42</v>
      </c>
      <c r="C21">
        <v>20</v>
      </c>
      <c r="D21">
        <v>100</v>
      </c>
      <c r="E21">
        <v>5</v>
      </c>
      <c r="G21">
        <v>0</v>
      </c>
      <c r="H21">
        <v>1103784</v>
      </c>
      <c r="I21">
        <v>1123686</v>
      </c>
      <c r="J21">
        <v>1129183.534</v>
      </c>
      <c r="K21">
        <v>1129025.9765154</v>
      </c>
      <c r="L21">
        <v>1125877</v>
      </c>
      <c r="M21" s="2">
        <f t="shared" si="0"/>
        <v>1.0019498329604533</v>
      </c>
      <c r="O21">
        <v>1800.40796</v>
      </c>
      <c r="P21">
        <v>6.1255378723144496</v>
      </c>
      <c r="Q21">
        <v>1800.54893779754</v>
      </c>
      <c r="R21">
        <v>325</v>
      </c>
      <c r="S21" t="s">
        <v>83</v>
      </c>
      <c r="T21">
        <v>182</v>
      </c>
      <c r="U21">
        <v>144</v>
      </c>
      <c r="V21">
        <v>0</v>
      </c>
      <c r="W21">
        <v>9</v>
      </c>
      <c r="X21">
        <v>9</v>
      </c>
      <c r="Y21">
        <v>9</v>
      </c>
      <c r="Z21">
        <v>1102669</v>
      </c>
      <c r="AA21">
        <v>1121559</v>
      </c>
      <c r="AB21">
        <v>7.9710385800000001</v>
      </c>
      <c r="AC21">
        <v>303.25394440000002</v>
      </c>
      <c r="AD21">
        <v>13</v>
      </c>
      <c r="AE21">
        <v>3</v>
      </c>
      <c r="AF21" t="b">
        <v>0</v>
      </c>
      <c r="AG21" t="b">
        <v>0</v>
      </c>
    </row>
    <row r="22" spans="1:33">
      <c r="A22" t="s">
        <v>31</v>
      </c>
      <c r="B22" t="s">
        <v>43</v>
      </c>
      <c r="C22">
        <v>20</v>
      </c>
      <c r="D22">
        <v>100</v>
      </c>
      <c r="E22">
        <v>8</v>
      </c>
      <c r="G22">
        <v>0</v>
      </c>
      <c r="H22">
        <v>1658719</v>
      </c>
      <c r="I22">
        <v>1671563</v>
      </c>
      <c r="J22">
        <v>1677535.416</v>
      </c>
      <c r="K22">
        <v>1677319.94739922</v>
      </c>
      <c r="L22">
        <v>1672948</v>
      </c>
      <c r="M22" s="2">
        <f t="shared" si="0"/>
        <v>1.0008285658392773</v>
      </c>
      <c r="O22">
        <v>1800.55476</v>
      </c>
      <c r="P22">
        <v>8.2777302265167201</v>
      </c>
      <c r="Q22">
        <v>1800.7176697254099</v>
      </c>
      <c r="R22">
        <v>264</v>
      </c>
      <c r="S22" t="s">
        <v>84</v>
      </c>
      <c r="T22">
        <v>183</v>
      </c>
      <c r="U22">
        <v>163</v>
      </c>
      <c r="V22">
        <v>0</v>
      </c>
      <c r="W22">
        <v>11</v>
      </c>
      <c r="X22">
        <v>9</v>
      </c>
      <c r="Y22">
        <v>9</v>
      </c>
      <c r="Z22">
        <v>1663049</v>
      </c>
      <c r="AA22">
        <v>1671978</v>
      </c>
      <c r="AB22">
        <v>12.638836149999999</v>
      </c>
      <c r="AC22">
        <v>303.80127950000002</v>
      </c>
      <c r="AD22">
        <v>14</v>
      </c>
      <c r="AE22">
        <v>2</v>
      </c>
      <c r="AF22" t="b">
        <v>1</v>
      </c>
      <c r="AG22" t="b">
        <v>0</v>
      </c>
    </row>
    <row r="23" spans="1:33">
      <c r="A23" t="s">
        <v>31</v>
      </c>
      <c r="B23" t="s">
        <v>44</v>
      </c>
      <c r="C23">
        <v>25</v>
      </c>
      <c r="D23">
        <v>100</v>
      </c>
      <c r="E23">
        <v>2</v>
      </c>
      <c r="G23">
        <v>0</v>
      </c>
      <c r="H23">
        <v>751806</v>
      </c>
      <c r="I23">
        <v>761956</v>
      </c>
      <c r="J23">
        <v>767563</v>
      </c>
      <c r="K23">
        <v>767468.94509276003</v>
      </c>
      <c r="L23">
        <v>763494</v>
      </c>
      <c r="M23" s="2">
        <f t="shared" si="0"/>
        <v>1.0020184892565975</v>
      </c>
      <c r="O23">
        <v>1800.7028539999999</v>
      </c>
      <c r="P23">
        <v>7.9365754127502397</v>
      </c>
      <c r="Q23">
        <v>1800.6273963451299</v>
      </c>
      <c r="R23">
        <v>315</v>
      </c>
      <c r="S23" t="s">
        <v>85</v>
      </c>
      <c r="T23">
        <v>269</v>
      </c>
      <c r="U23">
        <v>256</v>
      </c>
      <c r="V23">
        <v>0</v>
      </c>
      <c r="W23">
        <v>12</v>
      </c>
      <c r="X23">
        <v>9</v>
      </c>
      <c r="Y23">
        <v>9</v>
      </c>
      <c r="Z23">
        <v>752933</v>
      </c>
      <c r="AA23">
        <v>760622</v>
      </c>
      <c r="AB23">
        <v>9.4859328269999992</v>
      </c>
      <c r="AC23">
        <v>306.37941339999998</v>
      </c>
      <c r="AD23">
        <v>10</v>
      </c>
      <c r="AE23">
        <v>4</v>
      </c>
      <c r="AF23" t="b">
        <v>0</v>
      </c>
      <c r="AG23" t="b">
        <v>0</v>
      </c>
    </row>
    <row r="24" spans="1:33">
      <c r="A24" t="s">
        <v>31</v>
      </c>
      <c r="B24" t="s">
        <v>45</v>
      </c>
      <c r="C24">
        <v>25</v>
      </c>
      <c r="D24">
        <v>100</v>
      </c>
      <c r="E24">
        <v>5</v>
      </c>
      <c r="G24">
        <v>0</v>
      </c>
      <c r="H24">
        <v>1674312</v>
      </c>
      <c r="I24">
        <v>1719042</v>
      </c>
      <c r="J24">
        <v>1728698.267</v>
      </c>
      <c r="K24">
        <v>1728499.76487091</v>
      </c>
      <c r="L24">
        <v>1723716</v>
      </c>
      <c r="M24" s="2">
        <f t="shared" si="0"/>
        <v>1.002718956255868</v>
      </c>
      <c r="O24">
        <v>1800.773404</v>
      </c>
      <c r="P24">
        <v>9.6262638568878103</v>
      </c>
      <c r="Q24">
        <v>1800.4756023883799</v>
      </c>
      <c r="R24">
        <v>338</v>
      </c>
      <c r="S24" t="s">
        <v>86</v>
      </c>
      <c r="T24">
        <v>194</v>
      </c>
      <c r="U24">
        <v>127</v>
      </c>
      <c r="V24">
        <v>0</v>
      </c>
      <c r="W24">
        <v>7</v>
      </c>
      <c r="X24">
        <v>9</v>
      </c>
      <c r="Y24">
        <v>9</v>
      </c>
      <c r="Z24">
        <v>1689010</v>
      </c>
      <c r="AA24">
        <v>1713949</v>
      </c>
      <c r="AB24">
        <v>13.714811559999999</v>
      </c>
      <c r="AC24">
        <v>310.13198299999999</v>
      </c>
      <c r="AD24">
        <v>11</v>
      </c>
      <c r="AE24">
        <v>7</v>
      </c>
      <c r="AF24" t="b">
        <v>0</v>
      </c>
      <c r="AG24" t="b">
        <v>0</v>
      </c>
    </row>
    <row r="25" spans="1:33">
      <c r="A25" t="s">
        <v>31</v>
      </c>
      <c r="B25" t="s">
        <v>46</v>
      </c>
      <c r="C25">
        <v>25</v>
      </c>
      <c r="D25">
        <v>100</v>
      </c>
      <c r="E25">
        <v>8</v>
      </c>
      <c r="G25">
        <v>0</v>
      </c>
      <c r="H25">
        <v>2594191</v>
      </c>
      <c r="I25">
        <v>2610887</v>
      </c>
      <c r="J25">
        <v>2623115.5950000002</v>
      </c>
      <c r="K25">
        <v>2622848.7016199199</v>
      </c>
      <c r="L25">
        <v>2614314</v>
      </c>
      <c r="M25" s="2">
        <f t="shared" si="0"/>
        <v>1.0013125807436323</v>
      </c>
      <c r="O25">
        <v>1800.5968640000001</v>
      </c>
      <c r="P25">
        <v>12.5578925609588</v>
      </c>
      <c r="Q25">
        <v>1800.3893289565999</v>
      </c>
      <c r="R25">
        <v>371</v>
      </c>
      <c r="S25" t="s">
        <v>88</v>
      </c>
      <c r="T25">
        <v>190</v>
      </c>
      <c r="U25">
        <v>124</v>
      </c>
      <c r="V25">
        <v>0</v>
      </c>
      <c r="W25">
        <v>6</v>
      </c>
      <c r="X25">
        <v>9</v>
      </c>
      <c r="Y25">
        <v>9</v>
      </c>
      <c r="Z25">
        <v>2577722</v>
      </c>
      <c r="AA25">
        <v>2608542</v>
      </c>
      <c r="AB25">
        <v>16.475742820000001</v>
      </c>
      <c r="AC25">
        <v>306.11240290000001</v>
      </c>
      <c r="AD25">
        <v>16</v>
      </c>
      <c r="AE25">
        <v>4</v>
      </c>
      <c r="AF25" t="b">
        <v>0</v>
      </c>
      <c r="AG25" t="b">
        <v>0</v>
      </c>
    </row>
    <row r="26" spans="1:33">
      <c r="A26" t="s">
        <v>31</v>
      </c>
      <c r="B26" t="s">
        <v>50</v>
      </c>
      <c r="C26">
        <v>30</v>
      </c>
      <c r="D26">
        <v>100</v>
      </c>
      <c r="E26">
        <v>2</v>
      </c>
      <c r="G26">
        <v>0</v>
      </c>
      <c r="H26">
        <v>1057141</v>
      </c>
      <c r="I26">
        <v>1085442</v>
      </c>
      <c r="J26">
        <v>1094717.6710000001</v>
      </c>
      <c r="K26">
        <v>1094606.6989698</v>
      </c>
      <c r="L26">
        <v>1088976</v>
      </c>
      <c r="M26" s="2">
        <f t="shared" si="0"/>
        <v>1.0032558165245127</v>
      </c>
      <c r="O26">
        <v>1803.6219349999999</v>
      </c>
      <c r="P26">
        <v>13.091821432113599</v>
      </c>
      <c r="Q26">
        <v>1800.73480534553</v>
      </c>
      <c r="R26">
        <v>422</v>
      </c>
      <c r="S26" t="s">
        <v>87</v>
      </c>
      <c r="T26">
        <v>214</v>
      </c>
      <c r="U26">
        <v>148</v>
      </c>
      <c r="V26">
        <v>0</v>
      </c>
      <c r="W26">
        <v>7</v>
      </c>
      <c r="X26">
        <v>9</v>
      </c>
      <c r="Y26">
        <v>9</v>
      </c>
      <c r="Z26">
        <v>1054967</v>
      </c>
      <c r="AA26">
        <v>1085890</v>
      </c>
      <c r="AB26">
        <v>45.48522234</v>
      </c>
      <c r="AC26">
        <v>319.7490244</v>
      </c>
      <c r="AD26">
        <v>14</v>
      </c>
      <c r="AE26">
        <v>6</v>
      </c>
      <c r="AF26" t="b">
        <v>0</v>
      </c>
      <c r="AG26" t="b">
        <v>0</v>
      </c>
    </row>
    <row r="27" spans="1:33">
      <c r="A27" t="s">
        <v>31</v>
      </c>
      <c r="B27" t="s">
        <v>51</v>
      </c>
      <c r="C27">
        <v>30</v>
      </c>
      <c r="D27">
        <v>100</v>
      </c>
      <c r="E27">
        <v>5</v>
      </c>
      <c r="G27">
        <v>0</v>
      </c>
      <c r="H27">
        <v>2428212</v>
      </c>
      <c r="I27">
        <v>2460181</v>
      </c>
      <c r="J27">
        <v>2473319.7760000001</v>
      </c>
      <c r="K27">
        <v>2473285.5588690299</v>
      </c>
      <c r="L27">
        <v>2467164</v>
      </c>
      <c r="M27" s="2">
        <f t="shared" si="0"/>
        <v>1.0028384090438873</v>
      </c>
      <c r="O27">
        <v>1800.643583</v>
      </c>
      <c r="P27">
        <v>16.7639608383178</v>
      </c>
      <c r="Q27">
        <v>1800.5829675197599</v>
      </c>
      <c r="R27">
        <v>237</v>
      </c>
      <c r="S27" t="s">
        <v>89</v>
      </c>
      <c r="T27">
        <v>210</v>
      </c>
      <c r="U27">
        <v>124</v>
      </c>
      <c r="V27">
        <v>0</v>
      </c>
      <c r="W27">
        <v>6</v>
      </c>
      <c r="X27">
        <v>9</v>
      </c>
      <c r="Y27">
        <v>9</v>
      </c>
      <c r="Z27">
        <v>2422246</v>
      </c>
      <c r="AA27">
        <v>2460723</v>
      </c>
      <c r="AB27">
        <v>52.291999820000001</v>
      </c>
      <c r="AC27">
        <v>319.87702610000002</v>
      </c>
      <c r="AD27">
        <v>17</v>
      </c>
      <c r="AE27">
        <v>6</v>
      </c>
      <c r="AF27" t="b">
        <v>0</v>
      </c>
      <c r="AG27" t="b">
        <v>0</v>
      </c>
    </row>
    <row r="28" spans="1:33">
      <c r="A28" t="s">
        <v>31</v>
      </c>
      <c r="B28" t="s">
        <v>52</v>
      </c>
      <c r="C28">
        <v>30</v>
      </c>
      <c r="D28">
        <v>100</v>
      </c>
      <c r="E28">
        <v>8</v>
      </c>
      <c r="G28">
        <v>0</v>
      </c>
      <c r="H28">
        <v>3725333</v>
      </c>
      <c r="I28">
        <v>3749025</v>
      </c>
      <c r="J28">
        <v>3764117.9870000002</v>
      </c>
      <c r="K28">
        <v>3763853.8556575999</v>
      </c>
      <c r="L28">
        <v>3750785</v>
      </c>
      <c r="M28" s="2">
        <f t="shared" si="0"/>
        <v>1.0004694553917353</v>
      </c>
      <c r="O28">
        <v>1800.891842</v>
      </c>
      <c r="P28">
        <v>11.5979015827178</v>
      </c>
      <c r="Q28">
        <v>1800.6179487705199</v>
      </c>
      <c r="R28">
        <v>425</v>
      </c>
      <c r="S28" t="s">
        <v>62</v>
      </c>
      <c r="T28">
        <v>236</v>
      </c>
      <c r="U28">
        <v>150</v>
      </c>
      <c r="V28">
        <v>0</v>
      </c>
      <c r="W28">
        <v>5</v>
      </c>
      <c r="X28">
        <v>9</v>
      </c>
      <c r="Y28">
        <v>9</v>
      </c>
      <c r="Z28">
        <v>3727953</v>
      </c>
      <c r="AA28">
        <v>3745029</v>
      </c>
      <c r="AB28">
        <v>18.850213050000001</v>
      </c>
      <c r="AC28">
        <v>309.58512430000002</v>
      </c>
      <c r="AD28">
        <v>12</v>
      </c>
      <c r="AE28">
        <v>4</v>
      </c>
      <c r="AF28" t="b">
        <v>0</v>
      </c>
      <c r="AG28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BZR vs ZR</vt:lpstr>
      <vt:lpstr>CR-BRD</vt:lpstr>
      <vt:lpstr>KPG_test_B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Hyunwoo</cp:lastModifiedBy>
  <dcterms:created xsi:type="dcterms:W3CDTF">2025-03-19T17:26:51Z</dcterms:created>
  <dcterms:modified xsi:type="dcterms:W3CDTF">2025-04-06T12:12:49Z</dcterms:modified>
</cp:coreProperties>
</file>