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D:\IIT Delhi\CVL342-Steel Design\"/>
    </mc:Choice>
  </mc:AlternateContent>
  <xr:revisionPtr revIDLastSave="2" documentId="13_ncr:1_{A9293F26-9D30-4717-8D46-9EA74A0F32AE}" xr6:coauthVersionLast="47" xr6:coauthVersionMax="47" xr10:uidLastSave="{EE37D9BC-872D-4AE5-9DD3-F60FE6D62472}"/>
  <bookViews>
    <workbookView xWindow="-108" yWindow="-108" windowWidth="23256" windowHeight="12576" xr2:uid="{00000000-000D-0000-FFFF-FFFF00000000}"/>
  </bookViews>
  <sheets>
    <sheet name="10.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26" i="1" l="1"/>
  <c r="C38" i="1" l="1"/>
  <c r="C32" i="1"/>
</calcChain>
</file>

<file path=xl/sharedStrings.xml><?xml version="1.0" encoding="utf-8"?>
<sst xmlns="http://schemas.openxmlformats.org/spreadsheetml/2006/main" count="26" uniqueCount="20">
  <si>
    <t>thickness of brackett</t>
  </si>
  <si>
    <t>mm</t>
  </si>
  <si>
    <t xml:space="preserve">fy = </t>
  </si>
  <si>
    <t>Mpa</t>
  </si>
  <si>
    <t>betaB</t>
  </si>
  <si>
    <t>gammaM0</t>
  </si>
  <si>
    <t>Zp is unknown</t>
  </si>
  <si>
    <t xml:space="preserve">disctance </t>
  </si>
  <si>
    <t>Shear force</t>
  </si>
  <si>
    <t>KN</t>
  </si>
  <si>
    <t xml:space="preserve">Bending moment = </t>
  </si>
  <si>
    <t xml:space="preserve">KN m </t>
  </si>
  <si>
    <t>Md = βbZpzfy/γm0</t>
  </si>
  <si>
    <t>Z = I/y  = bt^2/6</t>
  </si>
  <si>
    <t>bt^2/6 = Md*gamma0/beta</t>
  </si>
  <si>
    <t>t = (Md*gamma0*6/b*fy)^0.5</t>
  </si>
  <si>
    <t xml:space="preserve">Assume t </t>
  </si>
  <si>
    <t>Vertical stress</t>
  </si>
  <si>
    <t>mm3</t>
  </si>
  <si>
    <t>Stress =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</si>
</sst>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191086</xdr:colOff>
      <xdr:row>4</xdr:row>
      <xdr:rowOff>144856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A14785-6BB3-4F79-B723-8D62970D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7146" cy="87637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89535</xdr:rowOff>
    </xdr:from>
    <xdr:to>
      <xdr:col>9</xdr:col>
      <xdr:colOff>173937</xdr:colOff>
      <xdr:row>16</xdr:row>
      <xdr:rowOff>125923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82818B-FDD8-4DE1-9851-6C0F4ECA7E0A}"/>
            </a:ext>
            <a:ext uri="{147F2762-F138-4A5C-976F-8EAC2B608ADB}">
              <a16:predDERef xmlns:a16="http://schemas.microsoft.com/office/drawing/2014/main" pred="{E8A14785-6BB3-4F79-B723-8D62970D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813435"/>
          <a:ext cx="6669987" cy="2208088"/>
        </a:xfrm>
        <a:prstGeom prst="rect">
          <a:avLst/>
        </a:prstGeom>
      </xdr:spPr>
    </xdr:pic>
    <xdr:clientData/>
  </xdr:twoCellAnchor>
  <xdr:twoCellAnchor editAs="oneCell">
    <xdr:from>
      <xdr:col>10</xdr:col>
      <xdr:colOff>278130</xdr:colOff>
      <xdr:row>10</xdr:row>
      <xdr:rowOff>19050</xdr:rowOff>
    </xdr:from>
    <xdr:to>
      <xdr:col>20</xdr:col>
      <xdr:colOff>149107</xdr:colOff>
      <xdr:row>17</xdr:row>
      <xdr:rowOff>87747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31DCBF-3689-4405-AB75-019FB7423160}"/>
            </a:ext>
            <a:ext uri="{147F2762-F138-4A5C-976F-8EAC2B608ADB}">
              <a16:predDERef xmlns:a16="http://schemas.microsoft.com/office/drawing/2014/main" pred="{1082818B-FDD8-4DE1-9851-6C0F4ECA7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2355" y="1828800"/>
          <a:ext cx="5966977" cy="1335522"/>
        </a:xfrm>
        <a:prstGeom prst="rect">
          <a:avLst/>
        </a:prstGeom>
      </xdr:spPr>
    </xdr:pic>
    <xdr:clientData/>
  </xdr:twoCellAnchor>
  <xdr:twoCellAnchor editAs="oneCell">
    <xdr:from>
      <xdr:col>9</xdr:col>
      <xdr:colOff>434340</xdr:colOff>
      <xdr:row>20</xdr:row>
      <xdr:rowOff>30480</xdr:rowOff>
    </xdr:from>
    <xdr:to>
      <xdr:col>20</xdr:col>
      <xdr:colOff>305370</xdr:colOff>
      <xdr:row>44</xdr:row>
      <xdr:rowOff>152791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186AB1-6F0E-4832-9C38-3AABB2F4D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3688080"/>
          <a:ext cx="6576630" cy="451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D38"/>
  <sheetViews>
    <sheetView tabSelected="1" workbookViewId="0">
      <selection activeCell="C36" sqref="C36"/>
    </sheetView>
  </sheetViews>
  <sheetFormatPr defaultRowHeight="14.45"/>
  <cols>
    <col min="1" max="1" width="24.7109375" customWidth="1"/>
  </cols>
  <sheetData>
    <row r="19" spans="1:4">
      <c r="A19" t="s">
        <v>0</v>
      </c>
      <c r="C19">
        <v>12</v>
      </c>
      <c r="D19" t="s">
        <v>1</v>
      </c>
    </row>
    <row r="20" spans="1:4">
      <c r="A20" t="s">
        <v>2</v>
      </c>
      <c r="C20">
        <v>250</v>
      </c>
      <c r="D20" t="s">
        <v>3</v>
      </c>
    </row>
    <row r="21" spans="1:4">
      <c r="A21" t="s">
        <v>4</v>
      </c>
      <c r="C21">
        <v>1</v>
      </c>
    </row>
    <row r="22" spans="1:4">
      <c r="A22" t="s">
        <v>5</v>
      </c>
      <c r="C22">
        <v>1.1000000000000001</v>
      </c>
    </row>
    <row r="23" spans="1:4">
      <c r="A23" t="s">
        <v>6</v>
      </c>
    </row>
    <row r="24" spans="1:4">
      <c r="A24" t="s">
        <v>7</v>
      </c>
      <c r="C24">
        <v>300</v>
      </c>
      <c r="D24" t="s">
        <v>1</v>
      </c>
    </row>
    <row r="25" spans="1:4">
      <c r="A25" t="s">
        <v>8</v>
      </c>
      <c r="C25">
        <v>200</v>
      </c>
      <c r="D25" t="s">
        <v>9</v>
      </c>
    </row>
    <row r="26" spans="1:4">
      <c r="A26" t="s">
        <v>10</v>
      </c>
      <c r="C26">
        <f>C25*C24/1000</f>
        <v>60</v>
      </c>
      <c r="D26" t="s">
        <v>11</v>
      </c>
    </row>
    <row r="28" spans="1:4">
      <c r="A28" t="s">
        <v>12</v>
      </c>
    </row>
    <row r="29" spans="1:4">
      <c r="A29" t="s">
        <v>13</v>
      </c>
    </row>
    <row r="31" spans="1:4">
      <c r="A31" t="s">
        <v>14</v>
      </c>
    </row>
    <row r="32" spans="1:4">
      <c r="A32" t="s">
        <v>15</v>
      </c>
      <c r="C32">
        <f>SQRT(C26*1000000*6*C22/(C19*C20))</f>
        <v>363.31804249169903</v>
      </c>
      <c r="D32" t="s">
        <v>1</v>
      </c>
    </row>
    <row r="34" spans="1:4">
      <c r="A34" t="s">
        <v>16</v>
      </c>
      <c r="C34">
        <v>400</v>
      </c>
      <c r="D34" t="s">
        <v>1</v>
      </c>
    </row>
    <row r="36" spans="1:4">
      <c r="A36" t="s">
        <v>17</v>
      </c>
      <c r="C36">
        <f>(C25*1000/(C34*C19))</f>
        <v>41.666666666666664</v>
      </c>
      <c r="D36" t="s">
        <v>3</v>
      </c>
    </row>
    <row r="37" spans="1:4">
      <c r="A37" t="s">
        <v>13</v>
      </c>
      <c r="C37">
        <f>(C19*C34*C34/6)</f>
        <v>320000</v>
      </c>
      <c r="D37" t="s">
        <v>18</v>
      </c>
    </row>
    <row r="38" spans="1:4">
      <c r="A38" t="s">
        <v>19</v>
      </c>
      <c r="C38">
        <f>C26*1000000/C37</f>
        <v>187.5</v>
      </c>
      <c r="D38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F7D68E061D1438D093AB6CE092698" ma:contentTypeVersion="0" ma:contentTypeDescription="Create a new document." ma:contentTypeScope="" ma:versionID="d85926ba1ba5c1cd671c7b105ffb75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bdcf26f133259999730471111e8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801B4-4708-4043-9AF8-B9C4A0BDD86B}"/>
</file>

<file path=customXml/itemProps2.xml><?xml version="1.0" encoding="utf-8"?>
<ds:datastoreItem xmlns:ds="http://schemas.openxmlformats.org/officeDocument/2006/customXml" ds:itemID="{046C1267-CF3A-4F5B-A42D-C00D8285D2EB}"/>
</file>

<file path=customXml/itemProps3.xml><?xml version="1.0" encoding="utf-8"?>
<ds:datastoreItem xmlns:ds="http://schemas.openxmlformats.org/officeDocument/2006/customXml" ds:itemID="{4DFA3686-E6DC-4775-848D-CAA6BF25E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Amitesh</dc:creator>
  <cp:keywords/>
  <dc:description/>
  <cp:lastModifiedBy>Prashant Sharma</cp:lastModifiedBy>
  <cp:revision/>
  <dcterms:created xsi:type="dcterms:W3CDTF">2015-06-05T18:17:20Z</dcterms:created>
  <dcterms:modified xsi:type="dcterms:W3CDTF">2023-02-13T17:02:26Z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0x010100A34F7D68E061D1438D093AB6CE092698</vt:lpwstr>
  </property>
</Properties>
</file>