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dos" sheetId="1" r:id="rId4"/>
    <sheet state="hidden" name="Tabela dinâmica - Total saídas " sheetId="2" r:id="rId5"/>
    <sheet state="hidden" name="Tabela dinâmica - Total Entrada" sheetId="3" r:id="rId6"/>
    <sheet state="visible" name="Dashboard" sheetId="4" r:id="rId7"/>
  </sheets>
  <definedNames>
    <definedName hidden="1" localSheetId="1" name="Z_2A38FF8F_45BD_4987_805F_54FBD809C3E4_.wvu.FilterData">'Tabela dinâmica - Total saídas '!$A$1:$C$40</definedName>
    <definedName hidden="1" localSheetId="1" name="Z_2A38FF8F_45BD_4987_805F_54FBD809C3E4_.wvu.FilterData">'Tabela dinâmica - Total saídas '!$A$1:$C$40</definedName>
    <definedName hidden="1" localSheetId="2" name="Z_2A38FF8F_45BD_4987_805F_54FBD809C3E4_.wvu.FilterData">'Tabela dinâmica - Total Entrada'!$A$1:$C$8</definedName>
    <definedName name="SlicerCache_Table_2_Col_2">#N/A</definedName>
    <definedName name="SlicerCache_Table_3_Col_2">#N/A</definedName>
  </definedNames>
  <calcPr/>
  <customWorkbookViews>
    <customWorkbookView activeSheetId="0" maximized="1" windowHeight="0" windowWidth="0" guid="{2A38FF8F-45BD-4987-805F-54FBD809C3E4}" name="Filtro 1"/>
  </customWorkbookViews>
  <pivotCaches>
    <pivotCache cacheId="0"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<sst xmlns="http://schemas.openxmlformats.org/spreadsheetml/2006/main" count="324" uniqueCount="79">
  <si>
    <t>DATA</t>
  </si>
  <si>
    <t>MES</t>
  </si>
  <si>
    <t>TIPO</t>
  </si>
  <si>
    <t>CATEGORIA</t>
  </si>
  <si>
    <t>DESCRICAO</t>
  </si>
  <si>
    <t>VALOR</t>
  </si>
  <si>
    <t>OPERACAO</t>
  </si>
  <si>
    <t>STATUS</t>
  </si>
  <si>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</si>
  <si>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</si>
  <si>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</si>
  <si>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</si>
  <si>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</si>
  <si>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</si>
  <si>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</si>
  <si>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</si>
  <si>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</si>
  <si>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</si>
  <si>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</si>
  <si>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</si>
  <si>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</si>
  <si>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</si>
  <si>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</si>
  <si>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</si>
  <si>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</si>
  <si>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</si>
  <si>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</si>
  <si>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</si>
  <si>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</si>
  <si>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</si>
  <si>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</si>
  <si>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</si>
  <si>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</si>
  <si>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</si>
  <si>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</si>
  <si>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</si>
  <si>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</si>
  <si>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</si>
  <si>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</si>
  <si>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</si>
  <si>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</si>
  <si>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</si>
  <si>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</si>
  <si>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</si>
  <si>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</si>
  <si>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</si>
  <si>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</si>
  <si>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</si>
  <si>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</si>
  <si>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</si>
  <si>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</si>
  <si>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</si>
  <si>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</si>
  <si>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</si>
  <si>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</si>
  <si>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</si>
  <si>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</si>
  <si>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</si>
  <si>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</si>
  <si>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</si>
  <si>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</si>
  <si>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</si>
  <si>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</si>
  <si>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</si>
  <si>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</si>
  <si>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</si>
  <si>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</si>
  <si>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</si>
  <si>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</si>
  <si>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</si>
  <si>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</si>
  <si>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</si>
  <si>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</si>
  <si>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Total saídas</t>
  </si>
  <si>
    <t>ago./24</t>
  </si>
  <si>
    <t>out./24</t>
  </si>
  <si>
    <t>set./24</t>
  </si>
  <si>
    <t>Total geral</t>
  </si>
  <si>
    <t>SUM de  VALOR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</si>
</sst>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R$&quot;\ * #,##0.00_-;\-&quot;R$&quot;\ * #,##0.00_-;_-&quot;R$&quot;\ * &quot;-&quot;??_-;_-@"/>
  </numFmts>
  <fonts count="3">
    <font>
      <sz val="10.0"/>
      <color rgb="FF000000"/>
      <name val="Arial"/>
      <scheme val="minor"/>
    </font>
    <font>
      <sz val="11.0"/>
      <color theme="1"/>
      <name val="Calibri"/>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1"/>
    </xf>
    <xf borderId="2" fillId="0" fontId="1" numFmtId="49" xfId="0" applyAlignment="1" applyBorder="1" applyFont="1" applyNumberFormat="1">
      <alignment horizontal="center" readingOrder="0" shrinkToFit="0" vertical="bottom" wrapText="1"/>
    </xf>
    <xf borderId="2" fillId="0" fontId="1" numFmtId="0" xfId="0" applyAlignment="1" applyBorder="1" applyFont="1">
      <alignment horizontal="center" readingOrder="0" shrinkToFit="0" vertical="bottom" wrapText="1"/>
    </xf>
    <xf borderId="2" fillId="0" fontId="1" numFmtId="164" xfId="0" applyAlignment="1" applyBorder="1" applyFont="1" applyNumberFormat="1">
      <alignment horizontal="center" readingOrder="0" shrinkToFit="0" vertical="bottom" wrapText="1"/>
    </xf>
    <xf borderId="3" fillId="0" fontId="1" numFmtId="0" xfId="0" applyAlignment="1" applyBorder="1" applyFont="1">
      <alignment horizontal="center" readingOrder="0" shrinkToFit="0" vertical="bottom" wrapText="1"/>
    </xf>
    <xf borderId="4" fillId="0" fontId="1" numFmtId="14"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5" fillId="0" fontId="1" numFmtId="0" xfId="0" applyAlignment="1" applyBorder="1" applyFont="1">
      <alignment horizontal="center" shrinkToFit="0" vertical="bottom" wrapText="1"/>
    </xf>
    <xf borderId="5" fillId="0" fontId="1" numFmtId="164"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7" fillId="0" fontId="1" numFmtId="14" xfId="0" applyAlignment="1" applyBorder="1" applyFont="1" applyNumberFormat="1">
      <alignment horizontal="center" shrinkToFit="0" vertical="bottom" wrapText="1"/>
    </xf>
    <xf borderId="8" fillId="0" fontId="1" numFmtId="0" xfId="0" applyAlignment="1" applyBorder="1" applyFont="1">
      <alignment horizontal="center" shrinkToFit="0" vertical="bottom" wrapText="1"/>
    </xf>
    <xf borderId="8" fillId="0" fontId="1" numFmtId="0" xfId="0" applyAlignment="1" applyBorder="1" applyFont="1">
      <alignment horizontal="center" shrinkToFit="0" vertical="bottom" wrapText="1"/>
    </xf>
    <xf borderId="8" fillId="0" fontId="1" numFmtId="164" xfId="0" applyAlignment="1" applyBorder="1" applyFont="1" applyNumberFormat="1">
      <alignment horizontal="center" shrinkToFit="0" vertical="bottom" wrapText="1"/>
    </xf>
    <xf borderId="9" fillId="0" fontId="1" numFmtId="0" xfId="0" applyAlignment="1" applyBorder="1" applyFont="1">
      <alignment horizontal="center" shrinkToFit="0" vertical="bottom" wrapText="1"/>
    </xf>
    <xf borderId="10" fillId="0" fontId="1" numFmtId="14" xfId="0" applyAlignment="1" applyBorder="1" applyFont="1" applyNumberFormat="1">
      <alignment horizontal="center" shrinkToFit="0" vertical="bottom" wrapText="1"/>
    </xf>
    <xf borderId="11" fillId="0" fontId="1" numFmtId="0" xfId="0" applyAlignment="1" applyBorder="1" applyFont="1">
      <alignment horizontal="center" shrinkToFit="0" vertical="bottom" wrapText="1"/>
    </xf>
    <xf borderId="11" fillId="0" fontId="1" numFmtId="0" xfId="0" applyAlignment="1" applyBorder="1" applyFont="1">
      <alignment horizontal="center" shrinkToFit="0" vertical="bottom" wrapText="1"/>
    </xf>
    <xf borderId="11" fillId="0" fontId="1" numFmtId="164" xfId="0" applyAlignment="1" applyBorder="1" applyFont="1" applyNumberFormat="1">
      <alignment horizontal="center" shrinkToFit="0" vertical="bottom" wrapText="1"/>
    </xf>
    <xf borderId="12" fillId="0" fontId="1" numFmtId="0" xfId="0" applyAlignment="1" applyBorder="1" applyFont="1">
      <alignment horizontal="center" shrinkToFit="0" vertical="bottom" wrapText="1"/>
    </xf>
    <xf borderId="0" fillId="0" fontId="2" numFmtId="0" xfId="0" applyFont="1"/>
    <xf borderId="0" fillId="0" fontId="2" numFmtId="49" xfId="0" applyFont="1" applyNumberFormat="1"/>
    <xf borderId="0" fillId="0" fontId="2" numFmtId="164"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Dad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'Tabela dinâmica - Total saídas '!$B$1</c:f>
            </c:strRef>
          </c:tx>
          <c:spPr>
            <a:solidFill>
              <a:schemeClr val="accent1"/>
            </a:solidFill>
            <a:ln cmpd="sng">
              <a:solidFill>
                <a:srgbClr val="000000"/>
              </a:solidFill>
            </a:ln>
          </c:spPr>
          <c:cat>
            <c:strRef>
              <c:f>'Tabela dinâmica - Total saídas '!$A$2:$A$39</c:f>
            </c:strRef>
          </c:cat>
          <c:val>
            <c:numRef>
              <c:f>'Tabela dinâmica - Total saídas '!$B$2:$B$39</c:f>
              <c:numCache/>
            </c:numRef>
          </c:val>
        </c:ser>
        <c:ser>
          <c:idx val="1"/>
          <c:order val="1"/>
          <c:tx>
            <c:strRef>
              <c:f>'Tabela dinâmica - Total saídas '!$C$1</c:f>
            </c:strRef>
          </c:tx>
          <c:cat>
            <c:strRef>
              <c:f>'Tabela dinâmica - Total saídas '!$A$2:$A$39</c:f>
            </c:strRef>
          </c:cat>
          <c:val>
            <c:numRef>
              <c:f>'Tabela dinâmica - Total saídas '!$C$2:$C$39</c:f>
              <c:numCache/>
            </c:numRef>
          </c:val>
        </c:ser>
        <c:axId val="1886378097"/>
        <c:axId val="93213252"/>
      </c:barChart>
      <c:catAx>
        <c:axId val="1886378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213252"/>
      </c:catAx>
      <c:valAx>
        <c:axId val="93213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63780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SAIDAS</a:t>
            </a:r>
          </a:p>
        </c:rich>
      </c:tx>
      <c:overlay val="0"/>
    </c:title>
    <c:plotArea>
      <c:layout/>
      <c:barChart>
        <c:barDir val="col"/>
        <c:ser>
          <c:idx val="0"/>
          <c:order val="0"/>
          <c:spPr>
            <a:solidFill>
              <a:schemeClr val="accent1"/>
            </a:solidFill>
            <a:ln cmpd="sng">
              <a:solidFill>
                <a:srgbClr val="000000"/>
              </a:solidFill>
            </a:ln>
          </c:spPr>
          <c:cat>
            <c:strRef>
              <c:f>'Tabela dinâmica - Total saídas '!$A$1:$A$39</c:f>
            </c:strRef>
          </c:cat>
          <c:val>
            <c:numRef>
              <c:f>'Tabela dinâmica - Total saídas '!$B$1:$B$39</c:f>
              <c:numCache/>
            </c:numRef>
          </c:val>
        </c:ser>
        <c:ser>
          <c:idx val="1"/>
          <c:order val="1"/>
          <c:cat>
            <c:strRef>
              <c:f>'Tabela dinâmica - Total saídas '!$A$1:$A$39</c:f>
            </c:strRef>
          </c:cat>
          <c:val>
            <c:numRef>
              <c:f>'Tabela dinâmica - Total saídas '!$C$1:$C$39</c:f>
              <c:numCache/>
            </c:numRef>
          </c:val>
        </c:ser>
        <c:axId val="1073859403"/>
        <c:axId val="348110882"/>
      </c:barChart>
      <c:catAx>
        <c:axId val="1073859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8110882"/>
      </c:catAx>
      <c:valAx>
        <c:axId val="34811088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385940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ENTRADAS</a:t>
            </a:r>
          </a:p>
        </c:rich>
      </c:tx>
      <c:overlay val="0"/>
    </c:title>
    <c:plotArea>
      <c:layout/>
      <c:barChart>
        <c:barDir val="col"/>
        <c:ser>
          <c:idx val="0"/>
          <c:order val="0"/>
          <c:tx>
            <c:strRef>
              <c:f>'Tabela dinâmica - Total Entrada'!$B$1</c:f>
            </c:strRef>
          </c:tx>
          <c:spPr>
            <a:solidFill>
              <a:schemeClr val="accent1"/>
            </a:solidFill>
            <a:ln cmpd="sng">
              <a:solidFill>
                <a:srgbClr val="000000"/>
              </a:solidFill>
            </a:ln>
          </c:spPr>
          <c:cat>
            <c:strRef>
              <c:f>'Tabela dinâmica - Total Entrada'!$A$2:$A$7</c:f>
            </c:strRef>
          </c:cat>
          <c:val>
            <c:numRef>
              <c:f>'Tabela dinâmica - Total Entrada'!$B$2:$B$7</c:f>
              <c:numCache/>
            </c:numRef>
          </c:val>
        </c:ser>
        <c:ser>
          <c:idx val="1"/>
          <c:order val="1"/>
          <c:tx>
            <c:strRef>
              <c:f>'Tabela dinâmica - Total Entrada'!$C$1</c:f>
            </c:strRef>
          </c:tx>
          <c:cat>
            <c:strRef>
              <c:f>'Tabela dinâmica - Total Entrada'!$A$2:$A$7</c:f>
            </c:strRef>
          </c:cat>
          <c:val>
            <c:numRef>
              <c:f>'Tabela dinâmica - Total Entrada'!$C$2:$C$7</c:f>
              <c:numCache/>
            </c:numRef>
          </c:val>
        </c:ser>
        <c:axId val="312022760"/>
        <c:axId val="723520792"/>
      </c:barChart>
      <c:catAx>
        <c:axId val="312022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3520792"/>
      </c:catAx>
      <c:valAx>
        <c:axId val="723520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202276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38</xdr:row>
      <xdr:rowOff>161925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676275</xdr:colOff>
      <xdr:row>44</xdr:row>
      <xdr:rowOff>95250</xdr:rowOff>
    </xdr:from>
    <xdr:ext cx="2857500" cy="2857500"/>
    <mc:AlternateContent>
      <mc:Choice Requires="sle15">
        <xdr:graphicFrame>
          <xdr:nvGraphicFramePr>
            <xdr:cNvPr id="1" name="MES_1"/>
            <xdr:cNvGraphicFramePr/>
          </xdr:nvGraphicFramePr>
          <xdr:xfrm>
            <a:off x="0" y="0"/>
            <a:ext cx="0" cy="0"/>
          </xdr:xfrm>
          <a:graphic>
            <a:graphicData uri="http://schemas.microsoft.com/office/drawing/2010/slicer">
              <x3Unk:slicer name="ME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828675</xdr:colOff>
      <xdr:row>2</xdr:row>
      <xdr:rowOff>190500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xdr:row>
      <xdr:rowOff>190500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466725</xdr:colOff>
      <xdr:row>0</xdr:row>
      <xdr:rowOff>114300</xdr:rowOff>
    </xdr:from>
    <xdr:ext cx="2857500" cy="2857500"/>
    <mc:AlternateContent>
      <mc:Choice Requires="sle15">
        <xdr:graphicFrame>
          <xdr:nvGraphicFramePr>
            <xdr:cNvPr id="2" name="MES_2"/>
            <xdr:cNvGraphicFramePr/>
          </xdr:nvGraphicFramePr>
          <xdr:xfrm>
            <a:off x="0" y="0"/>
            <a:ext cx="0" cy="0"/>
          </xdr:xfrm>
          <a:graphic>
            <a:graphicData uri="http://schemas.microsoft.com/office/drawing/2010/slicer">
              <x3Unk:slicer name="ME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476250</xdr:colOff>
      <xdr:row>0</xdr:row>
      <xdr:rowOff>142875</xdr:rowOff>
    </xdr:from>
    <xdr:ext cx="2857500" cy="2857500"/>
    <mc:AlternateContent>
      <mc:Choice Requires="sle15">
        <xdr:graphicFrame>
          <xdr:nvGraphicFramePr>
            <xdr:cNvPr id="3" name="MES_3"/>
            <xdr:cNvGraphicFramePr/>
          </xdr:nvGraphicFramePr>
          <xdr:xfrm>
            <a:off x="0" y="0"/>
            <a:ext cx="0" cy="0"/>
          </xdr:xfrm>
          <a:graphic>
            <a:graphicData uri="http://schemas.microsoft.com/office/drawing/2010/slicer">
              <x3Unk:slicer name="ME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45" sheet="Dados"/>
  </cacheSource>
  <cacheFields>
    <cacheField name="DATA" numFmtId="14">
      <sharedItems containsSemiMixedTypes="0" containsDate="1" containsString="0">
        <d v="2024-08-01T00:00:00Z"/>
        <d v="2024-08-03T00:00:00Z"/>
        <d v="2024-08-05T00:00:00Z"/>
        <d v="2024-08-07T00:00:00Z"/>
        <d v="2024-08-10T00:00:00Z"/>
        <d v="2024-08-12T00:00:00Z"/>
        <d v="2024-08-15T00:00:00Z"/>
        <d v="2024-08-18T00:00:00Z"/>
        <d v="2024-08-20T00:00:00Z"/>
        <d v="2024-08-22T00:00:00Z"/>
        <d v="2024-08-24T00:00:00Z"/>
        <d v="2024-08-28T00:00:00Z"/>
        <d v="2024-08-30T00:00:00Z"/>
        <d v="2024-08-31T00:00:00Z"/>
        <d v="2024-09-01T00:00:00Z"/>
        <d v="2024-09-02T00:00:00Z"/>
        <d v="2024-09-05T00:00:00Z"/>
        <d v="2024-09-08T00:00:00Z"/>
        <d v="2024-09-11T00:00:00Z"/>
        <d v="2024-09-14T00:00:00Z"/>
        <d v="2024-09-17T00:00:00Z"/>
        <d v="2024-09-20T00:00:00Z"/>
        <d v="2024-09-23T00:00:00Z"/>
        <d v="2024-09-26T00:00:00Z"/>
        <d v="2024-09-29T00:00:00Z"/>
        <d v="2024-10-01T00:00:00Z"/>
        <d v="2024-10-03T00:00:00Z"/>
        <d v="2024-10-05T00:00:00Z"/>
        <d v="2024-10-08T00:00:00Z"/>
        <d v="2024-10-10T00:00:00Z"/>
        <d v="2024-10-13T00:00:00Z"/>
        <d v="2024-10-15T00:00:00Z"/>
        <d v="2024-10-18T00:00:00Z"/>
        <d v="2024-10-20T00:00:00Z"/>
        <d v="2024-10-22T00:00:00Z"/>
        <d v="2024-10-24T00:00:00Z"/>
        <d v="2024-10-26T00:00:00Z"/>
        <d v="2024-10-30T00:00:00Z"/>
        <d v="2024-10-31T00:00:00Z"/>
      </sharedItems>
    </cacheField>
    <cacheField name="MES" numFmtId="0">
      <sharedItems>
        <s v="ago./24"/>
        <s v="set./24"/>
        <s v="out./24"/>
      </sharedItems>
    </cacheField>
    <cacheField name="TIPO" numFmtId="0">
      <sharedItems>
        <s v="ENTRADA"/>
        <s v="SAÍDA"/>
      </sharedItems>
    </cacheField>
    <cacheField name="CATEGORIA" numFmtId="0">
      <sharedItems>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CAO" numFmtId="0">
      <sharedItems>
        <s v="Salário mensal"/>
        <s v="Compras no supermercado"/>
        <s v="Gasolina"/>
        <s v="Cinema"/>
        <s v="Consulta odontológica"/>
        <s v="Material escolar"/>
        <s v="Compra de roupas de inverno"/>
        <s v="Dividendos de ações"/>
        <s v="Limpeza do apartamento"/>
        <s v="Compra de novo celular"/>
        <s v="Reparos domésticos"/>
        <s v="Presente de aniversário"/>
        <s v="Corte de cabelo e barba"/>
        <s v="Ração e petiscos para o cachorro"/>
        <s v="Reserva de pousada"/>
        <s v="Jantar em restaurante francês"/>
        <s v=" Compras no supermercado"/>
        <s v=" Gasolina"/>
        <s v=" Cinema e jantar"/>
        <s v=" Plano de saúde"/>
        <s v=" Material escolar"/>
        <s v=" Compra de roupas"/>
        <s v="Pagamento por projeto freelancer"/>
        <s v=" Manutenção do veículo"/>
        <s v=" Compra de novo smartphone"/>
        <s v=" Conta de energia elétrica"/>
        <s v=" Aniversário da mãe"/>
        <s v="Recarga de cartão de transporte"/>
        <s v="Ingressos para teatro"/>
        <s v="Remédios de farmácia"/>
        <s v="Cursos online"/>
        <s v="Roupas de primavera"/>
        <s v="Manutenção da casa"/>
        <s v="Venda de equipamentos eletrônicos"/>
        <s v="Manutenção do computador"/>
        <s v="Troca de móveis da cozinha"/>
        <s v="Presentes para casamento"/>
        <s v="Veterinário para o pet"/>
        <s v="Salão de beleza"/>
        <s v="Jantar em restaurante italiano"/>
        <s v="Reserva de hotel para fim de semana"/>
      </sharedItems>
    </cacheField>
    <cacheField name=" VALOR" numFmtId="164">
      <sharedItems containsSemiMixedTypes="0" containsString="0" containsNumber="1" containsInteger="1">
        <n v="5000.0"/>
        <n v="550.0"/>
        <n v="300.0"/>
        <n v="120.0"/>
        <n v="250.0"/>
        <n v="400.0"/>
        <n v="600.0"/>
        <n v="800.0"/>
        <n v="150.0"/>
        <n v="1200.0"/>
        <n v="450.0"/>
        <n v="180.0"/>
        <n v="80.0"/>
        <n v="200.0"/>
        <n v="750.0"/>
        <n v="350.0"/>
        <n v="500.0"/>
        <n v="1500.0"/>
        <n v="220.0"/>
      </sharedItems>
    </cacheField>
    <cacheField name="OPERACAO" numFmtId="0">
      <sharedItems>
        <s v="Transferência"/>
        <s v="Débito Automático"/>
        <s v="Cartão de Crédito"/>
      </sharedItems>
    </cacheField>
    <cacheField name="STATUS" numFmtId="0">
      <sharedItems>
        <s v="Recebido"/>
        <s v="Pendente"/>
        <s v="Pag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 Total saídas " cacheId="0" dataCaption="" compact="0" compactData="0">
  <location ref="A3:C42" firstHeaderRow="0" firstDataRow="2" firstDataCol="0" rowPageCount="1" colPageCount="1"/>
  <pivotFields>
    <pivotField name="DATA"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ES" axis="axisRow" compact="0" outline="0" multipleItemSelectionAllowed="1" showAll="0" sortType="ascending">
      <items>
        <item x="0"/>
        <item x="2"/>
        <item x="1"/>
        <item t="default"/>
      </items>
    </pivotField>
    <pivotField name="TIPO" axis="axisPage" compact="0" outline="0" multipleItemSelectionAllowed="1" showAll="0">
      <items>
        <item h="1" x="0"/>
        <item x="1"/>
        <item t="default"/>
      </items>
    </pivotField>
    <pivotField name="CATEGORIA" axis="axisRow" compact="0" outline="0" multipleItemSelectionAllowed="1" showAll="0" sortType="ascending" defaultSubtotal="0">
      <items>
        <item x="1"/>
        <item x="12"/>
        <item x="5"/>
        <item x="9"/>
        <item x="16"/>
        <item x="15"/>
        <item x="7"/>
        <item x="3"/>
        <item x="13"/>
        <item x="11"/>
        <item x="0"/>
        <item x="4"/>
        <item x="8"/>
        <item x="2"/>
        <item x="17"/>
        <item x="10"/>
        <item x="18"/>
        <item x="6"/>
        <item x="14"/>
      </items>
    </pivotField>
    <pivotField name="DESCRI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 VALOR" dataField="1"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OPERACAO"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field x="1"/>
  </rowFields>
  <pageFields>
    <pageField fld="2"/>
  </pageFields>
  <dataFields>
    <dataField name="Total saídas" fld="5" baseField="0"/>
  </dataFields>
</pivotTableDefinition>
</file>

<file path=xl/pivotTables/pivotTable2.xml><?xml version="1.0" encoding="utf-8"?>
<pivotTableDefinition xmlns="http://schemas.openxmlformats.org/spreadsheetml/2006/main" name="Tabela dinâmica - Total Entrada" cacheId="0" dataCaption="" compact="0" compactData="0">
  <location ref="A3:C10" firstHeaderRow="0" firstDataRow="2" firstDataCol="0" rowPageCount="1" colPageCount="1"/>
  <pivotFields>
    <pivotField name="DATA"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ES" axis="axisRow" compact="0" outline="0" multipleItemSelectionAllowed="1" showAll="0" sortType="ascending">
      <items>
        <item x="0"/>
        <item x="2"/>
        <item x="1"/>
        <item t="default"/>
      </items>
    </pivotField>
    <pivotField name="TIPO" axis="axisPage" compact="0" outline="0" multipleItemSelectionAllowed="1" showAll="0">
      <items>
        <item x="0"/>
        <item h="1" x="1"/>
        <item t="default"/>
      </items>
    </pivotField>
    <pivotField name="CATEGORIA" axis="axisRow" compact="0" outline="0" multipleItemSelectionAllowed="1" showAll="0" sortType="ascending" defaultSubtotal="0">
      <items>
        <item x="1"/>
        <item x="12"/>
        <item x="5"/>
        <item x="9"/>
        <item x="16"/>
        <item x="15"/>
        <item x="7"/>
        <item x="3"/>
        <item x="13"/>
        <item x="11"/>
        <item x="0"/>
        <item x="4"/>
        <item x="8"/>
        <item x="2"/>
        <item x="17"/>
        <item x="10"/>
        <item x="18"/>
        <item x="6"/>
        <item x="14"/>
      </items>
    </pivotField>
    <pivotField name="DESCRI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 VALOR" dataField="1"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OPERACAO"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field x="1"/>
  </rowFields>
  <pageFields>
    <pageField fld="2"/>
  </pageFields>
  <dataFields>
    <dataField name="SUM of  VALOR"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MES">
  <x14:extLst>
    <ext uri="{2F2917AC-EB37-4324-AD4E-5DD8C200BD13}">
      <x15:tableSlicerCache tableId="2"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2" sourceName="MES">
  <x14:extLst>
    <ext uri="{2F2917AC-EB37-4324-AD4E-5DD8C200BD13}">
      <x15:tableSlicerCache tableId="3"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ES_1" cache="SlicerCache_Table_2_Col_2" caption="ME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ES_2" cache="SlicerCache_Table_3_Col_2" caption="MES" rowHeight="247650"/>
  <x14:slicer name="MES_3" cache="SlicerCache_Table_2_Col_2" caption="MES" rowHeight="247650"/>
</x14:slicers>
</file>

<file path=xl/tables/table1.xml><?xml version="1.0" encoding="utf-8"?>
<table xmlns="http://schemas.openxmlformats.org/spreadsheetml/2006/main" ref="A1:H45" displayName="Dados" name="Dados" id="1">
  <tableColumns count="8">
    <tableColumn name="DATA" id="1"/>
    <tableColumn name="MES" id="2"/>
    <tableColumn name="TIPO" id="3"/>
    <tableColumn name="CATEGORIA" id="4"/>
    <tableColumn name="DESCRICAO" id="5"/>
    <tableColumn name="VALOR" id="6"/>
    <tableColumn name="OPERACAO" id="7"/>
    <tableColumn name="STATUS" id="8"/>
  </tableColumns>
  <tableStyleInfo name="Dados-style" showColumnStripes="0" showFirstColumn="1" showLastColumn="1" showRowStripes="1"/>
</table>
</file>

<file path=xl/tables/table2.xml><?xml version="1.0" encoding="utf-8"?>
<table xmlns="http://schemas.openxmlformats.org/spreadsheetml/2006/main" ref="A1:C40" displayName="Table_1" name="Table_1" id="2">
  <autoFilter ref="$A$1:$C$40"/>
  <tableColumns count="3">
    <tableColumn name="CATEGORIA" id="1"/>
    <tableColumn name="MES" id="2"/>
    <tableColumn name="Total saídas" id="3"/>
  </tableColumns>
  <tableStyleInfo showColumnStripes="0" showFirstColumn="0" showLastColumn="0" showRowStripes="0"/>
</table>
</file>

<file path=xl/tables/table3.xml><?xml version="1.0" encoding="utf-8"?>
<table xmlns="http://schemas.openxmlformats.org/spreadsheetml/2006/main" ref="A1:C8" displayName="Table_2" name="Table_2" id="3">
  <autoFilter ref="$A$1:$C$8"/>
  <tableColumns count="3">
    <tableColumn name="CATEGORIA" id="1"/>
    <tableColumn name="MES" id="2"/>
    <tableColumn name="SUM de  VALOR"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2.xml"/><Relationship Id="rId5"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5.88"/>
    <col customWidth="1" min="4" max="4" width="12.63"/>
    <col customWidth="1" min="5" max="5" width="26.38"/>
    <col customWidth="1" min="6" max="6" width="20.13"/>
    <col customWidth="1" min="7" max="7" width="26.38"/>
    <col customWidth="1" min="8" max="8" width="22.0"/>
  </cols>
  <sheetData>
    <row r="1">
      <c r="A1" s="1" t="s">
        <v>0</v>
      </c>
      <c r="B1" s="2" t="s">
        <v>1</v>
      </c>
      <c r="C1" s="3" t="s">
        <v>2</v>
      </c>
      <c r="D1" s="3" t="s">
        <v>3</v>
      </c>
      <c r="E1" s="3" t="s">
        <v>4</v>
      </c>
      <c r="F1" s="4" t="s">
        <v>5</v>
      </c>
      <c r="G1" s="3" t="s">
        <v>6</v>
      </c>
      <c r="H1" s="5" t="s">
        <v>7</v>
      </c>
    </row>
    <row r="2">
      <c r="A2" s="6">
        <v>45505.0</v>
      </c>
      <c r="B2" s="7" t="str">
        <f t="shared" ref="B2:B45" si="1">TEXT(A2,"mmm/yy")</f>
        <v>ago./24</v>
      </c>
      <c r="C2" s="8" t="s">
        <v>8</v>
      </c>
      <c r="D2" s="7" t="s">
        <v>9</v>
      </c>
      <c r="E2" s="7" t="s">
        <v>10</v>
      </c>
      <c r="F2" s="9">
        <v>5000.0</v>
      </c>
      <c r="G2" s="8" t="s">
        <v>11</v>
      </c>
      <c r="H2" s="10" t="s">
        <v>12</v>
      </c>
    </row>
    <row r="3">
      <c r="A3" s="11">
        <v>45505.0</v>
      </c>
      <c r="B3" s="12" t="str">
        <f t="shared" si="1"/>
        <v>ago./24</v>
      </c>
      <c r="C3" s="13" t="s">
        <v>13</v>
      </c>
      <c r="D3" s="12" t="s">
        <v>14</v>
      </c>
      <c r="E3" s="12" t="s">
        <v>15</v>
      </c>
      <c r="F3" s="14">
        <v>550.0</v>
      </c>
      <c r="G3" s="13" t="s">
        <v>16</v>
      </c>
      <c r="H3" s="15" t="s">
        <v>17</v>
      </c>
    </row>
    <row r="4">
      <c r="A4" s="6">
        <v>45507.0</v>
      </c>
      <c r="B4" s="7" t="str">
        <f t="shared" si="1"/>
        <v>ago./24</v>
      </c>
      <c r="C4" s="8" t="s">
        <v>13</v>
      </c>
      <c r="D4" s="7" t="s">
        <v>18</v>
      </c>
      <c r="E4" s="7" t="s">
        <v>19</v>
      </c>
      <c r="F4" s="9">
        <v>300.0</v>
      </c>
      <c r="G4" s="8" t="s">
        <v>20</v>
      </c>
      <c r="H4" s="10" t="s">
        <v>21</v>
      </c>
    </row>
    <row r="5">
      <c r="A5" s="11">
        <v>45509.0</v>
      </c>
      <c r="B5" s="12" t="str">
        <f t="shared" si="1"/>
        <v>ago./24</v>
      </c>
      <c r="C5" s="13" t="s">
        <v>13</v>
      </c>
      <c r="D5" s="12" t="s">
        <v>22</v>
      </c>
      <c r="E5" s="12" t="s">
        <v>23</v>
      </c>
      <c r="F5" s="14">
        <v>120.0</v>
      </c>
      <c r="G5" s="13" t="s">
        <v>20</v>
      </c>
      <c r="H5" s="15" t="s">
        <v>21</v>
      </c>
    </row>
    <row r="6">
      <c r="A6" s="6">
        <v>45511.0</v>
      </c>
      <c r="B6" s="7" t="str">
        <f t="shared" si="1"/>
        <v>ago./24</v>
      </c>
      <c r="C6" s="8" t="s">
        <v>13</v>
      </c>
      <c r="D6" s="7" t="s">
        <v>24</v>
      </c>
      <c r="E6" s="7" t="s">
        <v>25</v>
      </c>
      <c r="F6" s="9">
        <v>250.0</v>
      </c>
      <c r="G6" s="8" t="s">
        <v>11</v>
      </c>
      <c r="H6" s="10" t="s">
        <v>21</v>
      </c>
    </row>
    <row r="7">
      <c r="A7" s="11">
        <v>45514.0</v>
      </c>
      <c r="B7" s="12" t="str">
        <f t="shared" si="1"/>
        <v>ago./24</v>
      </c>
      <c r="C7" s="13" t="s">
        <v>13</v>
      </c>
      <c r="D7" s="12" t="s">
        <v>26</v>
      </c>
      <c r="E7" s="12" t="s">
        <v>27</v>
      </c>
      <c r="F7" s="14">
        <v>400.0</v>
      </c>
      <c r="G7" s="13" t="s">
        <v>16</v>
      </c>
      <c r="H7" s="15" t="s">
        <v>17</v>
      </c>
    </row>
    <row r="8">
      <c r="A8" s="6">
        <v>45516.0</v>
      </c>
      <c r="B8" s="7" t="str">
        <f t="shared" si="1"/>
        <v>ago./24</v>
      </c>
      <c r="C8" s="8" t="s">
        <v>13</v>
      </c>
      <c r="D8" s="7" t="s">
        <v>28</v>
      </c>
      <c r="E8" s="7" t="s">
        <v>29</v>
      </c>
      <c r="F8" s="9">
        <v>600.0</v>
      </c>
      <c r="G8" s="8" t="s">
        <v>20</v>
      </c>
      <c r="H8" s="10" t="s">
        <v>17</v>
      </c>
    </row>
    <row r="9">
      <c r="A9" s="11">
        <v>45519.0</v>
      </c>
      <c r="B9" s="12" t="str">
        <f t="shared" si="1"/>
        <v>ago./24</v>
      </c>
      <c r="C9" s="13" t="s">
        <v>8</v>
      </c>
      <c r="D9" s="12" t="s">
        <v>30</v>
      </c>
      <c r="E9" s="12" t="s">
        <v>31</v>
      </c>
      <c r="F9" s="14">
        <v>800.0</v>
      </c>
      <c r="G9" s="13" t="s">
        <v>11</v>
      </c>
      <c r="H9" s="15" t="s">
        <v>12</v>
      </c>
    </row>
    <row r="10">
      <c r="A10" s="6">
        <v>45519.0</v>
      </c>
      <c r="B10" s="7" t="str">
        <f t="shared" si="1"/>
        <v>ago./24</v>
      </c>
      <c r="C10" s="8" t="s">
        <v>13</v>
      </c>
      <c r="D10" s="7" t="s">
        <v>32</v>
      </c>
      <c r="E10" s="7" t="s">
        <v>33</v>
      </c>
      <c r="F10" s="9">
        <v>150.0</v>
      </c>
      <c r="G10" s="8" t="s">
        <v>11</v>
      </c>
      <c r="H10" s="10" t="s">
        <v>21</v>
      </c>
    </row>
    <row r="11">
      <c r="A11" s="11">
        <v>45522.0</v>
      </c>
      <c r="B11" s="12" t="str">
        <f t="shared" si="1"/>
        <v>ago./24</v>
      </c>
      <c r="C11" s="13" t="s">
        <v>13</v>
      </c>
      <c r="D11" s="12" t="s">
        <v>34</v>
      </c>
      <c r="E11" s="12" t="s">
        <v>35</v>
      </c>
      <c r="F11" s="14">
        <v>1200.0</v>
      </c>
      <c r="G11" s="13" t="s">
        <v>20</v>
      </c>
      <c r="H11" s="15" t="s">
        <v>17</v>
      </c>
    </row>
    <row r="12">
      <c r="A12" s="6">
        <v>45524.0</v>
      </c>
      <c r="B12" s="7" t="str">
        <f t="shared" si="1"/>
        <v>ago./24</v>
      </c>
      <c r="C12" s="8" t="s">
        <v>13</v>
      </c>
      <c r="D12" s="7" t="s">
        <v>36</v>
      </c>
      <c r="E12" s="7" t="s">
        <v>37</v>
      </c>
      <c r="F12" s="9">
        <v>450.0</v>
      </c>
      <c r="G12" s="8" t="s">
        <v>16</v>
      </c>
      <c r="H12" s="10" t="s">
        <v>21</v>
      </c>
    </row>
    <row r="13">
      <c r="A13" s="11">
        <v>45526.0</v>
      </c>
      <c r="B13" s="12" t="str">
        <f t="shared" si="1"/>
        <v>ago./24</v>
      </c>
      <c r="C13" s="13" t="s">
        <v>13</v>
      </c>
      <c r="D13" s="12" t="s">
        <v>38</v>
      </c>
      <c r="E13" s="12" t="s">
        <v>39</v>
      </c>
      <c r="F13" s="14">
        <v>180.0</v>
      </c>
      <c r="G13" s="13" t="s">
        <v>11</v>
      </c>
      <c r="H13" s="15" t="s">
        <v>17</v>
      </c>
    </row>
    <row r="14">
      <c r="A14" s="6">
        <v>45528.0</v>
      </c>
      <c r="B14" s="7" t="str">
        <f t="shared" si="1"/>
        <v>ago./24</v>
      </c>
      <c r="C14" s="8" t="s">
        <v>13</v>
      </c>
      <c r="D14" s="7" t="s">
        <v>40</v>
      </c>
      <c r="E14" s="7" t="s">
        <v>41</v>
      </c>
      <c r="F14" s="9">
        <v>80.0</v>
      </c>
      <c r="G14" s="8" t="s">
        <v>16</v>
      </c>
      <c r="H14" s="10" t="s">
        <v>21</v>
      </c>
    </row>
    <row r="15">
      <c r="A15" s="11">
        <v>45532.0</v>
      </c>
      <c r="B15" s="12" t="str">
        <f t="shared" si="1"/>
        <v>ago./24</v>
      </c>
      <c r="C15" s="13" t="s">
        <v>13</v>
      </c>
      <c r="D15" s="12" t="s">
        <v>42</v>
      </c>
      <c r="E15" s="12" t="s">
        <v>43</v>
      </c>
      <c r="F15" s="14">
        <v>200.0</v>
      </c>
      <c r="G15" s="13" t="s">
        <v>16</v>
      </c>
      <c r="H15" s="15" t="s">
        <v>21</v>
      </c>
    </row>
    <row r="16">
      <c r="A16" s="6">
        <v>45534.0</v>
      </c>
      <c r="B16" s="7" t="str">
        <f t="shared" si="1"/>
        <v>ago./24</v>
      </c>
      <c r="C16" s="8" t="s">
        <v>13</v>
      </c>
      <c r="D16" s="7" t="s">
        <v>44</v>
      </c>
      <c r="E16" s="7" t="s">
        <v>45</v>
      </c>
      <c r="F16" s="9">
        <v>750.0</v>
      </c>
      <c r="G16" s="8" t="s">
        <v>11</v>
      </c>
      <c r="H16" s="10" t="s">
        <v>17</v>
      </c>
    </row>
    <row r="17">
      <c r="A17" s="11">
        <v>45535.0</v>
      </c>
      <c r="B17" s="12" t="str">
        <f t="shared" si="1"/>
        <v>ago./24</v>
      </c>
      <c r="C17" s="13" t="s">
        <v>13</v>
      </c>
      <c r="D17" s="12" t="s">
        <v>46</v>
      </c>
      <c r="E17" s="12" t="s">
        <v>47</v>
      </c>
      <c r="F17" s="14">
        <v>350.0</v>
      </c>
      <c r="G17" s="13" t="s">
        <v>20</v>
      </c>
      <c r="H17" s="15" t="s">
        <v>21</v>
      </c>
    </row>
    <row r="18">
      <c r="A18" s="6">
        <v>45536.0</v>
      </c>
      <c r="B18" s="7" t="str">
        <f t="shared" si="1"/>
        <v>set./24</v>
      </c>
      <c r="C18" s="8" t="s">
        <v>8</v>
      </c>
      <c r="D18" s="7" t="s">
        <v>9</v>
      </c>
      <c r="E18" s="7" t="s">
        <v>10</v>
      </c>
      <c r="F18" s="9">
        <v>5000.0</v>
      </c>
      <c r="G18" s="8" t="s">
        <v>11</v>
      </c>
      <c r="H18" s="10" t="s">
        <v>12</v>
      </c>
    </row>
    <row r="19">
      <c r="A19" s="11">
        <v>45537.0</v>
      </c>
      <c r="B19" s="12" t="str">
        <f t="shared" si="1"/>
        <v>set./24</v>
      </c>
      <c r="C19" s="13" t="s">
        <v>13</v>
      </c>
      <c r="D19" s="12" t="s">
        <v>14</v>
      </c>
      <c r="E19" s="14" t="s">
        <v>15</v>
      </c>
      <c r="F19" s="14">
        <v>450.0</v>
      </c>
      <c r="G19" s="13" t="s">
        <v>16</v>
      </c>
      <c r="H19" s="15" t="s">
        <v>17</v>
      </c>
    </row>
    <row r="20">
      <c r="A20" s="6">
        <v>45540.0</v>
      </c>
      <c r="B20" s="7" t="str">
        <f t="shared" si="1"/>
        <v>set./24</v>
      </c>
      <c r="C20" s="8" t="s">
        <v>13</v>
      </c>
      <c r="D20" s="7" t="s">
        <v>18</v>
      </c>
      <c r="E20" s="9" t="s">
        <v>19</v>
      </c>
      <c r="F20" s="9">
        <v>300.0</v>
      </c>
      <c r="G20" s="8" t="s">
        <v>16</v>
      </c>
      <c r="H20" s="10" t="s">
        <v>21</v>
      </c>
    </row>
    <row r="21">
      <c r="A21" s="11">
        <v>45543.0</v>
      </c>
      <c r="B21" s="12" t="str">
        <f t="shared" si="1"/>
        <v>set./24</v>
      </c>
      <c r="C21" s="13" t="s">
        <v>13</v>
      </c>
      <c r="D21" s="12" t="s">
        <v>22</v>
      </c>
      <c r="E21" s="14" t="s">
        <v>48</v>
      </c>
      <c r="F21" s="14">
        <v>200.0</v>
      </c>
      <c r="G21" s="13" t="s">
        <v>11</v>
      </c>
      <c r="H21" s="15" t="s">
        <v>21</v>
      </c>
    </row>
    <row r="22">
      <c r="A22" s="6">
        <v>45546.0</v>
      </c>
      <c r="B22" s="7" t="str">
        <f t="shared" si="1"/>
        <v>set./24</v>
      </c>
      <c r="C22" s="8" t="s">
        <v>13</v>
      </c>
      <c r="D22" s="7" t="s">
        <v>24</v>
      </c>
      <c r="E22" s="9" t="s">
        <v>49</v>
      </c>
      <c r="F22" s="9">
        <v>600.0</v>
      </c>
      <c r="G22" s="8" t="s">
        <v>16</v>
      </c>
      <c r="H22" s="10" t="s">
        <v>17</v>
      </c>
    </row>
    <row r="23">
      <c r="A23" s="11">
        <v>45549.0</v>
      </c>
      <c r="B23" s="12" t="str">
        <f t="shared" si="1"/>
        <v>set./24</v>
      </c>
      <c r="C23" s="13" t="s">
        <v>13</v>
      </c>
      <c r="D23" s="12" t="s">
        <v>26</v>
      </c>
      <c r="E23" s="14" t="s">
        <v>27</v>
      </c>
      <c r="F23" s="14">
        <v>350.0</v>
      </c>
      <c r="G23" s="13" t="s">
        <v>11</v>
      </c>
      <c r="H23" s="15" t="s">
        <v>21</v>
      </c>
    </row>
    <row r="24">
      <c r="A24" s="6">
        <v>45552.0</v>
      </c>
      <c r="B24" s="7" t="str">
        <f t="shared" si="1"/>
        <v>set./24</v>
      </c>
      <c r="C24" s="8" t="s">
        <v>13</v>
      </c>
      <c r="D24" s="7" t="s">
        <v>28</v>
      </c>
      <c r="E24" s="9" t="s">
        <v>50</v>
      </c>
      <c r="F24" s="9">
        <v>500.0</v>
      </c>
      <c r="G24" s="8" t="s">
        <v>20</v>
      </c>
      <c r="H24" s="10" t="s">
        <v>17</v>
      </c>
    </row>
    <row r="25">
      <c r="A25" s="11">
        <v>45555.0</v>
      </c>
      <c r="B25" s="12" t="str">
        <f t="shared" si="1"/>
        <v>set./24</v>
      </c>
      <c r="C25" s="13" t="s">
        <v>8</v>
      </c>
      <c r="D25" s="12" t="s">
        <v>51</v>
      </c>
      <c r="E25" s="12" t="s">
        <v>52</v>
      </c>
      <c r="F25" s="14">
        <v>1200.0</v>
      </c>
      <c r="G25" s="13" t="s">
        <v>11</v>
      </c>
      <c r="H25" s="15" t="s">
        <v>12</v>
      </c>
    </row>
    <row r="26">
      <c r="A26" s="6">
        <v>45555.0</v>
      </c>
      <c r="B26" s="7" t="str">
        <f t="shared" si="1"/>
        <v>set./24</v>
      </c>
      <c r="C26" s="8" t="s">
        <v>13</v>
      </c>
      <c r="D26" s="7" t="s">
        <v>32</v>
      </c>
      <c r="E26" s="9" t="s">
        <v>53</v>
      </c>
      <c r="F26" s="9">
        <v>800.0</v>
      </c>
      <c r="G26" s="8" t="s">
        <v>11</v>
      </c>
      <c r="H26" s="10" t="s">
        <v>21</v>
      </c>
    </row>
    <row r="27">
      <c r="A27" s="11">
        <v>45558.0</v>
      </c>
      <c r="B27" s="12" t="str">
        <f t="shared" si="1"/>
        <v>set./24</v>
      </c>
      <c r="C27" s="13" t="s">
        <v>13</v>
      </c>
      <c r="D27" s="12" t="s">
        <v>34</v>
      </c>
      <c r="E27" s="14" t="s">
        <v>54</v>
      </c>
      <c r="F27" s="14">
        <v>1500.0</v>
      </c>
      <c r="G27" s="13" t="s">
        <v>20</v>
      </c>
      <c r="H27" s="15" t="s">
        <v>17</v>
      </c>
    </row>
    <row r="28">
      <c r="A28" s="6">
        <v>45561.0</v>
      </c>
      <c r="B28" s="7" t="str">
        <f t="shared" si="1"/>
        <v>set./24</v>
      </c>
      <c r="C28" s="8" t="s">
        <v>13</v>
      </c>
      <c r="D28" s="7" t="s">
        <v>55</v>
      </c>
      <c r="E28" s="9" t="s">
        <v>56</v>
      </c>
      <c r="F28" s="9">
        <v>250.0</v>
      </c>
      <c r="G28" s="8" t="s">
        <v>16</v>
      </c>
      <c r="H28" s="10" t="s">
        <v>21</v>
      </c>
    </row>
    <row r="29">
      <c r="A29" s="11">
        <v>45564.0</v>
      </c>
      <c r="B29" s="12" t="str">
        <f t="shared" si="1"/>
        <v>set./24</v>
      </c>
      <c r="C29" s="13" t="s">
        <v>13</v>
      </c>
      <c r="D29" s="12" t="s">
        <v>38</v>
      </c>
      <c r="E29" s="14" t="s">
        <v>57</v>
      </c>
      <c r="F29" s="14">
        <v>400.0</v>
      </c>
      <c r="G29" s="13" t="s">
        <v>20</v>
      </c>
      <c r="H29" s="15" t="s">
        <v>17</v>
      </c>
    </row>
    <row r="30">
      <c r="A30" s="6">
        <v>45566.0</v>
      </c>
      <c r="B30" s="7" t="str">
        <f t="shared" si="1"/>
        <v>out./24</v>
      </c>
      <c r="C30" s="8" t="s">
        <v>8</v>
      </c>
      <c r="D30" s="7" t="s">
        <v>9</v>
      </c>
      <c r="E30" s="7" t="s">
        <v>10</v>
      </c>
      <c r="F30" s="9">
        <v>5000.0</v>
      </c>
      <c r="G30" s="8" t="s">
        <v>11</v>
      </c>
      <c r="H30" s="10" t="s">
        <v>12</v>
      </c>
    </row>
    <row r="31">
      <c r="A31" s="11">
        <v>45566.0</v>
      </c>
      <c r="B31" s="12" t="str">
        <f t="shared" si="1"/>
        <v>out./24</v>
      </c>
      <c r="C31" s="13" t="s">
        <v>13</v>
      </c>
      <c r="D31" s="12" t="s">
        <v>14</v>
      </c>
      <c r="E31" s="12" t="s">
        <v>15</v>
      </c>
      <c r="F31" s="14">
        <v>600.0</v>
      </c>
      <c r="G31" s="13" t="s">
        <v>16</v>
      </c>
      <c r="H31" s="15" t="s">
        <v>17</v>
      </c>
    </row>
    <row r="32">
      <c r="A32" s="6">
        <v>45568.0</v>
      </c>
      <c r="B32" s="7" t="str">
        <f t="shared" si="1"/>
        <v>out./24</v>
      </c>
      <c r="C32" s="8" t="s">
        <v>13</v>
      </c>
      <c r="D32" s="7" t="s">
        <v>18</v>
      </c>
      <c r="E32" s="7" t="s">
        <v>58</v>
      </c>
      <c r="F32" s="9">
        <v>200.0</v>
      </c>
      <c r="G32" s="8" t="s">
        <v>20</v>
      </c>
      <c r="H32" s="10" t="s">
        <v>21</v>
      </c>
    </row>
    <row r="33">
      <c r="A33" s="11">
        <v>45570.0</v>
      </c>
      <c r="B33" s="12" t="str">
        <f t="shared" si="1"/>
        <v>out./24</v>
      </c>
      <c r="C33" s="13" t="s">
        <v>13</v>
      </c>
      <c r="D33" s="12" t="s">
        <v>22</v>
      </c>
      <c r="E33" s="12" t="s">
        <v>59</v>
      </c>
      <c r="F33" s="14">
        <v>180.0</v>
      </c>
      <c r="G33" s="13" t="s">
        <v>11</v>
      </c>
      <c r="H33" s="15" t="s">
        <v>21</v>
      </c>
    </row>
    <row r="34">
      <c r="A34" s="6">
        <v>45573.0</v>
      </c>
      <c r="B34" s="7" t="str">
        <f t="shared" si="1"/>
        <v>out./24</v>
      </c>
      <c r="C34" s="8" t="s">
        <v>13</v>
      </c>
      <c r="D34" s="7" t="s">
        <v>24</v>
      </c>
      <c r="E34" s="7" t="s">
        <v>60</v>
      </c>
      <c r="F34" s="9">
        <v>120.0</v>
      </c>
      <c r="G34" s="8" t="s">
        <v>16</v>
      </c>
      <c r="H34" s="10" t="s">
        <v>17</v>
      </c>
    </row>
    <row r="35">
      <c r="A35" s="11">
        <v>45575.0</v>
      </c>
      <c r="B35" s="12" t="str">
        <f t="shared" si="1"/>
        <v>out./24</v>
      </c>
      <c r="C35" s="13" t="s">
        <v>13</v>
      </c>
      <c r="D35" s="12" t="s">
        <v>26</v>
      </c>
      <c r="E35" s="12" t="s">
        <v>61</v>
      </c>
      <c r="F35" s="14">
        <v>350.0</v>
      </c>
      <c r="G35" s="13" t="s">
        <v>20</v>
      </c>
      <c r="H35" s="15" t="s">
        <v>17</v>
      </c>
    </row>
    <row r="36">
      <c r="A36" s="6">
        <v>45578.0</v>
      </c>
      <c r="B36" s="7" t="str">
        <f t="shared" si="1"/>
        <v>out./24</v>
      </c>
      <c r="C36" s="8" t="s">
        <v>13</v>
      </c>
      <c r="D36" s="7" t="s">
        <v>28</v>
      </c>
      <c r="E36" s="7" t="s">
        <v>62</v>
      </c>
      <c r="F36" s="9">
        <v>400.0</v>
      </c>
      <c r="G36" s="8" t="s">
        <v>11</v>
      </c>
      <c r="H36" s="10" t="s">
        <v>21</v>
      </c>
    </row>
    <row r="37">
      <c r="A37" s="11">
        <v>45580.0</v>
      </c>
      <c r="B37" s="12" t="str">
        <f t="shared" si="1"/>
        <v>out./24</v>
      </c>
      <c r="C37" s="13" t="s">
        <v>13</v>
      </c>
      <c r="D37" s="12" t="s">
        <v>32</v>
      </c>
      <c r="E37" s="12" t="s">
        <v>63</v>
      </c>
      <c r="F37" s="14">
        <v>450.0</v>
      </c>
      <c r="G37" s="13" t="s">
        <v>16</v>
      </c>
      <c r="H37" s="15" t="s">
        <v>21</v>
      </c>
    </row>
    <row r="38">
      <c r="A38" s="6">
        <v>45583.0</v>
      </c>
      <c r="B38" s="7" t="str">
        <f t="shared" si="1"/>
        <v>out./24</v>
      </c>
      <c r="C38" s="8" t="s">
        <v>8</v>
      </c>
      <c r="D38" s="7" t="s">
        <v>64</v>
      </c>
      <c r="E38" s="7" t="s">
        <v>65</v>
      </c>
      <c r="F38" s="9">
        <v>1500.0</v>
      </c>
      <c r="G38" s="8" t="s">
        <v>11</v>
      </c>
      <c r="H38" s="10" t="s">
        <v>12</v>
      </c>
    </row>
    <row r="39">
      <c r="A39" s="11">
        <v>45583.0</v>
      </c>
      <c r="B39" s="12" t="str">
        <f t="shared" si="1"/>
        <v>out./24</v>
      </c>
      <c r="C39" s="13" t="s">
        <v>13</v>
      </c>
      <c r="D39" s="12" t="s">
        <v>34</v>
      </c>
      <c r="E39" s="12" t="s">
        <v>66</v>
      </c>
      <c r="F39" s="14">
        <v>300.0</v>
      </c>
      <c r="G39" s="13" t="s">
        <v>20</v>
      </c>
      <c r="H39" s="15" t="s">
        <v>17</v>
      </c>
    </row>
    <row r="40">
      <c r="A40" s="6">
        <v>45585.0</v>
      </c>
      <c r="B40" s="7" t="str">
        <f t="shared" si="1"/>
        <v>out./24</v>
      </c>
      <c r="C40" s="8" t="s">
        <v>13</v>
      </c>
      <c r="D40" s="7" t="s">
        <v>36</v>
      </c>
      <c r="E40" s="7" t="s">
        <v>67</v>
      </c>
      <c r="F40" s="9">
        <v>800.0</v>
      </c>
      <c r="G40" s="8" t="s">
        <v>11</v>
      </c>
      <c r="H40" s="10" t="s">
        <v>21</v>
      </c>
    </row>
    <row r="41">
      <c r="A41" s="11">
        <v>45587.0</v>
      </c>
      <c r="B41" s="12" t="str">
        <f t="shared" si="1"/>
        <v>out./24</v>
      </c>
      <c r="C41" s="13" t="s">
        <v>13</v>
      </c>
      <c r="D41" s="12" t="s">
        <v>38</v>
      </c>
      <c r="E41" s="12" t="s">
        <v>68</v>
      </c>
      <c r="F41" s="14">
        <v>250.0</v>
      </c>
      <c r="G41" s="13" t="s">
        <v>20</v>
      </c>
      <c r="H41" s="15" t="s">
        <v>17</v>
      </c>
    </row>
    <row r="42">
      <c r="A42" s="6">
        <v>45589.0</v>
      </c>
      <c r="B42" s="7" t="str">
        <f t="shared" si="1"/>
        <v>out./24</v>
      </c>
      <c r="C42" s="8" t="s">
        <v>13</v>
      </c>
      <c r="D42" s="7" t="s">
        <v>42</v>
      </c>
      <c r="E42" s="7" t="s">
        <v>69</v>
      </c>
      <c r="F42" s="9">
        <v>150.0</v>
      </c>
      <c r="G42" s="8" t="s">
        <v>16</v>
      </c>
      <c r="H42" s="10" t="s">
        <v>21</v>
      </c>
    </row>
    <row r="43">
      <c r="A43" s="11">
        <v>45591.0</v>
      </c>
      <c r="B43" s="12" t="str">
        <f t="shared" si="1"/>
        <v>out./24</v>
      </c>
      <c r="C43" s="13" t="s">
        <v>13</v>
      </c>
      <c r="D43" s="12" t="s">
        <v>40</v>
      </c>
      <c r="E43" s="12" t="s">
        <v>70</v>
      </c>
      <c r="F43" s="14">
        <v>250.0</v>
      </c>
      <c r="G43" s="13" t="s">
        <v>11</v>
      </c>
      <c r="H43" s="15" t="s">
        <v>17</v>
      </c>
    </row>
    <row r="44">
      <c r="A44" s="6">
        <v>45595.0</v>
      </c>
      <c r="B44" s="7" t="str">
        <f t="shared" si="1"/>
        <v>out./24</v>
      </c>
      <c r="C44" s="8" t="s">
        <v>13</v>
      </c>
      <c r="D44" s="7" t="s">
        <v>46</v>
      </c>
      <c r="E44" s="7" t="s">
        <v>71</v>
      </c>
      <c r="F44" s="9">
        <v>220.0</v>
      </c>
      <c r="G44" s="8" t="s">
        <v>11</v>
      </c>
      <c r="H44" s="10" t="s">
        <v>17</v>
      </c>
    </row>
    <row r="45">
      <c r="A45" s="16">
        <v>45596.0</v>
      </c>
      <c r="B45" s="17" t="str">
        <f t="shared" si="1"/>
        <v>out./24</v>
      </c>
      <c r="C45" s="18" t="s">
        <v>13</v>
      </c>
      <c r="D45" s="17" t="s">
        <v>44</v>
      </c>
      <c r="E45" s="17" t="s">
        <v>72</v>
      </c>
      <c r="F45" s="19">
        <v>500.0</v>
      </c>
      <c r="G45" s="18" t="s">
        <v>20</v>
      </c>
      <c r="H45" s="20" t="s">
        <v>17</v>
      </c>
    </row>
  </sheetData>
  <dataValidations>
    <dataValidation type="list" allowBlank="1" showDropDown="1" showErrorMessage="1" sqref="H2:H45">
      <formula1>"Recebido,Pendente,Pago"</formula1>
    </dataValidation>
    <dataValidation type="list" allowBlank="1" showDropDown="1" showErrorMessage="1" sqref="G2:G45">
      <formula1>"Transferência,Débito Automático,Cartão de Crédito"</formula1>
    </dataValidation>
    <dataValidation type="list" allowBlank="1" showDropDown="1" showErrorMessage="1" sqref="C2:C45">
      <formula1>"ENTRADA,SAÍDA"</formula1>
    </dataValidation>
    <dataValidation type="custom" allowBlank="1" showDropDown="1" sqref="A2:A45">
      <formula1>OR(NOT(ISERROR(DATEVALUE(A2))), AND(ISNUMBER(A2), LEFT(CELL("format", A2))="D"))</formula1>
    </dataValidation>
    <dataValidation type="custom" allowBlank="1" showDropDown="1" sqref="F2:F45">
      <formula1>AND(ISNUMBER(F2),(NOT(OR(NOT(ISERROR(DATEVALUE(F2))), AND(ISNUMBER(F2), LEFT(CELL("format", F2))="D")))))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8.8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customSheetViews>
    <customSheetView guid="{2A38FF8F-45BD-4987-805F-54FBD809C3E4}" filter="1" showAutoFilter="1">
      <autoFilter ref="$A$1:$C$40"/>
    </customSheetView>
    <customSheetView guid="{2A38FF8F-45BD-4987-805F-54FBD809C3E4}" filter="1" showAutoFilter="1">
      <autoFilter ref="$A$1:$C$40"/>
    </customSheetView>
  </customSheetViews>
  <drawing r:id="rId2"/>
  <tableParts count="1">
    <tablePart r:id="rId4"/>
  </tableParts>
  <extLst>
    <ext uri="{3A4CF648-6AED-40f4-86FF-DC5316D8AED3}">
      <x14:slicerList>
        <x14:slicer r:id="rId5"/>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38"/>
  </cols>
  <sheetData>
    <row r="1"/>
    <row r="2"/>
    <row r="3"/>
    <row r="4"/>
    <row r="5"/>
    <row r="6"/>
    <row r="7"/>
    <row r="8"/>
  </sheetData>
  <customSheetViews>
    <customSheetView guid="{2A38FF8F-45BD-4987-805F-54FBD809C3E4}" filter="1" showAutoFilter="1">
      <autoFilter ref="$A$1:$C$8"/>
    </customSheetView>
  </customSheetView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extLst>
    <ext uri="{3A4CF648-6AED-40f4-86FF-DC5316D8AED3}">
      <x14:slicerList>
        <x14:slicer r:id="rId2"/>
      </x14:slicerList>
    </ext>
  </extLst>
</worksheet>
</file>