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bk/Downloads/"/>
    </mc:Choice>
  </mc:AlternateContent>
  <xr:revisionPtr revIDLastSave="0" documentId="13_ncr:1_{1886DFD0-D54C-AB4C-A0D6-FF158CCFBC1A}" xr6:coauthVersionLast="47" xr6:coauthVersionMax="47" xr10:uidLastSave="{00000000-0000-0000-0000-000000000000}"/>
  <bookViews>
    <workbookView xWindow="4440" yWindow="760" windowWidth="25800" windowHeight="17800" xr2:uid="{B7D20C47-DDAF-4AFF-BC04-127276F4066C}"/>
  </bookViews>
  <sheets>
    <sheet name="Declaration délais paiement" sheetId="7" r:id="rId1"/>
    <sheet name="Feuil1" sheetId="8" r:id="rId2"/>
  </sheets>
  <definedNames>
    <definedName name="_xlnm._FilterDatabase" localSheetId="1" hidden="1">Feuil1!$A$9:$R$617</definedName>
    <definedName name="_xlnm.Print_Area" localSheetId="0">'Declaration délais paiement'!$A$1:$Q$20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8" l="1"/>
  <c r="J238" i="8"/>
  <c r="H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617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Mbarek NAOUMI</author>
  </authors>
  <commentList>
    <comment ref="F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1 : Trimestre 1
2 : Trimestre 2
3 : Trimestre 3
4 : Trimestre 4
5 : Annuelle</t>
        </r>
      </text>
    </comment>
    <comment ref="B12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 xml:space="preserve">1 : Activité normale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2 : Entreprise en cours de procédure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F12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Chiffre d’affaire HT au titre de l’exercice comptable N-1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nnexe2_EDI_releveDeduction_Exemple_V2.0" type="4" refreshedVersion="0" background="1">
    <webPr xml="1" sourceData="1" url="D:\Documents\Documentation\Fiscalité\Simpl\TVA\annexe2_EDI_releveDeduction_Exemple_V2.0.xml" htmlTables="1" htmlFormat="all"/>
  </connection>
  <connection id="2" xr16:uid="{00000000-0015-0000-FFFF-FFFF01000000}" name="declarationDelaiPaiement" type="4" refreshedVersion="0" background="1">
    <webPr xml="1" sourceData="1" url="D:\Documents\Documentation\Fiscalité\Simpl\Déclarations xml\Délais de paiement\declarationDelaiPaiement.xml" htmlTables="1" htmlFormat="all"/>
  </connection>
  <connection id="3" xr16:uid="{00000000-0015-0000-FFFF-FFFF02000000}" name="declarationDelaiPaiement1" type="4" refreshedVersion="0" background="1">
    <webPr xml="1" sourceData="1" url="D:\Documents\Documentation\Fiscalité\Simpl\Déclarations xml\Délais de paiement\declarationDelaiPaiement.xml" htmlTables="1" htmlFormat="all"/>
  </connection>
  <connection id="4" xr16:uid="{00000000-0015-0000-FFFF-FFFF03000000}" name="declarationDelaiPaiement2" type="4" refreshedVersion="0" background="1">
    <webPr xml="1" sourceData="1" url="D:\Documents\Documentation\Fiscalité\Simpl\Déclarations xml\Délais de paiement\declarationDelaiPaiement.xml" htmlTables="1" htmlFormat="all"/>
  </connection>
  <connection id="5" xr16:uid="{00000000-0015-0000-FFFF-FFFF04000000}" name="declarationDelaiPaiement3" type="4" refreshedVersion="0" background="1">
    <webPr xml="1" sourceData="1" url="D:\Documents\Documentation\Fiscalité\Simpl\Déclarations xml\Délais de paiement\declarationDelaiPaiement.xml" htmlTables="1" htmlFormat="all"/>
  </connection>
  <connection id="6" xr16:uid="{00000000-0015-0000-FFFF-FFFF05000000}" name="Mappage" type="4" refreshedVersion="0" background="1">
    <webPr xml="1" sourceData="1" url="C:\Users\Admin\Desktop\Mappage.txt" htmlTables="1" htmlFormat="all"/>
  </connection>
</connections>
</file>

<file path=xl/sharedStrings.xml><?xml version="1.0" encoding="utf-8"?>
<sst xmlns="http://schemas.openxmlformats.org/spreadsheetml/2006/main" count="2940" uniqueCount="825">
  <si>
    <t>Année</t>
  </si>
  <si>
    <t>Période</t>
  </si>
  <si>
    <t>N° IF</t>
  </si>
  <si>
    <t>Activité</t>
  </si>
  <si>
    <t>Livraison</t>
  </si>
  <si>
    <t>Paiement</t>
  </si>
  <si>
    <t>Montant</t>
  </si>
  <si>
    <t>Litige</t>
  </si>
  <si>
    <t xml:space="preserve">STE :  BEL FISH SARL </t>
  </si>
  <si>
    <t>IF : 69 030 75</t>
  </si>
  <si>
    <t xml:space="preserve">DECLARATION DELAI DE PAIEMENT </t>
  </si>
  <si>
    <t>PERIODE  1er T/2025</t>
  </si>
  <si>
    <t>DU 01/01/2025 AU 31/03/2025</t>
  </si>
  <si>
    <t>N° Ordre</t>
  </si>
  <si>
    <t>RAISON SOCIAL</t>
  </si>
  <si>
    <t>DESIGNAT M/SES</t>
  </si>
  <si>
    <t>N° FACT</t>
  </si>
  <si>
    <t>DATE FACT</t>
  </si>
  <si>
    <t>DATE EFFECTIVE DE PAIEMENT</t>
  </si>
  <si>
    <t>MONTANT TTC</t>
  </si>
  <si>
    <t>MODE PAIE</t>
  </si>
  <si>
    <t>NBR JOURS</t>
  </si>
  <si>
    <t>DELAIS CONVENTION</t>
  </si>
  <si>
    <t>INTEREQUIPEMENT ALIMENTAIRE</t>
  </si>
  <si>
    <t>24821129</t>
  </si>
  <si>
    <t>PRODUITS</t>
  </si>
  <si>
    <t>F-003</t>
  </si>
  <si>
    <t>120 jrs</t>
  </si>
  <si>
    <t>calcul de la penalité</t>
  </si>
  <si>
    <t>F-006</t>
  </si>
  <si>
    <t>ne pas calculer la penalité : exe 2024</t>
  </si>
  <si>
    <t>FOUNTY TRANSIT</t>
  </si>
  <si>
    <t>76004540</t>
  </si>
  <si>
    <t>HONORAIRE</t>
  </si>
  <si>
    <t>26611/I/24</t>
  </si>
  <si>
    <t>GPC</t>
  </si>
  <si>
    <t>03700102</t>
  </si>
  <si>
    <t>CARTON</t>
  </si>
  <si>
    <t>26631/E/24</t>
  </si>
  <si>
    <t>26632/E/24</t>
  </si>
  <si>
    <t>26633/E/24</t>
  </si>
  <si>
    <t>MA AFRICA PACK</t>
  </si>
  <si>
    <t>50282604</t>
  </si>
  <si>
    <t>EMBALLAGE</t>
  </si>
  <si>
    <t>24FA00147</t>
  </si>
  <si>
    <t>CMCP</t>
  </si>
  <si>
    <t>3700622</t>
  </si>
  <si>
    <t>105 jrs</t>
  </si>
  <si>
    <t>BENSON'S</t>
  </si>
  <si>
    <t>1961988</t>
  </si>
  <si>
    <t>PLASTIQUE</t>
  </si>
  <si>
    <t>24/484</t>
  </si>
  <si>
    <t>24FA00156</t>
  </si>
  <si>
    <t>BIBI BOIS</t>
  </si>
  <si>
    <t>50150975</t>
  </si>
  <si>
    <t>PALETTE</t>
  </si>
  <si>
    <t>KB050/2024</t>
  </si>
  <si>
    <t>AGADIR BUREAU</t>
  </si>
  <si>
    <t>6900188</t>
  </si>
  <si>
    <t>FOURNITURE</t>
  </si>
  <si>
    <t>450999</t>
  </si>
  <si>
    <t>ICE TAMAAIT</t>
  </si>
  <si>
    <t>42792162</t>
  </si>
  <si>
    <t>GLACE</t>
  </si>
  <si>
    <t>56/2024</t>
  </si>
  <si>
    <t>AAM</t>
  </si>
  <si>
    <t>20767467</t>
  </si>
  <si>
    <t>ANALYSES</t>
  </si>
  <si>
    <t>FA24234</t>
  </si>
  <si>
    <t>MICA SUD</t>
  </si>
  <si>
    <t>06903652</t>
  </si>
  <si>
    <t>MS 24090201</t>
  </si>
  <si>
    <t>GLOBAL FREIGHT TRADING</t>
  </si>
  <si>
    <t>18783901</t>
  </si>
  <si>
    <t>TRANSPORT</t>
  </si>
  <si>
    <t>GFT2024140</t>
  </si>
  <si>
    <t>24FA00169</t>
  </si>
  <si>
    <t>PALETTES</t>
  </si>
  <si>
    <t>KB054/2024</t>
  </si>
  <si>
    <t>RAMSA</t>
  </si>
  <si>
    <t>11743</t>
  </si>
  <si>
    <t>60 jrs</t>
  </si>
  <si>
    <t>11757</t>
  </si>
  <si>
    <t>OMNINETWORKS</t>
  </si>
  <si>
    <t>76142547</t>
  </si>
  <si>
    <t>SERVICE</t>
  </si>
  <si>
    <t>TECHNIFRO</t>
  </si>
  <si>
    <t>FA202410074</t>
  </si>
  <si>
    <t>FA202410087</t>
  </si>
  <si>
    <t>24/551</t>
  </si>
  <si>
    <t>26853/E/24</t>
  </si>
  <si>
    <t>26854/E/24</t>
  </si>
  <si>
    <t>26855/E/24</t>
  </si>
  <si>
    <t>26856/E/25</t>
  </si>
  <si>
    <t>AIT MELLOUL CHIMIE</t>
  </si>
  <si>
    <t>FA24-2086</t>
  </si>
  <si>
    <t>451260</t>
  </si>
  <si>
    <t>GFT2024154</t>
  </si>
  <si>
    <t>FA24249</t>
  </si>
  <si>
    <t>64/2024</t>
  </si>
  <si>
    <t>THREE STARS TRANS</t>
  </si>
  <si>
    <t>47319821</t>
  </si>
  <si>
    <t>115/2024</t>
  </si>
  <si>
    <t>NOTETRA</t>
  </si>
  <si>
    <t>76148409</t>
  </si>
  <si>
    <t>FA 001/2024</t>
  </si>
  <si>
    <t>FA 002/2024</t>
  </si>
  <si>
    <t>STATION ATLAS</t>
  </si>
  <si>
    <t>75902460</t>
  </si>
  <si>
    <t>GASOIL</t>
  </si>
  <si>
    <t>0235/2024</t>
  </si>
  <si>
    <t>24FA00205</t>
  </si>
  <si>
    <t>SOUSS MANUTENTION</t>
  </si>
  <si>
    <t>50145266</t>
  </si>
  <si>
    <t>ENTRETIEN</t>
  </si>
  <si>
    <t>FA2024SM2094</t>
  </si>
  <si>
    <t>ASSAROUAD LAHOUCINE</t>
  </si>
  <si>
    <t>20687958</t>
  </si>
  <si>
    <t>SEL</t>
  </si>
  <si>
    <t>N° 47/2024</t>
  </si>
  <si>
    <t>MARJITEC</t>
  </si>
  <si>
    <t>15194536</t>
  </si>
  <si>
    <t>REPARATION</t>
  </si>
  <si>
    <t>FA240254</t>
  </si>
  <si>
    <t>1874102</t>
  </si>
  <si>
    <t>FA202411059</t>
  </si>
  <si>
    <t>KB058/2024</t>
  </si>
  <si>
    <t>26972/E/24</t>
  </si>
  <si>
    <t>26973/E/24</t>
  </si>
  <si>
    <t>SRM SOUSS MASSA</t>
  </si>
  <si>
    <t>66023632</t>
  </si>
  <si>
    <t>EAU</t>
  </si>
  <si>
    <t>49 759 882</t>
  </si>
  <si>
    <t>FA24292</t>
  </si>
  <si>
    <t>26989/E/24</t>
  </si>
  <si>
    <t>26990/E/24</t>
  </si>
  <si>
    <t>71/2024</t>
  </si>
  <si>
    <t>F-012</t>
  </si>
  <si>
    <t>DIDROQ</t>
  </si>
  <si>
    <t>6900822</t>
  </si>
  <si>
    <t>GFT2024172</t>
  </si>
  <si>
    <t>FA24-2202</t>
  </si>
  <si>
    <t>FA 003/2024</t>
  </si>
  <si>
    <t>KB061/2024</t>
  </si>
  <si>
    <t>MARSA MAROC</t>
  </si>
  <si>
    <t>1104763</t>
  </si>
  <si>
    <t>01293702</t>
  </si>
  <si>
    <t>PLAINE DU SOUSS BUREAU</t>
  </si>
  <si>
    <t>6926027</t>
  </si>
  <si>
    <t>IMMOBILISATION</t>
  </si>
  <si>
    <t>FA 00991/2024</t>
  </si>
  <si>
    <t>AFROLAB</t>
  </si>
  <si>
    <t>40446016</t>
  </si>
  <si>
    <t>2024FA01466</t>
  </si>
  <si>
    <t>PRACOFEU</t>
  </si>
  <si>
    <t>6949829</t>
  </si>
  <si>
    <t>24/01172</t>
  </si>
  <si>
    <t>27088/E/24</t>
  </si>
  <si>
    <t>SMA</t>
  </si>
  <si>
    <t>18798895</t>
  </si>
  <si>
    <t>00076102</t>
  </si>
  <si>
    <t>00076138</t>
  </si>
  <si>
    <t>24FA00240</t>
  </si>
  <si>
    <t>ELECTRICITE</t>
  </si>
  <si>
    <t>27120/E/24</t>
  </si>
  <si>
    <t>AXIS INSURANCE</t>
  </si>
  <si>
    <t>45934453</t>
  </si>
  <si>
    <t>ASSURANCE</t>
  </si>
  <si>
    <t>3928/2024</t>
  </si>
  <si>
    <t>50 265 411</t>
  </si>
  <si>
    <t>MATCH TOURS</t>
  </si>
  <si>
    <t>6900414</t>
  </si>
  <si>
    <t>FB20241613</t>
  </si>
  <si>
    <t>ON LINE CARS</t>
  </si>
  <si>
    <t>6903169</t>
  </si>
  <si>
    <t>LOCATION</t>
  </si>
  <si>
    <t>1489/2024</t>
  </si>
  <si>
    <t>NAJIMI BRAHIM</t>
  </si>
  <si>
    <t>24899692</t>
  </si>
  <si>
    <t>12/2024</t>
  </si>
  <si>
    <t>STATION SERVICE DRARGA</t>
  </si>
  <si>
    <t>12-112/2024</t>
  </si>
  <si>
    <t>27121/E/24</t>
  </si>
  <si>
    <t>00293/2024</t>
  </si>
  <si>
    <t>F-017</t>
  </si>
  <si>
    <t>01295332</t>
  </si>
  <si>
    <t>FA24319</t>
  </si>
  <si>
    <t>GMS</t>
  </si>
  <si>
    <t>31881178</t>
  </si>
  <si>
    <t>SECURITE</t>
  </si>
  <si>
    <t>FA24-12-1243</t>
  </si>
  <si>
    <t>126/2024</t>
  </si>
  <si>
    <t>GLOBEX EXPRESS</t>
  </si>
  <si>
    <t>1068085</t>
  </si>
  <si>
    <t>MESSAGERIE</t>
  </si>
  <si>
    <t>1 530 197 956</t>
  </si>
  <si>
    <t>4091/2024</t>
  </si>
  <si>
    <t>80/2024</t>
  </si>
  <si>
    <t>2412124</t>
  </si>
  <si>
    <t>GFT2024191</t>
  </si>
  <si>
    <t>FIDUCIAIRE DU SAHEL</t>
  </si>
  <si>
    <t>6900112</t>
  </si>
  <si>
    <t>P293/24</t>
  </si>
  <si>
    <t>451739</t>
  </si>
  <si>
    <t>6949193</t>
  </si>
  <si>
    <t>FOURNITURE+SERVICE</t>
  </si>
  <si>
    <t>FA24-1561</t>
  </si>
  <si>
    <t>FA24-2509</t>
  </si>
  <si>
    <t>50 345 383</t>
  </si>
  <si>
    <t>ONP P.A AGADIR</t>
  </si>
  <si>
    <t>1030035</t>
  </si>
  <si>
    <t>POISSON</t>
  </si>
  <si>
    <t>A25-000023</t>
  </si>
  <si>
    <t>KB001/2025</t>
  </si>
  <si>
    <t>3958/2025</t>
  </si>
  <si>
    <t>3959/2025</t>
  </si>
  <si>
    <t>3978/2025</t>
  </si>
  <si>
    <t>A25-000042</t>
  </si>
  <si>
    <t>A25-000043</t>
  </si>
  <si>
    <t>ONP AGADIR</t>
  </si>
  <si>
    <t>A25-000013</t>
  </si>
  <si>
    <t>01295484</t>
  </si>
  <si>
    <t>MARTICO MAROC</t>
  </si>
  <si>
    <t>47227706</t>
  </si>
  <si>
    <t>202523A1000007</t>
  </si>
  <si>
    <t>202523A1000009</t>
  </si>
  <si>
    <t>ONP LAAYOUNE</t>
  </si>
  <si>
    <t>A25-000021</t>
  </si>
  <si>
    <t>TASOS FISH MAROCCO</t>
  </si>
  <si>
    <t>54023481</t>
  </si>
  <si>
    <t>009801</t>
  </si>
  <si>
    <t>25FA00002</t>
  </si>
  <si>
    <t>27172/E/25</t>
  </si>
  <si>
    <t>27174/E/25</t>
  </si>
  <si>
    <t>27175/E/25</t>
  </si>
  <si>
    <t>STE CONG FRISH</t>
  </si>
  <si>
    <t>008907</t>
  </si>
  <si>
    <t>008908</t>
  </si>
  <si>
    <t>008805</t>
  </si>
  <si>
    <t>HACOB ABDELFATTAH</t>
  </si>
  <si>
    <t>008904</t>
  </si>
  <si>
    <t>A25-000068</t>
  </si>
  <si>
    <t>A25-000094</t>
  </si>
  <si>
    <t>MORA FISH'S</t>
  </si>
  <si>
    <t>53761016</t>
  </si>
  <si>
    <t>008905</t>
  </si>
  <si>
    <t>008803</t>
  </si>
  <si>
    <t>008804</t>
  </si>
  <si>
    <t>008809</t>
  </si>
  <si>
    <t>008810</t>
  </si>
  <si>
    <t>EL KHARMAZ YOUSSEF</t>
  </si>
  <si>
    <t>009810</t>
  </si>
  <si>
    <t>008806</t>
  </si>
  <si>
    <t>008807</t>
  </si>
  <si>
    <t>008912</t>
  </si>
  <si>
    <t>A25-000149</t>
  </si>
  <si>
    <t>27179/E/25</t>
  </si>
  <si>
    <t>18741029</t>
  </si>
  <si>
    <t>FA202501016</t>
  </si>
  <si>
    <t>25/001</t>
  </si>
  <si>
    <t>25FA00005</t>
  </si>
  <si>
    <t>IKHWANE GLOBAL</t>
  </si>
  <si>
    <t>008913</t>
  </si>
  <si>
    <t>008914</t>
  </si>
  <si>
    <t>008915</t>
  </si>
  <si>
    <t>008811</t>
  </si>
  <si>
    <t>008916</t>
  </si>
  <si>
    <t>A25-000232</t>
  </si>
  <si>
    <t>00076674</t>
  </si>
  <si>
    <t>FA2025SM2229</t>
  </si>
  <si>
    <t>FA2025SM2230</t>
  </si>
  <si>
    <t>11877</t>
  </si>
  <si>
    <t>008917</t>
  </si>
  <si>
    <t>008813</t>
  </si>
  <si>
    <t>008816</t>
  </si>
  <si>
    <t>008817</t>
  </si>
  <si>
    <t>008920</t>
  </si>
  <si>
    <t>008814</t>
  </si>
  <si>
    <t>008827</t>
  </si>
  <si>
    <t>MAERSK MAROC</t>
  </si>
  <si>
    <t>06900619</t>
  </si>
  <si>
    <t>7523378803</t>
  </si>
  <si>
    <t>7523379037</t>
  </si>
  <si>
    <t>7523383332</t>
  </si>
  <si>
    <t>008919</t>
  </si>
  <si>
    <t>008820</t>
  </si>
  <si>
    <t>008922</t>
  </si>
  <si>
    <t>008819</t>
  </si>
  <si>
    <t>A25-000267</t>
  </si>
  <si>
    <t>06900822</t>
  </si>
  <si>
    <t>2501052</t>
  </si>
  <si>
    <t>KB004/2025</t>
  </si>
  <si>
    <t>MAROC TELECOM</t>
  </si>
  <si>
    <t>232872012025</t>
  </si>
  <si>
    <t>OCEAN CEPHALOPODE</t>
  </si>
  <si>
    <t>008821</t>
  </si>
  <si>
    <t>008822</t>
  </si>
  <si>
    <t>008921</t>
  </si>
  <si>
    <t>008818</t>
  </si>
  <si>
    <t>008923</t>
  </si>
  <si>
    <t>A25-000294</t>
  </si>
  <si>
    <t>FA202501026</t>
  </si>
  <si>
    <t>202501016</t>
  </si>
  <si>
    <t>AGADIR ELECTRICITE</t>
  </si>
  <si>
    <t>76140551</t>
  </si>
  <si>
    <t>FA2501012</t>
  </si>
  <si>
    <t>FA2025SM2240</t>
  </si>
  <si>
    <t>MPLABO</t>
  </si>
  <si>
    <t>06927468</t>
  </si>
  <si>
    <t>F202500007</t>
  </si>
  <si>
    <t>N° 01/2025</t>
  </si>
  <si>
    <t>008924</t>
  </si>
  <si>
    <t>008823</t>
  </si>
  <si>
    <t>008824</t>
  </si>
  <si>
    <t>008825</t>
  </si>
  <si>
    <t>008928</t>
  </si>
  <si>
    <t>008829</t>
  </si>
  <si>
    <t>008926</t>
  </si>
  <si>
    <t>008826</t>
  </si>
  <si>
    <t>27191/E/25</t>
  </si>
  <si>
    <t>27192/E/25</t>
  </si>
  <si>
    <t>27193/E/25</t>
  </si>
  <si>
    <t>008927</t>
  </si>
  <si>
    <t>008828</t>
  </si>
  <si>
    <t>A25-000407</t>
  </si>
  <si>
    <t>008931</t>
  </si>
  <si>
    <t>008832</t>
  </si>
  <si>
    <t>008933</t>
  </si>
  <si>
    <t>008834</t>
  </si>
  <si>
    <t>008835</t>
  </si>
  <si>
    <t>008836</t>
  </si>
  <si>
    <t>008837</t>
  </si>
  <si>
    <t>A25-000456</t>
  </si>
  <si>
    <t>A25-000511</t>
  </si>
  <si>
    <t>008935</t>
  </si>
  <si>
    <t>008838</t>
  </si>
  <si>
    <t>202523A1000053</t>
  </si>
  <si>
    <t>00076854</t>
  </si>
  <si>
    <t>00076856</t>
  </si>
  <si>
    <t>4085/2025</t>
  </si>
  <si>
    <t>4086/2025</t>
  </si>
  <si>
    <t>WAFABAIL</t>
  </si>
  <si>
    <t>01084018</t>
  </si>
  <si>
    <t>LOYER</t>
  </si>
  <si>
    <t>L256241586</t>
  </si>
  <si>
    <t>L256242448</t>
  </si>
  <si>
    <t>01296017</t>
  </si>
  <si>
    <t>008937</t>
  </si>
  <si>
    <t>008842</t>
  </si>
  <si>
    <t>008843</t>
  </si>
  <si>
    <t>008936</t>
  </si>
  <si>
    <t>008841</t>
  </si>
  <si>
    <t>008939</t>
  </si>
  <si>
    <t>008844</t>
  </si>
  <si>
    <t>01296167</t>
  </si>
  <si>
    <t>27202/E/25</t>
  </si>
  <si>
    <t>25200289</t>
  </si>
  <si>
    <t>25200290</t>
  </si>
  <si>
    <t>25200291</t>
  </si>
  <si>
    <t>25200292</t>
  </si>
  <si>
    <t>A25-000636</t>
  </si>
  <si>
    <t>008845</t>
  </si>
  <si>
    <t>008846</t>
  </si>
  <si>
    <t>25/027</t>
  </si>
  <si>
    <t>A25-000699</t>
  </si>
  <si>
    <t>A25-000794</t>
  </si>
  <si>
    <t>00076927</t>
  </si>
  <si>
    <t>UNIMITRAVAUX INDUSTRIE</t>
  </si>
  <si>
    <t>66137584</t>
  </si>
  <si>
    <t>25010008</t>
  </si>
  <si>
    <t>008941</t>
  </si>
  <si>
    <t>008848</t>
  </si>
  <si>
    <t>008940</t>
  </si>
  <si>
    <t>008942</t>
  </si>
  <si>
    <t>L256245479</t>
  </si>
  <si>
    <t>604452103</t>
  </si>
  <si>
    <t>27230/E/25</t>
  </si>
  <si>
    <t>FA 00012/2025</t>
  </si>
  <si>
    <t>RMS</t>
  </si>
  <si>
    <t>06980434</t>
  </si>
  <si>
    <t>FAC25010084</t>
  </si>
  <si>
    <t>008754</t>
  </si>
  <si>
    <t>7523974654</t>
  </si>
  <si>
    <t>008944</t>
  </si>
  <si>
    <t>008755</t>
  </si>
  <si>
    <t>A25-000880</t>
  </si>
  <si>
    <t>A25-000990</t>
  </si>
  <si>
    <t>008946</t>
  </si>
  <si>
    <t>008757</t>
  </si>
  <si>
    <t>008945</t>
  </si>
  <si>
    <t>01296597</t>
  </si>
  <si>
    <t>CMA CGM</t>
  </si>
  <si>
    <t>MAEX0446967</t>
  </si>
  <si>
    <t>MAEX0446969</t>
  </si>
  <si>
    <t>MAEX0446999</t>
  </si>
  <si>
    <t>MAEX0447000</t>
  </si>
  <si>
    <t>00077043</t>
  </si>
  <si>
    <t>3332162</t>
  </si>
  <si>
    <t>18678301</t>
  </si>
  <si>
    <t>00077044</t>
  </si>
  <si>
    <t>18678001</t>
  </si>
  <si>
    <t>7524043855</t>
  </si>
  <si>
    <t>008949</t>
  </si>
  <si>
    <t>008766</t>
  </si>
  <si>
    <t>A25-001118</t>
  </si>
  <si>
    <t>008759</t>
  </si>
  <si>
    <t>008760</t>
  </si>
  <si>
    <t>008761</t>
  </si>
  <si>
    <t>008767</t>
  </si>
  <si>
    <t>008947</t>
  </si>
  <si>
    <t>008765</t>
  </si>
  <si>
    <t>008948</t>
  </si>
  <si>
    <t>008762</t>
  </si>
  <si>
    <t>008769</t>
  </si>
  <si>
    <t>008770</t>
  </si>
  <si>
    <t>L256251282</t>
  </si>
  <si>
    <t>01296754</t>
  </si>
  <si>
    <t>01296781</t>
  </si>
  <si>
    <t>A25-001153</t>
  </si>
  <si>
    <t>GARAGE AUTOMOBILE</t>
  </si>
  <si>
    <t>53242023</t>
  </si>
  <si>
    <t>0039</t>
  </si>
  <si>
    <t>7524172440</t>
  </si>
  <si>
    <t>7631198895</t>
  </si>
  <si>
    <t>4123/2025</t>
  </si>
  <si>
    <t>4130/2025</t>
  </si>
  <si>
    <t>4131/2025</t>
  </si>
  <si>
    <t>008701</t>
  </si>
  <si>
    <t>008771</t>
  </si>
  <si>
    <t>008772</t>
  </si>
  <si>
    <t>008773</t>
  </si>
  <si>
    <t>00077175</t>
  </si>
  <si>
    <t>00077177</t>
  </si>
  <si>
    <t>27255/E/25</t>
  </si>
  <si>
    <t>27256/E/25</t>
  </si>
  <si>
    <t>27257/E/25</t>
  </si>
  <si>
    <t>27258/E/25</t>
  </si>
  <si>
    <t>27259/E/25</t>
  </si>
  <si>
    <t>25FA00012</t>
  </si>
  <si>
    <t>008776</t>
  </si>
  <si>
    <t>008777</t>
  </si>
  <si>
    <t>008778</t>
  </si>
  <si>
    <t>A25-001261</t>
  </si>
  <si>
    <t>008703</t>
  </si>
  <si>
    <t>008775</t>
  </si>
  <si>
    <t>008704</t>
  </si>
  <si>
    <t>7524292187</t>
  </si>
  <si>
    <t>008706</t>
  </si>
  <si>
    <t>202523A1000085</t>
  </si>
  <si>
    <t>008705</t>
  </si>
  <si>
    <t>008779</t>
  </si>
  <si>
    <t>L256254507</t>
  </si>
  <si>
    <t>50 525 211</t>
  </si>
  <si>
    <t>008708</t>
  </si>
  <si>
    <t>54023482</t>
  </si>
  <si>
    <t>008781</t>
  </si>
  <si>
    <t>008782</t>
  </si>
  <si>
    <t>008707</t>
  </si>
  <si>
    <t>008780</t>
  </si>
  <si>
    <t>A25-001404</t>
  </si>
  <si>
    <t>A25-001482</t>
  </si>
  <si>
    <t>008709</t>
  </si>
  <si>
    <t>008786</t>
  </si>
  <si>
    <t>SYSPACK</t>
  </si>
  <si>
    <t>50157277</t>
  </si>
  <si>
    <t>FA2501-1344</t>
  </si>
  <si>
    <t>01297236</t>
  </si>
  <si>
    <t>008783</t>
  </si>
  <si>
    <t>008787</t>
  </si>
  <si>
    <t>008789</t>
  </si>
  <si>
    <t>A25-001547</t>
  </si>
  <si>
    <t>008711</t>
  </si>
  <si>
    <t>008788</t>
  </si>
  <si>
    <t>IBK CONSULTING</t>
  </si>
  <si>
    <t>18779281</t>
  </si>
  <si>
    <t>IBK-203854</t>
  </si>
  <si>
    <t>MAEX0448440</t>
  </si>
  <si>
    <t>MAEX0448441</t>
  </si>
  <si>
    <t>MAEX0448485</t>
  </si>
  <si>
    <t>MAEX0448486</t>
  </si>
  <si>
    <t>45945406</t>
  </si>
  <si>
    <t>01-105/25</t>
  </si>
  <si>
    <t>FA-25-01-1025</t>
  </si>
  <si>
    <t>A25-001628</t>
  </si>
  <si>
    <t>SST</t>
  </si>
  <si>
    <t>06900466</t>
  </si>
  <si>
    <t>2501020</t>
  </si>
  <si>
    <t>01/2025</t>
  </si>
  <si>
    <t>N° 06/2025</t>
  </si>
  <si>
    <t>001/2025</t>
  </si>
  <si>
    <t>FA25005</t>
  </si>
  <si>
    <t>VENTANAS CARGO DHIBA</t>
  </si>
  <si>
    <t>45885843</t>
  </si>
  <si>
    <t>F-290125</t>
  </si>
  <si>
    <t>F-300125</t>
  </si>
  <si>
    <t>F-400125</t>
  </si>
  <si>
    <t>452016</t>
  </si>
  <si>
    <t>1 30 201 908</t>
  </si>
  <si>
    <t>G-002</t>
  </si>
  <si>
    <t>01297493</t>
  </si>
  <si>
    <t>25FA00022</t>
  </si>
  <si>
    <t>FA25-0200</t>
  </si>
  <si>
    <t>GFT2025001</t>
  </si>
  <si>
    <t>27293/E/25</t>
  </si>
  <si>
    <t>27294/E/25</t>
  </si>
  <si>
    <t>27295/E/25</t>
  </si>
  <si>
    <t>27296/E/25</t>
  </si>
  <si>
    <t>27297/E/25</t>
  </si>
  <si>
    <t>008792</t>
  </si>
  <si>
    <t>008713</t>
  </si>
  <si>
    <t>00077365</t>
  </si>
  <si>
    <t>00077369</t>
  </si>
  <si>
    <t>00077371</t>
  </si>
  <si>
    <t>00077398</t>
  </si>
  <si>
    <t>00077418</t>
  </si>
  <si>
    <t>008796</t>
  </si>
  <si>
    <t>187678022025</t>
  </si>
  <si>
    <t>187679022025</t>
  </si>
  <si>
    <t>A25-001702</t>
  </si>
  <si>
    <t>VISITE TECHNIQUE TASSILA</t>
  </si>
  <si>
    <t>06949140</t>
  </si>
  <si>
    <t>F50/97-0343041</t>
  </si>
  <si>
    <t>51 407 769</t>
  </si>
  <si>
    <t>A25-001803</t>
  </si>
  <si>
    <t>MTT EXPERTISES</t>
  </si>
  <si>
    <t>01006853</t>
  </si>
  <si>
    <t>0202/25</t>
  </si>
  <si>
    <t>7524791466</t>
  </si>
  <si>
    <t>7631199761</t>
  </si>
  <si>
    <t>01297670</t>
  </si>
  <si>
    <t>FA2502-1359</t>
  </si>
  <si>
    <t>008799</t>
  </si>
  <si>
    <t>008652</t>
  </si>
  <si>
    <t>MAEX0449276</t>
  </si>
  <si>
    <t>MAEX0449277</t>
  </si>
  <si>
    <t>MAEX0449278</t>
  </si>
  <si>
    <t>239204022025</t>
  </si>
  <si>
    <t>01297890</t>
  </si>
  <si>
    <t>F50/97-0344036</t>
  </si>
  <si>
    <t>RIF COOMPUTER</t>
  </si>
  <si>
    <t>76142681</t>
  </si>
  <si>
    <t>FA2502-001</t>
  </si>
  <si>
    <t>STE SAFILAMS</t>
  </si>
  <si>
    <t>50636462</t>
  </si>
  <si>
    <t>FA143/2025</t>
  </si>
  <si>
    <t>008653</t>
  </si>
  <si>
    <t>008654</t>
  </si>
  <si>
    <t>008655</t>
  </si>
  <si>
    <t>MAEX0449575</t>
  </si>
  <si>
    <t>MAEX0449576</t>
  </si>
  <si>
    <t>MAEX0449577</t>
  </si>
  <si>
    <t>008716</t>
  </si>
  <si>
    <t>008656</t>
  </si>
  <si>
    <t>SUD CONCESSION AUTOMOBILE</t>
  </si>
  <si>
    <t>FA25001474</t>
  </si>
  <si>
    <t>FA25001531</t>
  </si>
  <si>
    <t>008717</t>
  </si>
  <si>
    <t>008657</t>
  </si>
  <si>
    <t>008658</t>
  </si>
  <si>
    <t>008719</t>
  </si>
  <si>
    <t>008659</t>
  </si>
  <si>
    <t>008718</t>
  </si>
  <si>
    <t>008723</t>
  </si>
  <si>
    <t>008722</t>
  </si>
  <si>
    <t>008661</t>
  </si>
  <si>
    <t>008662</t>
  </si>
  <si>
    <t>008664</t>
  </si>
  <si>
    <t>A25-002268</t>
  </si>
  <si>
    <t>HARDER NEGOCE SERVICE</t>
  </si>
  <si>
    <t>76145641</t>
  </si>
  <si>
    <t>FA2502-0002</t>
  </si>
  <si>
    <t>50 728 618</t>
  </si>
  <si>
    <t>008663</t>
  </si>
  <si>
    <t>008721</t>
  </si>
  <si>
    <t>008660</t>
  </si>
  <si>
    <t>008724</t>
  </si>
  <si>
    <t>008666</t>
  </si>
  <si>
    <t>01298209</t>
  </si>
  <si>
    <t>DOUANE</t>
  </si>
  <si>
    <t>1111</t>
  </si>
  <si>
    <t>660093763259</t>
  </si>
  <si>
    <t>L256267679</t>
  </si>
  <si>
    <t>L256268520</t>
  </si>
  <si>
    <t>008727</t>
  </si>
  <si>
    <t>008668</t>
  </si>
  <si>
    <t>008669</t>
  </si>
  <si>
    <t>008725</t>
  </si>
  <si>
    <t>008665</t>
  </si>
  <si>
    <t>A25-002336</t>
  </si>
  <si>
    <t>A25-002416</t>
  </si>
  <si>
    <t>008729</t>
  </si>
  <si>
    <t>008674</t>
  </si>
  <si>
    <t>6900619</t>
  </si>
  <si>
    <t>008730</t>
  </si>
  <si>
    <t>008673</t>
  </si>
  <si>
    <t>008728</t>
  </si>
  <si>
    <t>008672</t>
  </si>
  <si>
    <t>00077741</t>
  </si>
  <si>
    <t>00077742</t>
  </si>
  <si>
    <t>008671</t>
  </si>
  <si>
    <t>008681</t>
  </si>
  <si>
    <t>25202365</t>
  </si>
  <si>
    <t>008731</t>
  </si>
  <si>
    <t>008677</t>
  </si>
  <si>
    <t>SDB</t>
  </si>
  <si>
    <t>60176158</t>
  </si>
  <si>
    <t>25FA0028</t>
  </si>
  <si>
    <t>008732</t>
  </si>
  <si>
    <t>008679</t>
  </si>
  <si>
    <t>008680</t>
  </si>
  <si>
    <t>008733</t>
  </si>
  <si>
    <t>008682</t>
  </si>
  <si>
    <t>008683</t>
  </si>
  <si>
    <t>A25-002509</t>
  </si>
  <si>
    <t>A25-002620</t>
  </si>
  <si>
    <t>008734</t>
  </si>
  <si>
    <t>008685</t>
  </si>
  <si>
    <t>LABO IBN SINA</t>
  </si>
  <si>
    <t>68930540</t>
  </si>
  <si>
    <t>17-3/B/2025</t>
  </si>
  <si>
    <t>01298446</t>
  </si>
  <si>
    <t>008737</t>
  </si>
  <si>
    <t>008687</t>
  </si>
  <si>
    <t>008741</t>
  </si>
  <si>
    <t>008684</t>
  </si>
  <si>
    <t>L256272368</t>
  </si>
  <si>
    <t>SOPCCI</t>
  </si>
  <si>
    <t>20682729</t>
  </si>
  <si>
    <t>002/2025</t>
  </si>
  <si>
    <t>01298665</t>
  </si>
  <si>
    <t>008689</t>
  </si>
  <si>
    <t>4257/2025</t>
  </si>
  <si>
    <t>008688</t>
  </si>
  <si>
    <t>008738</t>
  </si>
  <si>
    <t>01298773</t>
  </si>
  <si>
    <t>A25-002788</t>
  </si>
  <si>
    <t>660114486252</t>
  </si>
  <si>
    <t>MAEX0451318</t>
  </si>
  <si>
    <t>MAEX0451325</t>
  </si>
  <si>
    <t>008690</t>
  </si>
  <si>
    <t>008739</t>
  </si>
  <si>
    <t>7631201302</t>
  </si>
  <si>
    <t>A25-002832</t>
  </si>
  <si>
    <t>A25-002986</t>
  </si>
  <si>
    <t>L256279185</t>
  </si>
  <si>
    <t>7525668119</t>
  </si>
  <si>
    <t xml:space="preserve"> </t>
  </si>
  <si>
    <t>MAEX0451704</t>
  </si>
  <si>
    <t>4281/2025</t>
  </si>
  <si>
    <t>4282/2025</t>
  </si>
  <si>
    <t>008743</t>
  </si>
  <si>
    <t>008692</t>
  </si>
  <si>
    <t>008694</t>
  </si>
  <si>
    <t>008744</t>
  </si>
  <si>
    <t>606065649</t>
  </si>
  <si>
    <t>11952</t>
  </si>
  <si>
    <t>27425/E/25</t>
  </si>
  <si>
    <t>27426/E/25</t>
  </si>
  <si>
    <t>27427/E/25</t>
  </si>
  <si>
    <t>27428/E/25</t>
  </si>
  <si>
    <t>27429/E/25</t>
  </si>
  <si>
    <t>27430/E/25</t>
  </si>
  <si>
    <t>27431/E/25</t>
  </si>
  <si>
    <t>00078013</t>
  </si>
  <si>
    <t>51 023 393</t>
  </si>
  <si>
    <t>25203541</t>
  </si>
  <si>
    <t>25203542</t>
  </si>
  <si>
    <t>25203543</t>
  </si>
  <si>
    <t>25203544</t>
  </si>
  <si>
    <t>25203545</t>
  </si>
  <si>
    <t>L256283956</t>
  </si>
  <si>
    <t>FA-25-02-1042</t>
  </si>
  <si>
    <t>IBK-203883</t>
  </si>
  <si>
    <t>02/2025</t>
  </si>
  <si>
    <t>660130530257</t>
  </si>
  <si>
    <t>02-104/25</t>
  </si>
  <si>
    <t>F-490225</t>
  </si>
  <si>
    <t>FA 00352/2025</t>
  </si>
  <si>
    <t>FA 00349/2025</t>
  </si>
  <si>
    <t>01299562</t>
  </si>
  <si>
    <t>GFT2025024</t>
  </si>
  <si>
    <t>FA25034</t>
  </si>
  <si>
    <t>1 530 206 291</t>
  </si>
  <si>
    <t>IGUER NEGOCE</t>
  </si>
  <si>
    <t>6903375</t>
  </si>
  <si>
    <t>R-018</t>
  </si>
  <si>
    <t>G-005</t>
  </si>
  <si>
    <t>SOGADIR</t>
  </si>
  <si>
    <t>18721545</t>
  </si>
  <si>
    <t>AMENAGEMENT</t>
  </si>
  <si>
    <t>0202502148</t>
  </si>
  <si>
    <t>09/2025</t>
  </si>
  <si>
    <t>06949193</t>
  </si>
  <si>
    <t>FA25-0417</t>
  </si>
  <si>
    <t>008745</t>
  </si>
  <si>
    <t>008695</t>
  </si>
  <si>
    <t>197099032025</t>
  </si>
  <si>
    <t>197102032025</t>
  </si>
  <si>
    <t>MAEX0452553</t>
  </si>
  <si>
    <t>008746</t>
  </si>
  <si>
    <t>008696</t>
  </si>
  <si>
    <t>008747</t>
  </si>
  <si>
    <t>008697</t>
  </si>
  <si>
    <t>008748</t>
  </si>
  <si>
    <t>008698</t>
  </si>
  <si>
    <t>008749</t>
  </si>
  <si>
    <t>008699</t>
  </si>
  <si>
    <t>FA250073</t>
  </si>
  <si>
    <t>A25-003567</t>
  </si>
  <si>
    <t>008750</t>
  </si>
  <si>
    <t>008700</t>
  </si>
  <si>
    <t>01299864</t>
  </si>
  <si>
    <t>00078270</t>
  </si>
  <si>
    <t>A25-003683</t>
  </si>
  <si>
    <t>25FA00048</t>
  </si>
  <si>
    <t>01299980</t>
  </si>
  <si>
    <t>238922032025</t>
  </si>
  <si>
    <t>27532/E/25</t>
  </si>
  <si>
    <t>27548/E/25</t>
  </si>
  <si>
    <t>27549/E/25</t>
  </si>
  <si>
    <t>27562/E/25</t>
  </si>
  <si>
    <t>27563/E/25</t>
  </si>
  <si>
    <t>27564/E/25</t>
  </si>
  <si>
    <t>002501</t>
  </si>
  <si>
    <t>008553</t>
  </si>
  <si>
    <t>008554</t>
  </si>
  <si>
    <t>A25-003976</t>
  </si>
  <si>
    <t>C256290894</t>
  </si>
  <si>
    <t>L256296929</t>
  </si>
  <si>
    <t>51 112 188</t>
  </si>
  <si>
    <t>00078554</t>
  </si>
  <si>
    <t>ALUMINIUM BAZZI</t>
  </si>
  <si>
    <t>60263715</t>
  </si>
  <si>
    <t>002-03/2025</t>
  </si>
  <si>
    <t>L256299976</t>
  </si>
  <si>
    <t>F-070325</t>
  </si>
  <si>
    <t>F-080325</t>
  </si>
  <si>
    <t>MAEX0454509</t>
  </si>
  <si>
    <t>00078675</t>
  </si>
  <si>
    <t>RAWABIT LOGISTICS</t>
  </si>
  <si>
    <t>15230182</t>
  </si>
  <si>
    <r>
      <t>60</t>
    </r>
    <r>
      <rPr>
        <sz val="12"/>
        <color theme="1"/>
        <rFont val="Calibri"/>
        <family val="2"/>
        <scheme val="minor"/>
      </rPr>
      <t xml:space="preserve"> jrs</t>
    </r>
  </si>
  <si>
    <t>089850</t>
  </si>
  <si>
    <t>A25-004483</t>
  </si>
  <si>
    <t>27593/E/25</t>
  </si>
  <si>
    <t>008555</t>
  </si>
  <si>
    <r>
      <t xml:space="preserve">60 </t>
    </r>
    <r>
      <rPr>
        <sz val="12"/>
        <color theme="1"/>
        <rFont val="Calibri"/>
        <family val="2"/>
        <scheme val="minor"/>
      </rPr>
      <t>jrs</t>
    </r>
  </si>
  <si>
    <t>008556</t>
  </si>
  <si>
    <t>002507</t>
  </si>
  <si>
    <t>002508</t>
  </si>
  <si>
    <t>A25-004568</t>
  </si>
  <si>
    <t>01301146</t>
  </si>
  <si>
    <t>01301179</t>
  </si>
  <si>
    <t>L256306554</t>
  </si>
  <si>
    <t>202523A1000289</t>
  </si>
  <si>
    <t>00078925</t>
  </si>
  <si>
    <t>00078926</t>
  </si>
  <si>
    <t>00078934</t>
  </si>
  <si>
    <t>25030006</t>
  </si>
  <si>
    <t>00079025</t>
  </si>
  <si>
    <t>01301714</t>
  </si>
  <si>
    <t>27653/E/25</t>
  </si>
  <si>
    <t>27654/E/25</t>
  </si>
  <si>
    <t>27655/E/25</t>
  </si>
  <si>
    <t>27656/E/25</t>
  </si>
  <si>
    <t>452440</t>
  </si>
  <si>
    <t>IBK-203921</t>
  </si>
  <si>
    <t>03-146/25</t>
  </si>
  <si>
    <t>FA-25-03-1061</t>
  </si>
  <si>
    <t>03/2025</t>
  </si>
  <si>
    <t>L256310586</t>
  </si>
  <si>
    <t>GFT2025046</t>
  </si>
  <si>
    <t>FA25-0524</t>
  </si>
  <si>
    <t>FA25069</t>
  </si>
  <si>
    <t>FA 00368/2025</t>
  </si>
  <si>
    <t>026/2025</t>
  </si>
  <si>
    <t>1 530 211 367</t>
  </si>
  <si>
    <t>TOTAUX</t>
  </si>
  <si>
    <t>2-Chèque</t>
  </si>
  <si>
    <t>35341</t>
  </si>
  <si>
    <t>AGADIR</t>
  </si>
  <si>
    <t>001822887000045</t>
  </si>
  <si>
    <t>Modèlen°ADC500B-23Iنموذج</t>
  </si>
  <si>
    <t>DECLARATION-DELAISDEPAIEMENT
المادتان78-3و78-4منالقانونرقم15.95المتعلقبمدونةالتجارةكماتمتتميمهوتغييره
Articles78-3et78-4delaloin°15-95formantcodedecommercetelquemodifiéetcomplété</t>
  </si>
  <si>
    <t>N°IF</t>
  </si>
  <si>
    <t>RaisonSociale</t>
  </si>
  <si>
    <t>Chiffred'affairesN-1</t>
  </si>
  <si>
    <t>Datejugementouverturedeprocédure</t>
  </si>
  <si>
    <t>TauxdebaseBAM</t>
  </si>
  <si>
    <t>Etatdesfacturesnonpayéesdanslesdélais</t>
  </si>
  <si>
    <t>Identificationdufournisseur</t>
  </si>
  <si>
    <t>Identificationfacture</t>
  </si>
  <si>
    <t>INTEREQUIPEMENTALIMENTAIRE</t>
  </si>
  <si>
    <t>HAYMOHAMMADIAGADIR</t>
  </si>
  <si>
    <t>CHQN°926415AWB</t>
  </si>
  <si>
    <t>kjgghkjh</t>
  </si>
  <si>
    <t>N° RC</t>
  </si>
  <si>
    <t>N° DE FACTURE</t>
  </si>
  <si>
    <t>DATE D'ÉMISSION</t>
  </si>
  <si>
    <t>MONTANT PAYÉ TOTALEMENT OU PARTIELLEMENT, HORS DÉLAI AU COURS DE LA PÉRIODE OBJET DE LA DÉCLARATION</t>
  </si>
  <si>
    <t>MODE DE PAIEMENT</t>
  </si>
  <si>
    <t>Janvier</t>
  </si>
  <si>
    <t>Chèque</t>
  </si>
  <si>
    <t>MOIS (TRANSACTIONS D’UNE PÉRIODICITÉ NE DÉPASSANT PAS UN MOIS)</t>
  </si>
  <si>
    <t>ANNÉE (TRANSACTIONS D’UNE PÉRIODICITÉ NE DÉPASSANT PAS UN MOIS)2</t>
  </si>
  <si>
    <t>DATE DE LA CONSTATATION DU SERVICE FAIT POUR LES ÉTABLISSEMENTS PUBLICS</t>
  </si>
  <si>
    <t>DATE PAIEMENT PRÉVUE</t>
  </si>
  <si>
    <t>DATE PAIEMENT CONVENUE</t>
  </si>
  <si>
    <t>DÉLAI PAIEMENT SECTEUR</t>
  </si>
  <si>
    <t>DATE PRÉVUE (SECTEUR)</t>
  </si>
  <si>
    <t>MONTANT NON ENCORE PAYÉ DE LA FACTURE</t>
  </si>
  <si>
    <t>DATE PAIEMENT HORS DÉLAI</t>
  </si>
  <si>
    <t>DATE RECOURS JUDICIAIRE</t>
  </si>
  <si>
    <t>MONTANT DÛ (JUGEMENT)</t>
  </si>
  <si>
    <t>DATE JUGEMENT DÉFINITIF</t>
  </si>
  <si>
    <t>MONTANT OBJET DE LITIGES SOUMIS À LA JUSTICE(3)", "MONTANT EN LITIGE</t>
  </si>
  <si>
    <t>NOMBRE DE MOIS AYANT FAIT L'OBJET DE SUSPENSION D'APPLICATION DE L'AMENDE PÉCUNIAIRE", "NOMBRE MOIS DE SUSPENSION PÉNALITÉS</t>
  </si>
  <si>
    <t>RÉFÉRENCES DU PAIEMENT</t>
  </si>
  <si>
    <t>N° D'IF</t>
  </si>
  <si>
    <t>N° D'ICE</t>
  </si>
  <si>
    <t>RAISON SOCIALE</t>
  </si>
  <si>
    <t>ADRESSE SIÈGE SOCIAL</t>
  </si>
  <si>
    <t>VILLE DU RC</t>
  </si>
  <si>
    <t>NATURE DES MARCHANDISES LIVRÉES, DES TRAVAUX EXÉCUTÉS OU DES SERVICES RENDUS</t>
  </si>
  <si>
    <t>DATE LIVRAISON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</si>
</sst>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 * #,##0.00_)\ _M_A_D_ ;_ * \(#,##0.00\)\ _M_A_D_ ;_ * &quot;-&quot;??_)\ _M_A_D_ ;_ @_ 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2"/>
      <color rgb="FFCE9178"/>
      <name val="Menlo"/>
      <family val="2"/>
    </font>
    <font>
      <sz val="12"/>
      <color theme="1"/>
      <name val="Menlo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theme="4" tint="0.59999389629810485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CC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</cellStyleXfs>
  <cellXfs count="92">
    <xf numFmtId="0" fontId="0" fillId="0" borderId="0" xfId="0"/>
    <xf numFmtId="0" fontId="0" fillId="2" borderId="0" xfId="0" applyFill="1"/>
    <xf numFmtId="0" fontId="5" fillId="4" borderId="0" xfId="1" applyNumberFormat="1" applyFont="1" applyFill="1" applyBorder="1" applyAlignment="1">
      <alignment horizontal="center" wrapText="1"/>
    </xf>
    <xf numFmtId="0" fontId="4" fillId="5" borderId="1" xfId="1" applyNumberFormat="1" applyFont="1" applyFill="1" applyBorder="1" applyAlignment="1">
      <alignment wrapText="1"/>
    </xf>
    <xf numFmtId="0" fontId="4" fillId="6" borderId="1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5" borderId="0" xfId="1" applyNumberFormat="1" applyFont="1" applyFill="1" applyBorder="1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/>
    </xf>
    <xf numFmtId="9" fontId="4" fillId="6" borderId="0" xfId="1" applyNumberFormat="1" applyFont="1" applyFill="1" applyBorder="1" applyAlignment="1">
      <alignment horizontal="center" wrapText="1"/>
    </xf>
    <xf numFmtId="14" fontId="4" fillId="6" borderId="1" xfId="1" quotePrefix="1" applyNumberFormat="1" applyFont="1" applyFill="1" applyBorder="1" applyAlignment="1">
      <alignment horizontal="center" wrapText="1"/>
    </xf>
    <xf numFmtId="0" fontId="4" fillId="6" borderId="1" xfId="1" quotePrefix="1" applyNumberFormat="1" applyFont="1" applyFill="1" applyBorder="1" applyAlignment="1">
      <alignment horizontal="center" wrapText="1"/>
    </xf>
    <xf numFmtId="1" fontId="4" fillId="6" borderId="0" xfId="1" applyNumberFormat="1" applyFont="1" applyFill="1" applyBorder="1" applyAlignment="1">
      <alignment horizontal="center" wrapText="1"/>
    </xf>
    <xf numFmtId="0" fontId="10" fillId="0" borderId="0" xfId="0" applyFont="1"/>
    <xf numFmtId="0" fontId="12" fillId="10" borderId="6" xfId="0" applyFont="1" applyFill="1" applyBorder="1" applyAlignment="1">
      <alignment horizontal="center"/>
    </xf>
    <xf numFmtId="0" fontId="12" fillId="10" borderId="6" xfId="0" applyFont="1" applyFill="1" applyBorder="1"/>
    <xf numFmtId="0" fontId="12" fillId="10" borderId="6" xfId="0" applyFont="1" applyFill="1" applyBorder="1" applyAlignment="1">
      <alignment horizontal="left"/>
    </xf>
    <xf numFmtId="0" fontId="12" fillId="0" borderId="5" xfId="0" applyFont="1" applyBorder="1" applyAlignment="1">
      <alignment horizontal="center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Border="1"/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49" fontId="0" fillId="0" borderId="6" xfId="0" applyNumberFormat="1" applyBorder="1" applyAlignment="1">
      <alignment horizontal="left" wrapText="1"/>
    </xf>
    <xf numFmtId="14" fontId="8" fillId="0" borderId="6" xfId="0" applyNumberFormat="1" applyFont="1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164" fontId="8" fillId="11" borderId="6" xfId="0" applyNumberFormat="1" applyFon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0" fontId="0" fillId="11" borderId="0" xfId="0" applyFill="1"/>
    <xf numFmtId="0" fontId="0" fillId="0" borderId="0" xfId="0" applyAlignment="1">
      <alignment horizontal="center"/>
    </xf>
    <xf numFmtId="164" fontId="0" fillId="0" borderId="0" xfId="1" applyFont="1" applyFill="1" applyAlignment="1">
      <alignment horizontal="center"/>
    </xf>
    <xf numFmtId="3" fontId="0" fillId="0" borderId="6" xfId="0" applyNumberFormat="1" applyBorder="1" applyAlignment="1">
      <alignment horizontal="left"/>
    </xf>
    <xf numFmtId="0" fontId="0" fillId="12" borderId="0" xfId="0" applyFill="1"/>
    <xf numFmtId="0" fontId="0" fillId="0" borderId="7" xfId="0" applyBorder="1"/>
    <xf numFmtId="164" fontId="8" fillId="12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164" fontId="8" fillId="0" borderId="6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left"/>
    </xf>
    <xf numFmtId="14" fontId="0" fillId="0" borderId="6" xfId="0" applyNumberFormat="1" applyBorder="1" applyAlignment="1">
      <alignment horizontal="center"/>
    </xf>
    <xf numFmtId="164" fontId="2" fillId="12" borderId="6" xfId="1" applyFont="1" applyFill="1" applyBorder="1" applyAlignment="1">
      <alignment horizontal="center"/>
    </xf>
    <xf numFmtId="49" fontId="2" fillId="0" borderId="6" xfId="1" applyNumberFormat="1" applyFont="1" applyFill="1" applyBorder="1" applyAlignment="1">
      <alignment horizontal="center"/>
    </xf>
    <xf numFmtId="164" fontId="2" fillId="0" borderId="6" xfId="1" applyFont="1" applyFill="1" applyBorder="1" applyAlignment="1">
      <alignment horizontal="center"/>
    </xf>
    <xf numFmtId="164" fontId="2" fillId="11" borderId="6" xfId="1" applyFon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4" fontId="8" fillId="0" borderId="6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14" fontId="13" fillId="0" borderId="0" xfId="0" applyNumberFormat="1" applyFont="1"/>
    <xf numFmtId="0" fontId="0" fillId="0" borderId="7" xfId="0" applyBorder="1" applyAlignment="1" applyProtection="1">
      <alignment horizontal="center"/>
      <protection locked="0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49" fontId="0" fillId="0" borderId="7" xfId="0" applyNumberFormat="1" applyBorder="1" applyAlignment="1">
      <alignment horizontal="left"/>
    </xf>
    <xf numFmtId="14" fontId="0" fillId="0" borderId="7" xfId="0" applyNumberForma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49" fontId="9" fillId="2" borderId="0" xfId="4" applyNumberFormat="1" applyFont="1" applyFill="1" applyBorder="1" applyProtection="1">
      <protection locked="0"/>
    </xf>
    <xf numFmtId="49" fontId="16" fillId="0" borderId="0" xfId="0" applyNumberFormat="1" applyFont="1" applyAlignment="1">
      <alignment horizontal="center" vertical="center"/>
    </xf>
    <xf numFmtId="0" fontId="16" fillId="0" borderId="0" xfId="0" applyFont="1"/>
    <xf numFmtId="14" fontId="16" fillId="0" borderId="0" xfId="0" applyNumberFormat="1" applyFont="1"/>
    <xf numFmtId="49" fontId="16" fillId="0" borderId="0" xfId="0" applyNumberFormat="1" applyFont="1" applyAlignment="1">
      <alignment horizontal="left" wrapText="1"/>
    </xf>
    <xf numFmtId="14" fontId="17" fillId="0" borderId="0" xfId="0" applyNumberFormat="1" applyFont="1" applyAlignment="1">
      <alignment horizontal="center"/>
    </xf>
    <xf numFmtId="0" fontId="16" fillId="0" borderId="0" xfId="0" applyFont="1" applyAlignment="1">
      <alignment vertical="center"/>
    </xf>
    <xf numFmtId="14" fontId="16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wrapText="1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 vertical="top" wrapText="1"/>
    </xf>
    <xf numFmtId="1" fontId="16" fillId="0" borderId="0" xfId="0" applyNumberFormat="1" applyFont="1"/>
    <xf numFmtId="0" fontId="7" fillId="8" borderId="0" xfId="0" applyFont="1" applyFill="1" applyBorder="1" applyAlignment="1">
      <alignment horizontal="center" vertical="center"/>
    </xf>
  </cellXfs>
  <cellStyles count="6">
    <cellStyle name="Milliers" xfId="1" builtinId="3"/>
    <cellStyle name="Milliers 2" xfId="3" xr:uid="{00000000-0005-0000-0000-000001000000}"/>
    <cellStyle name="Normal" xfId="0" builtinId="0"/>
    <cellStyle name="Normal 14" xfId="5" xr:uid="{00000000-0005-0000-0000-000003000000}"/>
    <cellStyle name="Normal 2" xfId="2" xr:uid="{00000000-0005-0000-0000-000004000000}"/>
    <cellStyle name="Pourcentage 3" xfId="4" xr:uid="{00000000-0005-0000-0000-000005000000}"/>
  </cellStyles>
  <dxfs count="57"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5050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rgb="FF50505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ill>
        <patternFill patternType="solid">
          <fgColor rgb="FFE26B0A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DeclarationDelaiPaiement">
        <xsd:complexType>
          <xsd:sequence minOccurs="0">
            <xsd:element minOccurs="0" nillable="true" type="xsd:integer" name="identifiantFiscal" form="unqualified"/>
            <xsd:element minOccurs="0" nillable="true" type="xsd:integer" name="annee" form="unqualified"/>
            <xsd:element minOccurs="0" nillable="true" type="xsd:integer" name="periode" form="unqualified"/>
            <xsd:element minOccurs="0" nillable="true" type="xsd:integer" name="activite" form="unqualified"/>
            <xsd:element minOccurs="0" nillable="true" type="xsd:date" name="dateJugementOuvrProc" form="unqualified"/>
            <xsd:element minOccurs="0" nillable="true" type="xsd:integer" name="chiffreAffaire" form="unqualified"/>
            <xsd:element minOccurs="0" nillable="true" name="listeFacturesHorsDelai" form="unqualified">
              <xsd:complexType>
                <xsd:sequence minOccurs="0">
                  <xsd:element minOccurs="0" maxOccurs="unbounded" nillable="true" name="FactureHorsDelai" form="unqualified">
                    <xsd:complexType>
                      <xsd:sequence minOccurs="0">
                        <xsd:element minOccurs="0" nillable="true" type="xsd:integer" name="identifiantFiscal" form="unqualified"/>
                        <xsd:element minOccurs="0" nillable="true" type="xsd:string" name="numRC" form="unqualified"/>
                        <xsd:element minOccurs="0" nillable="true" type="xsd:string" name="adresseSiegeSocial" form="unqualified"/>
                        <xsd:element minOccurs="0" nillable="true" type="xsd:integer" name="numFacture" form="unqualified"/>
                        <xsd:element minOccurs="0" nillable="true" type="xsd:date" name="dateEmission" form="unqualified"/>
                        <xsd:element minOccurs="0" nillable="true" type="xsd:string" name="natureMarchandise" form="unqualified"/>
                        <xsd:element minOccurs="0" nillable="true" type="xsd:date" name="dateLivraisonMarchandise" form="unqualified"/>
                        <xsd:element minOccurs="0" nillable="true" type="xsd:integer" name="moisTransaction" form="unqualified"/>
                        <xsd:element minOccurs="0" nillable="true" type="xsd:integer" name="anneeTransaction" form="unqualified"/>
                        <xsd:element minOccurs="0" nillable="true" type="xsd:date" name="dateConstatation" form="unqualified"/>
                        <xsd:element minOccurs="0" nillable="true" type="xsd:date" name="datePrevuePaiement" form="unqualified"/>
                        <xsd:element minOccurs="0" nillable="true" type="xsd:date" name="dateConvenuePaiementFacture" form="unqualified"/>
                        <xsd:element minOccurs="0" nillable="true" type="xsd:integer" name="delaiPaiementSecteurActivite" form="unqualified"/>
                        <xsd:element minOccurs="0" nillable="true" type="xsd:date" name="datePrevueSelonDelaiFixeSecteur" form="unqualified"/>
                        <xsd:element minOccurs="0" nillable="true" type="xsd:integer" name="montantFactureTtc" form="unqualified"/>
                        <xsd:element minOccurs="0" nillable="true" type="xsd:integer" name="montantNonEncorePaye" form="unqualified"/>
                        <xsd:element minOccurs="0" nillable="true" type="xsd:integer" name="montantPayeHorsDelai" form="unqualified"/>
                        <xsd:element minOccurs="0" nillable="true" type="xsd:date" name="datePaiementHorsDelai" form="unqualified"/>
                        <xsd:element minOccurs="0" nillable="true" type="xsd:integer" name="montantObjetDeLitige" form="unqualified"/>
                        <xsd:element minOccurs="0" nillable="true" type="xsd:date" name="dateRecoursJudiciaire" form="unqualified"/>
                        <xsd:element minOccurs="0" nillable="true" type="xsd:integer" name="montantApresJugement" form="unqualified"/>
                        <xsd:element minOccurs="0" nillable="true" type="xsd:date" name="dateJugementDefinitif" form="unqualified"/>
                        <xsd:element minOccurs="0" nillable="true" type="xsd:integer" name="modePaiement" form="unqualified"/>
                        <xsd:element minOccurs="0" nillable="true" type="xsd:string" name="referencePaiemen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6" Name="DeclarationDelaiPaiement_Mappage" RootElement="DeclarationDelaiPaiement" SchemaID="Schema4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619124</xdr:colOff>
      <xdr:row>0</xdr:row>
      <xdr:rowOff>180975</xdr:rowOff>
    </xdr:from>
    <xdr:to>
      <xdr:col>4</xdr:col>
      <xdr:colOff>2438025</xdr:colOff>
      <xdr:row>6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19624" y="180975"/>
          <a:ext cx="1609725" cy="10477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476250</xdr:colOff>
      <xdr:row>0</xdr:row>
      <xdr:rowOff>57150</xdr:rowOff>
    </xdr:from>
    <xdr:to>
      <xdr:col>12</xdr:col>
      <xdr:colOff>781050</xdr:colOff>
      <xdr:row>6</xdr:row>
      <xdr:rowOff>3175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715875" y="57150"/>
          <a:ext cx="1828800" cy="10763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219075</xdr:colOff>
      <xdr:row>0</xdr:row>
      <xdr:rowOff>66675</xdr:rowOff>
    </xdr:from>
    <xdr:to>
      <xdr:col>1</xdr:col>
      <xdr:colOff>473075</xdr:colOff>
      <xdr:row>6</xdr:row>
      <xdr:rowOff>19050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19075" y="66675"/>
          <a:ext cx="1778000" cy="1095375"/>
        </a:xfrm>
        <a:prstGeom prst="rect">
          <a:avLst/>
        </a:prstGeom>
        <a:noFill/>
      </xdr:spPr>
    </xdr:pic>
    <xdr:clientData/>
  </xdr:twoCellAnchor>
  <xdr:oneCellAnchor>
    <xdr:from>
      <xdr:col>18</xdr:col>
      <xdr:colOff>0</xdr:colOff>
      <xdr:row>20</xdr:row>
      <xdr:rowOff>0</xdr:rowOff>
    </xdr:from>
    <xdr:ext cx="304800" cy="249555"/>
    <xdr:sp macro="" textlink="">
      <xdr:nvSpPr>
        <xdr:cNvPr id="5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96778109-1D2C-4EC3-9DAA-47E173F4F60A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45005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20</xdr:row>
      <xdr:rowOff>0</xdr:rowOff>
    </xdr:from>
    <xdr:ext cx="304800" cy="249555"/>
    <xdr:sp macro="" textlink="">
      <xdr:nvSpPr>
        <xdr:cNvPr id="6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EB47367B-B1C1-4205-BC09-282C399142BB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45005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20</xdr:row>
      <xdr:rowOff>0</xdr:rowOff>
    </xdr:from>
    <xdr:ext cx="304800" cy="249555"/>
    <xdr:sp macro="" textlink="">
      <xdr:nvSpPr>
        <xdr:cNvPr id="7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A5C1DE24-EDD0-4AB3-9706-4B059ABB0E4B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45005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20</xdr:row>
      <xdr:rowOff>0</xdr:rowOff>
    </xdr:from>
    <xdr:ext cx="304800" cy="249555"/>
    <xdr:sp macro="" textlink="">
      <xdr:nvSpPr>
        <xdr:cNvPr id="8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2A1DAD04-9063-4DF2-BF71-B084892550C1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20</xdr:row>
      <xdr:rowOff>0</xdr:rowOff>
    </xdr:from>
    <xdr:ext cx="304800" cy="249555"/>
    <xdr:sp macro="" textlink="">
      <xdr:nvSpPr>
        <xdr:cNvPr id="9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11992158-AF98-44F0-BE83-B40D911CFF9F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20</xdr:row>
      <xdr:rowOff>0</xdr:rowOff>
    </xdr:from>
    <xdr:ext cx="304800" cy="249555"/>
    <xdr:sp macro="" textlink="">
      <xdr:nvSpPr>
        <xdr:cNvPr id="10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BF2F82F5-9BF1-4F48-9B0F-4A42E43391DD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20</xdr:row>
      <xdr:rowOff>0</xdr:rowOff>
    </xdr:from>
    <xdr:ext cx="304800" cy="249555"/>
    <xdr:sp macro="" textlink="">
      <xdr:nvSpPr>
        <xdr:cNvPr id="11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8F6C75ED-A997-47E5-8494-98B08F6BAF8E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20</xdr:row>
      <xdr:rowOff>0</xdr:rowOff>
    </xdr:from>
    <xdr:ext cx="304800" cy="249555"/>
    <xdr:sp macro="" textlink="">
      <xdr:nvSpPr>
        <xdr:cNvPr id="12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877BFAB1-F573-4A89-8C0D-807DFA7B4575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85010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20</xdr:row>
      <xdr:rowOff>0</xdr:rowOff>
    </xdr:from>
    <xdr:ext cx="304800" cy="249555"/>
    <xdr:sp macro="" textlink="">
      <xdr:nvSpPr>
        <xdr:cNvPr id="13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C66452C0-114F-4837-8D9D-BB0891220D5E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85010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20</xdr:row>
      <xdr:rowOff>0</xdr:rowOff>
    </xdr:from>
    <xdr:ext cx="304800" cy="249555"/>
    <xdr:sp macro="" textlink="">
      <xdr:nvSpPr>
        <xdr:cNvPr id="14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21580F28-C302-43B8-85A3-6822F5263354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45005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20</xdr:row>
      <xdr:rowOff>0</xdr:rowOff>
    </xdr:from>
    <xdr:ext cx="304800" cy="249555"/>
    <xdr:sp macro="" textlink="">
      <xdr:nvSpPr>
        <xdr:cNvPr id="15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C559A9FC-DB20-4657-BE77-7B7B8B763158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20</xdr:row>
      <xdr:rowOff>0</xdr:rowOff>
    </xdr:from>
    <xdr:ext cx="304800" cy="249555"/>
    <xdr:sp macro="" textlink="">
      <xdr:nvSpPr>
        <xdr:cNvPr id="16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1D60EB00-6CAC-4972-89E2-56486871E140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20</xdr:row>
      <xdr:rowOff>0</xdr:rowOff>
    </xdr:from>
    <xdr:ext cx="304800" cy="249555"/>
    <xdr:sp macro="" textlink="">
      <xdr:nvSpPr>
        <xdr:cNvPr id="17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57640736-6964-4EBB-B287-0B8F7C9FF0A1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236505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20</xdr:row>
      <xdr:rowOff>0</xdr:rowOff>
    </xdr:from>
    <xdr:ext cx="304800" cy="249555"/>
    <xdr:sp macro="" textlink="">
      <xdr:nvSpPr>
        <xdr:cNvPr id="18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48A50375-7038-4B53-ABF4-7201A1017B2D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45005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20</xdr:row>
      <xdr:rowOff>0</xdr:rowOff>
    </xdr:from>
    <xdr:ext cx="304800" cy="249555"/>
    <xdr:sp macro="" textlink="">
      <xdr:nvSpPr>
        <xdr:cNvPr id="19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EABCE3D7-18F2-4C7C-9E3D-16B61FE6B636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45005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20</xdr:row>
      <xdr:rowOff>0</xdr:rowOff>
    </xdr:from>
    <xdr:ext cx="304800" cy="249555"/>
    <xdr:sp macro="" textlink="">
      <xdr:nvSpPr>
        <xdr:cNvPr id="20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B4F42694-9180-4940-9A84-A6D82B49B8AF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45005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20</xdr:row>
      <xdr:rowOff>0</xdr:rowOff>
    </xdr:from>
    <xdr:ext cx="304800" cy="249555"/>
    <xdr:sp macro="" textlink="">
      <xdr:nvSpPr>
        <xdr:cNvPr id="21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F239A950-26C9-4AB2-BFBF-618A1AB6FE7A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20</xdr:row>
      <xdr:rowOff>0</xdr:rowOff>
    </xdr:from>
    <xdr:ext cx="304800" cy="249555"/>
    <xdr:sp macro="" textlink="">
      <xdr:nvSpPr>
        <xdr:cNvPr id="22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B6B5708D-FECC-4385-9441-92D91039F6FD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20</xdr:row>
      <xdr:rowOff>0</xdr:rowOff>
    </xdr:from>
    <xdr:ext cx="304800" cy="249555"/>
    <xdr:sp macro="" textlink="">
      <xdr:nvSpPr>
        <xdr:cNvPr id="23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FB5A80BB-D23E-415F-89CC-45BDC2F3245B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20</xdr:row>
      <xdr:rowOff>0</xdr:rowOff>
    </xdr:from>
    <xdr:ext cx="304800" cy="249555"/>
    <xdr:sp macro="" textlink="">
      <xdr:nvSpPr>
        <xdr:cNvPr id="24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B0F81B66-417B-488F-B62F-C04EC274BE4B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20</xdr:row>
      <xdr:rowOff>0</xdr:rowOff>
    </xdr:from>
    <xdr:ext cx="304800" cy="249555"/>
    <xdr:sp macro="" textlink="">
      <xdr:nvSpPr>
        <xdr:cNvPr id="25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FFE38F0A-E924-4118-A345-5E9A8EDD4F8C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85010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20</xdr:row>
      <xdr:rowOff>0</xdr:rowOff>
    </xdr:from>
    <xdr:ext cx="304800" cy="249555"/>
    <xdr:sp macro="" textlink="">
      <xdr:nvSpPr>
        <xdr:cNvPr id="26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D0FDB7C9-B8F6-4D5E-9D7B-C761BB41134F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85010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20</xdr:row>
      <xdr:rowOff>0</xdr:rowOff>
    </xdr:from>
    <xdr:ext cx="304800" cy="249555"/>
    <xdr:sp macro="" textlink="">
      <xdr:nvSpPr>
        <xdr:cNvPr id="27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AA5CCB50-8B0D-41D7-821A-028E34FFE645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45005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20</xdr:row>
      <xdr:rowOff>0</xdr:rowOff>
    </xdr:from>
    <xdr:ext cx="304800" cy="249555"/>
    <xdr:sp macro="" textlink="">
      <xdr:nvSpPr>
        <xdr:cNvPr id="28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9B4CBC59-A587-47B2-9E75-D491E503AE8A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20</xdr:row>
      <xdr:rowOff>0</xdr:rowOff>
    </xdr:from>
    <xdr:ext cx="304800" cy="249555"/>
    <xdr:sp macro="" textlink="">
      <xdr:nvSpPr>
        <xdr:cNvPr id="29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8F628B59-10A8-44E0-9358-FEB3B0492B76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20</xdr:row>
      <xdr:rowOff>0</xdr:rowOff>
    </xdr:from>
    <xdr:ext cx="304800" cy="249555"/>
    <xdr:sp macro="" textlink="">
      <xdr:nvSpPr>
        <xdr:cNvPr id="30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27299487-0BA7-44E2-B2B7-6DB5FC1BC83F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23650575"/>
          <a:ext cx="304800" cy="249555"/>
        </a:xfrm>
        <a:prstGeom prst="rect">
          <a:avLst/>
        </a:prstGeom>
        <a:noFill/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au9911" displayName="Tableau9911" ref="A19:AB20" tableType="xml" totalsRowShown="0" headerRowDxfId="2" dataDxfId="55" connectionId="5">
  <autoFilter ref="A19:AB20" xr:uid="{00000000-0009-0000-0100-00000A000000}"/>
  <tableColumns count="28">
    <tableColumn id="18" xr3:uid="{00000000-0010-0000-0000-000012000000}" uniqueName="identifiantFiscal" name="N° D'IF" dataDxfId="54" totalsRowDxfId="53">
      <xmlColumnPr mapId="6" xpath="/DeclarationDelaiPaiement/listeFacturesHorsDelai/FactureHorsDelai/identifiantFiscal" xmlDataType="integer"/>
    </tableColumn>
    <tableColumn id="37" xr3:uid="{00000000-0010-0000-0000-000025000000}" uniqueName="0" name="N° D'ICE" dataDxfId="52" totalsRowDxfId="51"/>
    <tableColumn id="38" xr3:uid="{00000000-0010-0000-0000-000026000000}" uniqueName="0" name="RAISON SOCIALE" dataDxfId="50" totalsRowDxfId="49"/>
    <tableColumn id="20" xr3:uid="{00000000-0010-0000-0000-000014000000}" uniqueName="numRC" name="N° RC" dataDxfId="48" totalsRowDxfId="47">
      <xmlColumnPr mapId="6" xpath="/DeclarationDelaiPaiement/listeFacturesHorsDelai/FactureHorsDelai/numRC" xmlDataType="string"/>
    </tableColumn>
    <tableColumn id="23" xr3:uid="{00000000-0010-0000-0000-000017000000}" uniqueName="adresseSiegeSocial" name="ADRESSE SIÈGE SOCIAL" dataDxfId="46" totalsRowDxfId="45">
      <xmlColumnPr mapId="6" xpath="/DeclarationDelaiPaiement/listeFacturesHorsDelai/FactureHorsDelai/adresseSiegeSocial" xmlDataType="string"/>
    </tableColumn>
    <tableColumn id="39" xr3:uid="{00000000-0010-0000-0000-000027000000}" uniqueName="0" name="VILLE DU RC" dataDxfId="44" totalsRowDxfId="43"/>
    <tableColumn id="2" xr3:uid="{00000000-0010-0000-0000-000002000000}" uniqueName="numFacture" name="N° DE FACTURE" dataDxfId="42" totalsRowDxfId="41">
      <xmlColumnPr mapId="6" xpath="/DeclarationDelaiPaiement/listeFacturesHorsDelai/FactureHorsDelai/numFacture" xmlDataType="integer"/>
    </tableColumn>
    <tableColumn id="3" xr3:uid="{00000000-0010-0000-0000-000003000000}" uniqueName="dateEmission" name="DATE D'ÉMISSION" dataDxfId="40" totalsRowDxfId="39">
      <xmlColumnPr mapId="6" xpath="/DeclarationDelaiPaiement/listeFacturesHorsDelai/FactureHorsDelai/dateEmission" xmlDataType="date"/>
    </tableColumn>
    <tableColumn id="21" xr3:uid="{00000000-0010-0000-0000-000015000000}" uniqueName="natureMarchandise" name="NATURE DES MARCHANDISES LIVRÉES, DES TRAVAUX EXÉCUTÉS OU DES SERVICES RENDUS" dataDxfId="38" totalsRowDxfId="37">
      <xmlColumnPr mapId="6" xpath="/DeclarationDelaiPaiement/listeFacturesHorsDelai/FactureHorsDelai/natureMarchandise" xmlDataType="string"/>
    </tableColumn>
    <tableColumn id="19" xr3:uid="{00000000-0010-0000-0000-000013000000}" uniqueName="dateLivraisonMarchandise" name="DATE LIVRAISON" dataDxfId="1" totalsRowDxfId="36">
      <xmlColumnPr mapId="6" xpath="/DeclarationDelaiPaiement/listeFacturesHorsDelai/FactureHorsDelai/dateLivraisonMarchandise" xmlDataType="date"/>
    </tableColumn>
    <tableColumn id="44" xr3:uid="{00000000-0010-0000-0000-00002C000000}" uniqueName="moisTransaction" name="MOIS (TRANSACTIONS D’UNE PÉRIODICITÉ NE DÉPASSANT PAS UN MOIS)" totalsRowDxfId="35">
      <xmlColumnPr mapId="6" xpath="/DeclarationDelaiPaiement/listeFacturesHorsDelai/FactureHorsDelai/moisTransaction" xmlDataType="integer"/>
    </tableColumn>
    <tableColumn id="24" xr3:uid="{00000000-0010-0000-0000-000018000000}" uniqueName="anneeTransaction" name="ANNÉE (TRANSACTIONS D’UNE PÉRIODICITÉ NE DÉPASSANT PAS UN MOIS)2" dataDxfId="0" totalsRowDxfId="34">
      <xmlColumnPr mapId="6" xpath="/DeclarationDelaiPaiement/listeFacturesHorsDelai/FactureHorsDelai/anneeTransaction" xmlDataType="integer"/>
    </tableColumn>
    <tableColumn id="25" xr3:uid="{00000000-0010-0000-0000-000019000000}" uniqueName="dateConstatation" name="DATE DE LA CONSTATATION DU SERVICE FAIT POUR LES ÉTABLISSEMENTS PUBLICS" dataDxfId="3" totalsRowDxfId="33">
      <xmlColumnPr mapId="6" xpath="/DeclarationDelaiPaiement/listeFacturesHorsDelai/FactureHorsDelai/dateConstatation" xmlDataType="date"/>
    </tableColumn>
    <tableColumn id="26" xr3:uid="{00000000-0010-0000-0000-00001A000000}" uniqueName="datePrevuePaiement" name="DATE PAIEMENT PRÉVUE" dataDxfId="32" totalsRowDxfId="31">
      <xmlColumnPr mapId="6" xpath="/DeclarationDelaiPaiement/listeFacturesHorsDelai/FactureHorsDelai/datePrevuePaiement" xmlDataType="date"/>
    </tableColumn>
    <tableColumn id="22" xr3:uid="{00000000-0010-0000-0000-000016000000}" uniqueName="dateConvenuePaiementFacture" name="DATE PAIEMENT CONVENUE" dataDxfId="30" totalsRowDxfId="29">
      <xmlColumnPr mapId="6" xpath="/DeclarationDelaiPaiement/listeFacturesHorsDelai/FactureHorsDelai/dateConvenuePaiementFacture" xmlDataType="date"/>
    </tableColumn>
    <tableColumn id="27" xr3:uid="{00000000-0010-0000-0000-00001B000000}" uniqueName="delaiPaiementSecteurActivite" name="DÉLAI PAIEMENT SECTEUR" dataDxfId="28" totalsRowDxfId="27">
      <xmlColumnPr mapId="6" xpath="/DeclarationDelaiPaiement/listeFacturesHorsDelai/FactureHorsDelai/delaiPaiementSecteurActivite" xmlDataType="integer"/>
    </tableColumn>
    <tableColumn id="28" xr3:uid="{00000000-0010-0000-0000-00001C000000}" uniqueName="datePrevueSelonDelaiFixeSecteur" name="DATE PRÉVUE (SECTEUR)" dataDxfId="26" totalsRowDxfId="25">
      <xmlColumnPr mapId="6" xpath="/DeclarationDelaiPaiement/listeFacturesHorsDelai/FactureHorsDelai/datePrevueSelonDelaiFixeSecteur" xmlDataType="date"/>
    </tableColumn>
    <tableColumn id="29" xr3:uid="{00000000-0010-0000-0000-00001D000000}" uniqueName="montantFactureTtc" name="MONTANT TTC" dataDxfId="24" totalsRowDxfId="23" dataCellStyle="Milliers 2" totalsRowCellStyle="Milliers 2">
      <xmlColumnPr mapId="6" xpath="/DeclarationDelaiPaiement/listeFacturesHorsDelai/FactureHorsDelai/montantFactureTtc" xmlDataType="integer"/>
    </tableColumn>
    <tableColumn id="7" xr3:uid="{00000000-0010-0000-0000-000007000000}" uniqueName="montantNonEncorePaye" name="MONTANT NON ENCORE PAYÉ DE LA FACTURE" dataDxfId="22" totalsRowDxfId="21" dataCellStyle="Milliers 2" totalsRowCellStyle="Milliers 2">
      <xmlColumnPr mapId="6" xpath="/DeclarationDelaiPaiement/listeFacturesHorsDelai/FactureHorsDelai/montantNonEncorePaye" xmlDataType="integer"/>
    </tableColumn>
    <tableColumn id="1" xr3:uid="{00000000-0010-0000-0000-000001000000}" uniqueName="montantPayeHorsDelai" name="MONTANT PAYÉ TOTALEMENT OU PARTIELLEMENT, HORS DÉLAI AU COURS DE LA PÉRIODE OBJET DE LA DÉCLARATION" dataDxfId="20" totalsRowDxfId="19" dataCellStyle="Milliers 2" totalsRowCellStyle="Milliers 2">
      <xmlColumnPr mapId="6" xpath="/DeclarationDelaiPaiement/listeFacturesHorsDelai/FactureHorsDelai/montantPayeHorsDelai" xmlDataType="integer"/>
    </tableColumn>
    <tableColumn id="8" xr3:uid="{00000000-0010-0000-0000-000008000000}" uniqueName="datePaiementHorsDelai" name="DATE PAIEMENT HORS DÉLAI" dataDxfId="18" totalsRowDxfId="17">
      <xmlColumnPr mapId="6" xpath="/DeclarationDelaiPaiement/listeFacturesHorsDelai/FactureHorsDelai/datePaiementHorsDelai" xmlDataType="date"/>
    </tableColumn>
    <tableColumn id="4" xr3:uid="{00000000-0010-0000-0000-000004000000}" uniqueName="montantObjetDeLitige" name="MONTANT OBJET DE LITIGES SOUMIS À LA JUSTICE(3)&quot;, &quot;MONTANT EN LITIGE" dataDxfId="16" totalsRowDxfId="15" dataCellStyle="Milliers" totalsRowCellStyle="Milliers">
      <xmlColumnPr mapId="6" xpath="/DeclarationDelaiPaiement/listeFacturesHorsDelai/FactureHorsDelai/montantObjetDeLitige" xmlDataType="integer"/>
    </tableColumn>
    <tableColumn id="5" xr3:uid="{00000000-0010-0000-0000-000005000000}" uniqueName="dateRecoursJudiciaire" name="DATE RECOURS JUDICIAIRE" dataDxfId="14" totalsRowDxfId="13">
      <xmlColumnPr mapId="6" xpath="/DeclarationDelaiPaiement/listeFacturesHorsDelai/FactureHorsDelai/dateRecoursJudiciaire" xmlDataType="date"/>
    </tableColumn>
    <tableColumn id="17" xr3:uid="{00000000-0010-0000-0000-000011000000}" uniqueName="montantApresJugement" name="MONTANT DÛ (JUGEMENT)" dataDxfId="12" totalsRowDxfId="11" dataCellStyle="Milliers" totalsRowCellStyle="Milliers">
      <xmlColumnPr mapId="6" xpath="/DeclarationDelaiPaiement/listeFacturesHorsDelai/FactureHorsDelai/montantApresJugement" xmlDataType="integer"/>
    </tableColumn>
    <tableColumn id="30" xr3:uid="{00000000-0010-0000-0000-00001E000000}" uniqueName="dateJugementDefinitif" name="DATE JUGEMENT DÉFINITIF" dataDxfId="10" totalsRowDxfId="9">
      <xmlColumnPr mapId="6" xpath="/DeclarationDelaiPaiement/listeFacturesHorsDelai/FactureHorsDelai/dateJugementDefinitif" xmlDataType="date"/>
    </tableColumn>
    <tableColumn id="31" xr3:uid="{00000000-0010-0000-0000-00001F000000}" uniqueName="0" name="NOMBRE DE MOIS AYANT FAIT L'OBJET DE SUSPENSION D'APPLICATION DE L'AMENDE PÉCUNIAIRE&quot;, &quot;NOMBRE MOIS DE SUSPENSION PÉNALITÉS" dataDxfId="8" totalsRowDxfId="7"/>
    <tableColumn id="40" xr3:uid="{00000000-0010-0000-0000-000028000000}" uniqueName="modePaiement" name="MODE DE PAIEMENT" dataDxfId="6" dataCellStyle="Note" totalsRowCellStyle="Note">
      <xmlColumnPr mapId="6" xpath="/DeclarationDelaiPaiement/listeFacturesHorsDelai/FactureHorsDelai/modePaiement" xmlDataType="integer"/>
    </tableColumn>
    <tableColumn id="41" xr3:uid="{00000000-0010-0000-0000-000029000000}" uniqueName="referencePaiement" name="RÉFÉRENCES DU PAIEMENT" dataDxfId="5" totalsRowDxfId="4">
      <xmlColumnPr mapId="6" xpath="/DeclarationDelaiPaiement/listeFacturesHorsDelai/FactureHorsDelai/referencePaiement" xmlDataType="string"/>
    </tableColumn>
  </tableColumns>
  <tableStyleInfo name="TableStyleMedium9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4" xr6:uid="{00000000-000C-0000-FFFF-FFFF01000000}" r="B10" connectionId="5">
    <xmlCellPr id="1" xr6:uid="{00000000-0010-0000-0100-000001000000}" uniqueName="identifiantFiscal">
      <xmlPr mapId="6" xpath="/DeclarationDelaiPaiement/identifiantFiscal" xmlDataType="integer"/>
    </xmlCellPr>
  </singleXmlCell>
  <singleXmlCell id="15" xr6:uid="{00000000-000C-0000-FFFF-FFFF02000000}" r="F11" connectionId="5">
    <xmlCellPr id="1" xr6:uid="{00000000-0010-0000-0200-000001000000}" uniqueName="annee">
      <xmlPr mapId="6" xpath="/DeclarationDelaiPaiement/annee" xmlDataType="integer"/>
    </xmlCellPr>
  </singleXmlCell>
  <singleXmlCell id="16" xr6:uid="{00000000-000C-0000-FFFF-FFFF03000000}" r="F10" connectionId="5">
    <xmlCellPr id="1" xr6:uid="{00000000-0010-0000-0300-000001000000}" uniqueName="periode">
      <xmlPr mapId="6" xpath="/DeclarationDelaiPaiement/periode" xmlDataType="integer"/>
    </xmlCellPr>
  </singleXmlCell>
  <singleXmlCell id="17" xr6:uid="{00000000-000C-0000-FFFF-FFFF04000000}" r="B12" connectionId="5">
    <xmlCellPr id="1" xr6:uid="{00000000-0010-0000-0400-000001000000}" uniqueName="activite">
      <xmlPr mapId="6" xpath="/DeclarationDelaiPaiement/activite" xmlDataType="integer"/>
    </xmlCellPr>
  </singleXmlCell>
  <singleXmlCell id="18" xr6:uid="{00000000-000C-0000-FFFF-FFFF05000000}" r="B13" connectionId="5">
    <xmlCellPr id="1" xr6:uid="{00000000-0010-0000-0500-000001000000}" uniqueName="dateJugementOuvrProc">
      <xmlPr mapId="6" xpath="/DeclarationDelaiPaiement/dateJugementOuvrProc" xmlDataType="date"/>
    </xmlCellPr>
  </singleXmlCell>
  <singleXmlCell id="19" xr6:uid="{00000000-000C-0000-FFFF-FFFF06000000}" r="F12" connectionId="5">
    <xmlCellPr id="1" xr6:uid="{00000000-0010-0000-0600-000001000000}" uniqueName="chiffreAffaire">
      <xmlPr mapId="6" xpath="/DeclarationDelaiPaiement/chiffreAffaire" xmlDataType="integer"/>
    </xmlCellPr>
  </singleXmlCell>
</singleXmlCel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tableSingleCells" Target="../tables/tableSingleCell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topLeftCell="E1" zoomScale="85" zoomScaleNormal="85" workbookViewId="0">
      <selection activeCell="K20" sqref="K20"/>
    </sheetView>
  </sheetViews>
  <sheetFormatPr baseColWidth="10" defaultColWidth="11.5" defaultRowHeight="15" x14ac:dyDescent="0.2"/>
  <cols>
    <col min="1" max="2" width="22.83203125" style="1" customWidth="1"/>
    <col min="3" max="3" width="26.1640625" style="1" customWidth="1"/>
    <col min="4" max="4" width="22.83203125" style="1" customWidth="1"/>
    <col min="5" max="5" width="46.1640625" style="1" customWidth="1"/>
    <col min="6" max="28" width="22.83203125" style="1" customWidth="1"/>
    <col min="29" max="16384" width="11.5" style="1"/>
  </cols>
  <sheetData>
    <row r="1" spans="1:27" x14ac:dyDescent="0.2">
      <c r="Q1" s="9" t="s">
        <v>782</v>
      </c>
    </row>
    <row r="8" spans="1:27" ht="75" customHeight="1" x14ac:dyDescent="0.3">
      <c r="A8" s="77" t="s">
        <v>783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</row>
    <row r="9" spans="1:27" ht="21.7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7" ht="21.75" customHeight="1" x14ac:dyDescent="0.3">
      <c r="A10" s="3" t="s">
        <v>784</v>
      </c>
      <c r="B10" s="12">
        <v>990000</v>
      </c>
      <c r="D10" s="2"/>
      <c r="E10" s="3" t="s">
        <v>1</v>
      </c>
      <c r="F10" s="4">
        <v>1</v>
      </c>
      <c r="G10" s="2"/>
      <c r="H10" s="2"/>
      <c r="I10" s="2"/>
      <c r="O10" s="2"/>
      <c r="P10" s="2"/>
      <c r="Q10" s="2"/>
    </row>
    <row r="11" spans="1:27" ht="24" x14ac:dyDescent="0.3">
      <c r="A11" s="3" t="s">
        <v>785</v>
      </c>
      <c r="B11" s="4" t="s">
        <v>795</v>
      </c>
      <c r="C11" s="2"/>
      <c r="D11" s="2"/>
      <c r="E11" s="3" t="s">
        <v>0</v>
      </c>
      <c r="F11" s="4">
        <v>2025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7" ht="24" x14ac:dyDescent="0.3">
      <c r="A12" s="3" t="s">
        <v>3</v>
      </c>
      <c r="B12" s="4">
        <v>1</v>
      </c>
      <c r="C12" s="2"/>
      <c r="D12" s="2"/>
      <c r="E12" s="7" t="s">
        <v>786</v>
      </c>
      <c r="F12" s="13">
        <v>114526511.22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7" ht="34" x14ac:dyDescent="0.3">
      <c r="A13" s="3" t="s">
        <v>787</v>
      </c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AA13" s="5"/>
    </row>
    <row r="14" spans="1:27" ht="24" x14ac:dyDescent="0.3">
      <c r="A14" s="7" t="s">
        <v>788</v>
      </c>
      <c r="B14" s="10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AA14" s="63"/>
    </row>
    <row r="15" spans="1:27" ht="24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AA15" s="63"/>
    </row>
    <row r="16" spans="1:27" ht="24" x14ac:dyDescent="0.3">
      <c r="A16" s="77" t="s">
        <v>789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AA16" s="63"/>
    </row>
    <row r="17" spans="1:28" x14ac:dyDescent="0.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 spans="1:28" ht="16" x14ac:dyDescent="0.2">
      <c r="A18" s="78" t="s">
        <v>790</v>
      </c>
      <c r="B18" s="79"/>
      <c r="C18" s="79"/>
      <c r="D18" s="79"/>
      <c r="E18" s="79"/>
      <c r="F18" s="80"/>
      <c r="G18" s="74" t="s">
        <v>791</v>
      </c>
      <c r="H18" s="75"/>
      <c r="I18" s="76"/>
      <c r="J18" s="78" t="s">
        <v>4</v>
      </c>
      <c r="K18" s="79"/>
      <c r="L18" s="79"/>
      <c r="M18" s="80"/>
      <c r="N18" s="74" t="s">
        <v>5</v>
      </c>
      <c r="O18" s="75"/>
      <c r="P18" s="75"/>
      <c r="Q18" s="76"/>
      <c r="R18" s="73" t="s">
        <v>6</v>
      </c>
      <c r="S18" s="91"/>
      <c r="T18" s="91"/>
      <c r="U18" s="91"/>
      <c r="V18" s="74" t="s">
        <v>7</v>
      </c>
      <c r="W18" s="75"/>
      <c r="X18" s="75"/>
      <c r="Y18" s="75"/>
      <c r="Z18" s="76"/>
      <c r="AA18" s="8"/>
      <c r="AB18" s="8"/>
    </row>
    <row r="19" spans="1:28" s="89" customFormat="1" ht="170" x14ac:dyDescent="0.2">
      <c r="A19" s="89" t="s">
        <v>818</v>
      </c>
      <c r="B19" s="89" t="s">
        <v>819</v>
      </c>
      <c r="C19" s="89" t="s">
        <v>820</v>
      </c>
      <c r="D19" s="89" t="s">
        <v>796</v>
      </c>
      <c r="E19" s="89" t="s">
        <v>821</v>
      </c>
      <c r="F19" s="89" t="s">
        <v>822</v>
      </c>
      <c r="G19" s="89" t="s">
        <v>797</v>
      </c>
      <c r="H19" s="89" t="s">
        <v>798</v>
      </c>
      <c r="I19" s="89" t="s">
        <v>823</v>
      </c>
      <c r="J19" s="89" t="s">
        <v>824</v>
      </c>
      <c r="K19" s="89" t="s">
        <v>803</v>
      </c>
      <c r="L19" s="89" t="s">
        <v>804</v>
      </c>
      <c r="M19" s="89" t="s">
        <v>805</v>
      </c>
      <c r="N19" s="89" t="s">
        <v>806</v>
      </c>
      <c r="O19" s="89" t="s">
        <v>807</v>
      </c>
      <c r="P19" s="89" t="s">
        <v>808</v>
      </c>
      <c r="Q19" s="89" t="s">
        <v>809</v>
      </c>
      <c r="R19" s="89" t="s">
        <v>19</v>
      </c>
      <c r="S19" s="89" t="s">
        <v>810</v>
      </c>
      <c r="T19" s="89" t="s">
        <v>799</v>
      </c>
      <c r="U19" s="89" t="s">
        <v>811</v>
      </c>
      <c r="V19" s="89" t="s">
        <v>815</v>
      </c>
      <c r="W19" s="89" t="s">
        <v>812</v>
      </c>
      <c r="X19" s="89" t="s">
        <v>813</v>
      </c>
      <c r="Y19" s="89" t="s">
        <v>814</v>
      </c>
      <c r="Z19" s="89" t="s">
        <v>816</v>
      </c>
      <c r="AA19" s="89" t="s">
        <v>800</v>
      </c>
      <c r="AB19" s="89" t="s">
        <v>817</v>
      </c>
    </row>
    <row r="20" spans="1:28" s="6" customFormat="1" ht="16" x14ac:dyDescent="0.2">
      <c r="A20" s="64" t="s">
        <v>24</v>
      </c>
      <c r="B20" s="64" t="s">
        <v>781</v>
      </c>
      <c r="C20" s="65" t="s">
        <v>792</v>
      </c>
      <c r="D20" s="64" t="s">
        <v>779</v>
      </c>
      <c r="E20" s="66" t="s">
        <v>793</v>
      </c>
      <c r="F20" s="64" t="s">
        <v>780</v>
      </c>
      <c r="G20" s="67" t="s">
        <v>26</v>
      </c>
      <c r="H20" s="68">
        <v>45504</v>
      </c>
      <c r="I20" s="69" t="s">
        <v>25</v>
      </c>
      <c r="J20" s="68"/>
      <c r="K20" s="88" t="s">
        <v>801</v>
      </c>
      <c r="L20" s="90">
        <v>2020</v>
      </c>
      <c r="M20" s="66"/>
      <c r="N20" s="70"/>
      <c r="O20" s="71">
        <v>45624</v>
      </c>
      <c r="P20" s="66"/>
      <c r="Q20" s="66"/>
      <c r="R20" s="72">
        <v>22800</v>
      </c>
      <c r="S20" s="66"/>
      <c r="T20" s="72">
        <v>22800</v>
      </c>
      <c r="U20" s="70">
        <v>45680</v>
      </c>
      <c r="V20" s="66"/>
      <c r="W20" s="66"/>
      <c r="X20" s="66"/>
      <c r="Y20" s="66"/>
      <c r="Z20" s="66"/>
      <c r="AA20" s="72" t="s">
        <v>802</v>
      </c>
      <c r="AB20" s="72" t="s">
        <v>794</v>
      </c>
    </row>
    <row r="21" spans="1:28" s="6" customFormat="1" ht="16" x14ac:dyDescent="0.2">
      <c r="A21" s="64" t="s">
        <v>24</v>
      </c>
      <c r="B21" s="64" t="s">
        <v>781</v>
      </c>
      <c r="C21" s="65" t="s">
        <v>792</v>
      </c>
      <c r="D21" s="64" t="s">
        <v>779</v>
      </c>
      <c r="E21" s="66" t="s">
        <v>793</v>
      </c>
      <c r="F21" s="64" t="s">
        <v>780</v>
      </c>
      <c r="G21" s="67" t="s">
        <v>26</v>
      </c>
      <c r="H21" s="68">
        <v>45504</v>
      </c>
      <c r="I21" s="69" t="s">
        <v>25</v>
      </c>
      <c r="J21" s="68">
        <v>45504</v>
      </c>
      <c r="K21" s="66"/>
      <c r="L21" s="66"/>
      <c r="M21" s="66"/>
      <c r="N21" s="70"/>
      <c r="O21" s="71">
        <v>45624</v>
      </c>
      <c r="P21" s="66"/>
      <c r="Q21" s="66"/>
      <c r="R21" s="72">
        <v>22800</v>
      </c>
      <c r="S21" s="66"/>
      <c r="T21" s="72">
        <v>22800</v>
      </c>
      <c r="U21" s="70">
        <v>45680</v>
      </c>
      <c r="V21" s="66"/>
      <c r="W21" s="66"/>
      <c r="X21" s="66"/>
      <c r="Y21" s="66"/>
      <c r="Z21" s="66"/>
      <c r="AA21" s="72" t="s">
        <v>778</v>
      </c>
      <c r="AB21" s="72" t="s">
        <v>794</v>
      </c>
    </row>
    <row r="22" spans="1:28" s="6" customFormat="1" ht="16" x14ac:dyDescent="0.2">
      <c r="A22" s="64" t="s">
        <v>24</v>
      </c>
      <c r="B22" s="64" t="s">
        <v>781</v>
      </c>
      <c r="C22" s="65" t="s">
        <v>792</v>
      </c>
      <c r="D22" s="64" t="s">
        <v>779</v>
      </c>
      <c r="E22" s="66" t="s">
        <v>793</v>
      </c>
      <c r="F22" s="64" t="s">
        <v>780</v>
      </c>
      <c r="G22" s="67" t="s">
        <v>26</v>
      </c>
      <c r="H22" s="68">
        <v>45504</v>
      </c>
      <c r="I22" s="69" t="s">
        <v>25</v>
      </c>
      <c r="J22" s="68">
        <v>45504</v>
      </c>
      <c r="K22" s="66"/>
      <c r="L22" s="66"/>
      <c r="M22" s="66"/>
      <c r="N22" s="70"/>
      <c r="O22" s="71">
        <v>45624</v>
      </c>
      <c r="P22" s="66"/>
      <c r="Q22" s="66"/>
      <c r="R22" s="72">
        <v>22800</v>
      </c>
      <c r="S22" s="66"/>
      <c r="T22" s="72">
        <v>22800</v>
      </c>
      <c r="U22" s="70">
        <v>45680</v>
      </c>
      <c r="V22" s="66"/>
      <c r="W22" s="66"/>
      <c r="X22" s="66"/>
      <c r="Y22" s="66"/>
      <c r="Z22" s="66"/>
      <c r="AA22" s="72" t="s">
        <v>778</v>
      </c>
      <c r="AB22" s="72" t="s">
        <v>794</v>
      </c>
    </row>
  </sheetData>
  <mergeCells count="8">
    <mergeCell ref="V18:Z18"/>
    <mergeCell ref="A8:Q8"/>
    <mergeCell ref="A16:Q16"/>
    <mergeCell ref="A18:F18"/>
    <mergeCell ref="G18:I18"/>
    <mergeCell ref="J18:M18"/>
    <mergeCell ref="N18:Q18"/>
    <mergeCell ref="R18:U18"/>
  </mergeCells>
  <pageMargins left="0.7" right="0.7" top="0.75" bottom="0.75" header="0.3" footer="0.3"/>
  <pageSetup paperSize="9" scale="54" orientation="landscape" horizontalDpi="300" verticalDpi="0" r:id="rId1"/>
  <headerFooter>
    <oddFooter>&amp;LMN</oddFooter>
  </headerFooter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E9A8-A1E4-4EEC-B43F-A8E870F8E9D8}">
  <sheetPr filterMode="1"/>
  <dimension ref="A2:R634"/>
  <sheetViews>
    <sheetView topLeftCell="A6" workbookViewId="0">
      <selection activeCell="F10" sqref="F10:F527"/>
    </sheetView>
  </sheetViews>
  <sheetFormatPr baseColWidth="10" defaultRowHeight="15" x14ac:dyDescent="0.2"/>
  <cols>
    <col min="1" max="1" width="7.83203125" style="31" customWidth="1"/>
    <col min="2" max="2" width="31.6640625" customWidth="1"/>
    <col min="3" max="3" width="10.83203125" style="31" customWidth="1"/>
    <col min="4" max="4" width="19.33203125" style="31" customWidth="1"/>
    <col min="5" max="5" width="23.1640625" style="61" bestFit="1" customWidth="1"/>
    <col min="6" max="6" width="14.83203125" style="31" customWidth="1"/>
    <col min="7" max="7" width="27.5" style="31" customWidth="1"/>
    <col min="8" max="8" width="18.33203125" style="31" bestFit="1" customWidth="1"/>
    <col min="9" max="10" width="14.33203125" style="31" customWidth="1"/>
    <col min="11" max="11" width="21.5" style="31" customWidth="1"/>
    <col min="18" max="18" width="18.83203125" customWidth="1"/>
  </cols>
  <sheetData>
    <row r="2" spans="1:18" s="1" customFormat="1" ht="26" x14ac:dyDescent="0.3">
      <c r="A2" s="85" t="s">
        <v>8</v>
      </c>
      <c r="B2" s="85"/>
      <c r="C2" s="85"/>
      <c r="D2" s="85"/>
      <c r="E2" s="14"/>
      <c r="F2" s="14"/>
      <c r="G2" s="14"/>
      <c r="H2" s="14"/>
      <c r="I2" s="14"/>
      <c r="J2" s="14"/>
      <c r="K2" s="14"/>
    </row>
    <row r="3" spans="1:18" s="1" customFormat="1" ht="26" x14ac:dyDescent="0.3">
      <c r="A3" s="85" t="s">
        <v>9</v>
      </c>
      <c r="B3" s="85"/>
      <c r="C3" s="85"/>
      <c r="D3" s="85"/>
      <c r="E3" s="14"/>
      <c r="F3" s="14"/>
      <c r="G3" s="14"/>
      <c r="H3" s="14"/>
      <c r="I3" s="14"/>
      <c r="J3" s="14"/>
      <c r="K3" s="14"/>
    </row>
    <row r="4" spans="1:18" ht="19" x14ac:dyDescent="0.25">
      <c r="A4" s="86" t="s">
        <v>10</v>
      </c>
      <c r="B4" s="86"/>
      <c r="C4" s="86"/>
      <c r="D4" s="86"/>
      <c r="E4" s="86"/>
      <c r="F4" s="86"/>
      <c r="G4" s="86"/>
      <c r="H4" s="86"/>
      <c r="I4" s="86"/>
      <c r="J4" s="86"/>
      <c r="K4" s="86"/>
    </row>
    <row r="5" spans="1:18" ht="19" x14ac:dyDescent="0.25">
      <c r="A5" s="86" t="s">
        <v>11</v>
      </c>
      <c r="B5" s="86"/>
      <c r="C5" s="86"/>
      <c r="D5" s="86"/>
      <c r="E5" s="86"/>
      <c r="F5" s="86"/>
      <c r="G5" s="86"/>
      <c r="H5" s="86"/>
      <c r="I5" s="86"/>
      <c r="J5" s="86"/>
      <c r="K5" s="86"/>
    </row>
    <row r="6" spans="1:18" ht="19" x14ac:dyDescent="0.25">
      <c r="A6" s="86" t="s">
        <v>12</v>
      </c>
      <c r="B6" s="86"/>
      <c r="C6" s="86"/>
      <c r="D6" s="86"/>
      <c r="E6" s="86"/>
      <c r="F6" s="86"/>
      <c r="G6" s="86"/>
      <c r="H6" s="86"/>
      <c r="I6" s="86"/>
      <c r="J6" s="86"/>
      <c r="K6" s="86"/>
    </row>
    <row r="9" spans="1:18" x14ac:dyDescent="0.2">
      <c r="A9" s="15" t="s">
        <v>13</v>
      </c>
      <c r="B9" s="16" t="s">
        <v>14</v>
      </c>
      <c r="C9" s="15" t="s">
        <v>2</v>
      </c>
      <c r="D9" s="15" t="s">
        <v>15</v>
      </c>
      <c r="E9" s="17" t="s">
        <v>16</v>
      </c>
      <c r="F9" s="15" t="s">
        <v>17</v>
      </c>
      <c r="G9" s="15" t="s">
        <v>18</v>
      </c>
      <c r="H9" s="15" t="s">
        <v>19</v>
      </c>
      <c r="I9" s="15" t="s">
        <v>20</v>
      </c>
      <c r="J9" s="15" t="s">
        <v>21</v>
      </c>
      <c r="K9" s="15" t="s">
        <v>22</v>
      </c>
      <c r="L9" s="18"/>
    </row>
    <row r="10" spans="1:18" ht="16" x14ac:dyDescent="0.2">
      <c r="A10" s="19">
        <v>1</v>
      </c>
      <c r="B10" s="20" t="s">
        <v>23</v>
      </c>
      <c r="C10" s="21" t="s">
        <v>24</v>
      </c>
      <c r="D10" s="22" t="s">
        <v>25</v>
      </c>
      <c r="E10" s="23" t="s">
        <v>26</v>
      </c>
      <c r="F10" s="24">
        <v>45504</v>
      </c>
      <c r="G10" s="25">
        <v>45680</v>
      </c>
      <c r="H10" s="26">
        <v>22800</v>
      </c>
      <c r="I10" s="20"/>
      <c r="J10" s="27">
        <f t="shared" ref="J10:J73" si="0">DATEDIF(F10,G10,"d")</f>
        <v>176</v>
      </c>
      <c r="K10" s="28" t="s">
        <v>27</v>
      </c>
      <c r="L10" s="29"/>
      <c r="M10" s="30"/>
      <c r="N10" s="81" t="s">
        <v>28</v>
      </c>
      <c r="O10" s="81"/>
      <c r="P10" s="81"/>
      <c r="Q10" s="81"/>
      <c r="R10" s="32">
        <v>491594.25</v>
      </c>
    </row>
    <row r="11" spans="1:18" x14ac:dyDescent="0.2">
      <c r="A11" s="19">
        <v>2</v>
      </c>
      <c r="B11" s="20" t="s">
        <v>23</v>
      </c>
      <c r="C11" s="21" t="s">
        <v>24</v>
      </c>
      <c r="D11" s="22" t="s">
        <v>25</v>
      </c>
      <c r="E11" s="33" t="s">
        <v>29</v>
      </c>
      <c r="F11" s="24">
        <v>45535</v>
      </c>
      <c r="G11" s="25">
        <v>45680</v>
      </c>
      <c r="H11" s="26">
        <v>22800</v>
      </c>
      <c r="I11" s="20"/>
      <c r="J11" s="27">
        <f t="shared" si="0"/>
        <v>145</v>
      </c>
      <c r="K11" s="28" t="s">
        <v>27</v>
      </c>
      <c r="L11" s="29"/>
      <c r="M11" s="34"/>
      <c r="N11" s="81" t="s">
        <v>30</v>
      </c>
      <c r="O11" s="81"/>
      <c r="P11" s="81"/>
      <c r="Q11" s="81"/>
    </row>
    <row r="12" spans="1:18" hidden="1" x14ac:dyDescent="0.2">
      <c r="A12" s="19">
        <v>3</v>
      </c>
      <c r="B12" s="35" t="s">
        <v>31</v>
      </c>
      <c r="C12" s="21" t="s">
        <v>32</v>
      </c>
      <c r="D12" s="22" t="s">
        <v>33</v>
      </c>
      <c r="E12" s="33" t="s">
        <v>34</v>
      </c>
      <c r="F12" s="24">
        <v>45540</v>
      </c>
      <c r="G12" s="25">
        <v>45678</v>
      </c>
      <c r="H12" s="36">
        <v>1670.98</v>
      </c>
      <c r="I12" s="20"/>
      <c r="J12" s="27">
        <f t="shared" si="0"/>
        <v>138</v>
      </c>
      <c r="K12" s="28" t="s">
        <v>27</v>
      </c>
      <c r="L12" s="29"/>
    </row>
    <row r="13" spans="1:18" ht="17" customHeight="1" x14ac:dyDescent="0.2">
      <c r="A13" s="19">
        <v>4</v>
      </c>
      <c r="B13" s="35" t="s">
        <v>35</v>
      </c>
      <c r="C13" s="21" t="s">
        <v>36</v>
      </c>
      <c r="D13" s="22" t="s">
        <v>37</v>
      </c>
      <c r="E13" s="33">
        <v>9240057512</v>
      </c>
      <c r="F13" s="24">
        <v>45541</v>
      </c>
      <c r="G13" s="25">
        <v>45664</v>
      </c>
      <c r="H13" s="26">
        <v>33000</v>
      </c>
      <c r="I13" s="20"/>
      <c r="J13" s="27">
        <f t="shared" si="0"/>
        <v>123</v>
      </c>
      <c r="K13" s="28" t="s">
        <v>27</v>
      </c>
      <c r="L13" s="29"/>
    </row>
    <row r="14" spans="1:18" hidden="1" x14ac:dyDescent="0.2">
      <c r="A14" s="19">
        <v>5</v>
      </c>
      <c r="B14" s="35" t="s">
        <v>31</v>
      </c>
      <c r="C14" s="21" t="s">
        <v>32</v>
      </c>
      <c r="D14" s="22" t="s">
        <v>33</v>
      </c>
      <c r="E14" s="33" t="s">
        <v>38</v>
      </c>
      <c r="F14" s="24">
        <v>45545</v>
      </c>
      <c r="G14" s="25">
        <v>45678</v>
      </c>
      <c r="H14" s="36">
        <v>1546</v>
      </c>
      <c r="I14" s="20"/>
      <c r="J14" s="27">
        <f t="shared" si="0"/>
        <v>133</v>
      </c>
      <c r="K14" s="28" t="s">
        <v>27</v>
      </c>
      <c r="L14" s="29"/>
    </row>
    <row r="15" spans="1:18" hidden="1" x14ac:dyDescent="0.2">
      <c r="A15" s="19">
        <v>6</v>
      </c>
      <c r="B15" s="35" t="s">
        <v>31</v>
      </c>
      <c r="C15" s="21" t="s">
        <v>32</v>
      </c>
      <c r="D15" s="22" t="s">
        <v>33</v>
      </c>
      <c r="E15" s="33" t="s">
        <v>39</v>
      </c>
      <c r="F15" s="24">
        <v>45545</v>
      </c>
      <c r="G15" s="25">
        <v>45678</v>
      </c>
      <c r="H15" s="36">
        <v>1536</v>
      </c>
      <c r="I15" s="20"/>
      <c r="J15" s="27">
        <f t="shared" si="0"/>
        <v>133</v>
      </c>
      <c r="K15" s="28" t="s">
        <v>27</v>
      </c>
      <c r="L15" s="29"/>
    </row>
    <row r="16" spans="1:18" hidden="1" x14ac:dyDescent="0.2">
      <c r="A16" s="19">
        <v>7</v>
      </c>
      <c r="B16" s="35" t="s">
        <v>31</v>
      </c>
      <c r="C16" s="21" t="s">
        <v>32</v>
      </c>
      <c r="D16" s="22" t="s">
        <v>33</v>
      </c>
      <c r="E16" s="33" t="s">
        <v>40</v>
      </c>
      <c r="F16" s="24">
        <v>45545</v>
      </c>
      <c r="G16" s="25">
        <v>45678</v>
      </c>
      <c r="H16" s="36">
        <v>2105.8000000000002</v>
      </c>
      <c r="I16" s="20"/>
      <c r="J16" s="27">
        <f t="shared" si="0"/>
        <v>133</v>
      </c>
      <c r="K16" s="28" t="s">
        <v>27</v>
      </c>
      <c r="L16" s="29"/>
    </row>
    <row r="17" spans="1:12" ht="16" hidden="1" x14ac:dyDescent="0.2">
      <c r="A17" s="19">
        <v>8</v>
      </c>
      <c r="B17" s="35" t="s">
        <v>41</v>
      </c>
      <c r="C17" s="21" t="s">
        <v>42</v>
      </c>
      <c r="D17" s="22" t="s">
        <v>43</v>
      </c>
      <c r="E17" s="23" t="s">
        <v>44</v>
      </c>
      <c r="F17" s="24">
        <v>45545</v>
      </c>
      <c r="G17" s="25">
        <v>45674</v>
      </c>
      <c r="H17" s="36">
        <v>6480</v>
      </c>
      <c r="I17" s="20"/>
      <c r="J17" s="27">
        <f t="shared" si="0"/>
        <v>129</v>
      </c>
      <c r="K17" s="28" t="s">
        <v>27</v>
      </c>
      <c r="L17" s="29"/>
    </row>
    <row r="18" spans="1:12" ht="15.75" customHeight="1" x14ac:dyDescent="0.2">
      <c r="A18" s="19">
        <v>9</v>
      </c>
      <c r="B18" s="35" t="s">
        <v>45</v>
      </c>
      <c r="C18" s="21" t="s">
        <v>46</v>
      </c>
      <c r="D18" s="22" t="s">
        <v>37</v>
      </c>
      <c r="E18" s="33">
        <v>24212862</v>
      </c>
      <c r="F18" s="24">
        <v>45550</v>
      </c>
      <c r="G18" s="25">
        <v>45699</v>
      </c>
      <c r="H18" s="26">
        <v>38800</v>
      </c>
      <c r="I18" s="20"/>
      <c r="J18" s="27">
        <f t="shared" si="0"/>
        <v>149</v>
      </c>
      <c r="K18" s="28" t="s">
        <v>47</v>
      </c>
      <c r="L18" s="29"/>
    </row>
    <row r="19" spans="1:12" x14ac:dyDescent="0.2">
      <c r="A19" s="19">
        <v>10</v>
      </c>
      <c r="B19" s="35" t="s">
        <v>45</v>
      </c>
      <c r="C19" s="21" t="s">
        <v>46</v>
      </c>
      <c r="D19" s="22" t="s">
        <v>37</v>
      </c>
      <c r="E19" s="33">
        <v>24212863</v>
      </c>
      <c r="F19" s="24">
        <v>45550</v>
      </c>
      <c r="G19" s="25">
        <v>45699</v>
      </c>
      <c r="H19" s="26">
        <v>38800</v>
      </c>
      <c r="I19" s="20"/>
      <c r="J19" s="27">
        <f t="shared" si="0"/>
        <v>149</v>
      </c>
      <c r="K19" s="28" t="s">
        <v>47</v>
      </c>
      <c r="L19" s="29"/>
    </row>
    <row r="20" spans="1:12" hidden="1" x14ac:dyDescent="0.2">
      <c r="A20" s="19">
        <v>11</v>
      </c>
      <c r="B20" s="35" t="s">
        <v>48</v>
      </c>
      <c r="C20" s="21" t="s">
        <v>49</v>
      </c>
      <c r="D20" s="22" t="s">
        <v>50</v>
      </c>
      <c r="E20" s="37" t="s">
        <v>51</v>
      </c>
      <c r="F20" s="24">
        <v>45553</v>
      </c>
      <c r="G20" s="25">
        <v>45670</v>
      </c>
      <c r="H20" s="38">
        <v>90011.95</v>
      </c>
      <c r="I20" s="20"/>
      <c r="J20" s="27">
        <f t="shared" si="0"/>
        <v>117</v>
      </c>
      <c r="K20" s="28" t="s">
        <v>27</v>
      </c>
      <c r="L20" s="29"/>
    </row>
    <row r="21" spans="1:12" ht="16" hidden="1" x14ac:dyDescent="0.2">
      <c r="A21" s="19">
        <v>12</v>
      </c>
      <c r="B21" s="35" t="s">
        <v>41</v>
      </c>
      <c r="C21" s="21" t="s">
        <v>42</v>
      </c>
      <c r="D21" s="22" t="s">
        <v>43</v>
      </c>
      <c r="E21" s="23" t="s">
        <v>52</v>
      </c>
      <c r="F21" s="24">
        <v>45555</v>
      </c>
      <c r="G21" s="25">
        <v>45667</v>
      </c>
      <c r="H21" s="38">
        <v>8100</v>
      </c>
      <c r="I21" s="20"/>
      <c r="J21" s="27">
        <f t="shared" si="0"/>
        <v>112</v>
      </c>
      <c r="K21" s="28" t="s">
        <v>27</v>
      </c>
      <c r="L21" s="29"/>
    </row>
    <row r="22" spans="1:12" ht="16" hidden="1" x14ac:dyDescent="0.2">
      <c r="A22" s="19">
        <v>13</v>
      </c>
      <c r="B22" s="35" t="s">
        <v>53</v>
      </c>
      <c r="C22" s="21" t="s">
        <v>54</v>
      </c>
      <c r="D22" s="22" t="s">
        <v>55</v>
      </c>
      <c r="E22" s="23" t="s">
        <v>56</v>
      </c>
      <c r="F22" s="24">
        <v>45558</v>
      </c>
      <c r="G22" s="25">
        <v>45674</v>
      </c>
      <c r="H22" s="38">
        <v>14880</v>
      </c>
      <c r="I22" s="20"/>
      <c r="J22" s="27">
        <f t="shared" si="0"/>
        <v>116</v>
      </c>
      <c r="K22" s="28" t="s">
        <v>27</v>
      </c>
      <c r="L22" s="29"/>
    </row>
    <row r="23" spans="1:12" x14ac:dyDescent="0.2">
      <c r="A23" s="19">
        <v>14</v>
      </c>
      <c r="B23" s="35" t="s">
        <v>45</v>
      </c>
      <c r="C23" s="21" t="s">
        <v>46</v>
      </c>
      <c r="D23" s="22" t="s">
        <v>37</v>
      </c>
      <c r="E23" s="33">
        <v>24213501</v>
      </c>
      <c r="F23" s="24">
        <v>45564</v>
      </c>
      <c r="G23" s="25">
        <v>45701</v>
      </c>
      <c r="H23" s="26">
        <v>23720</v>
      </c>
      <c r="I23" s="20"/>
      <c r="J23" s="27">
        <f t="shared" si="0"/>
        <v>137</v>
      </c>
      <c r="K23" s="28" t="s">
        <v>47</v>
      </c>
      <c r="L23" s="29"/>
    </row>
    <row r="24" spans="1:12" s="31" customFormat="1" hidden="1" x14ac:dyDescent="0.2">
      <c r="A24" s="19">
        <v>15</v>
      </c>
      <c r="B24" s="20" t="s">
        <v>57</v>
      </c>
      <c r="C24" s="21" t="s">
        <v>58</v>
      </c>
      <c r="D24" s="22" t="s">
        <v>59</v>
      </c>
      <c r="E24" s="39" t="s">
        <v>60</v>
      </c>
      <c r="F24" s="40">
        <v>45565</v>
      </c>
      <c r="G24" s="40"/>
      <c r="H24" s="41">
        <v>399.6</v>
      </c>
      <c r="I24" s="42"/>
      <c r="J24" s="27" t="e">
        <f>DATEDIF(F24,G24,"d")</f>
        <v>#NUM!</v>
      </c>
      <c r="K24" s="28" t="s">
        <v>27</v>
      </c>
      <c r="L24" s="29"/>
    </row>
    <row r="25" spans="1:12" hidden="1" x14ac:dyDescent="0.2">
      <c r="A25" s="19">
        <v>16</v>
      </c>
      <c r="B25" s="35" t="s">
        <v>61</v>
      </c>
      <c r="C25" s="21" t="s">
        <v>62</v>
      </c>
      <c r="D25" s="22" t="s">
        <v>63</v>
      </c>
      <c r="E25" s="33" t="s">
        <v>64</v>
      </c>
      <c r="F25" s="24">
        <v>45565</v>
      </c>
      <c r="G25" s="25">
        <v>45691</v>
      </c>
      <c r="H25" s="36">
        <v>6840</v>
      </c>
      <c r="I25" s="20"/>
      <c r="J25" s="27">
        <f t="shared" si="0"/>
        <v>126</v>
      </c>
      <c r="K25" s="28" t="s">
        <v>27</v>
      </c>
      <c r="L25" s="29"/>
    </row>
    <row r="26" spans="1:12" hidden="1" x14ac:dyDescent="0.2">
      <c r="A26" s="19">
        <v>17</v>
      </c>
      <c r="B26" s="35" t="s">
        <v>65</v>
      </c>
      <c r="C26" s="21" t="s">
        <v>66</v>
      </c>
      <c r="D26" s="22" t="s">
        <v>67</v>
      </c>
      <c r="E26" s="33" t="s">
        <v>68</v>
      </c>
      <c r="F26" s="24">
        <v>45565</v>
      </c>
      <c r="G26" s="25">
        <v>45684</v>
      </c>
      <c r="H26" s="38">
        <v>19440</v>
      </c>
      <c r="I26" s="20"/>
      <c r="J26" s="27">
        <f t="shared" si="0"/>
        <v>119</v>
      </c>
      <c r="K26" s="28" t="s">
        <v>27</v>
      </c>
      <c r="L26" s="29"/>
    </row>
    <row r="27" spans="1:12" hidden="1" x14ac:dyDescent="0.2">
      <c r="A27" s="19">
        <v>18</v>
      </c>
      <c r="B27" s="35" t="s">
        <v>69</v>
      </c>
      <c r="C27" s="21" t="s">
        <v>70</v>
      </c>
      <c r="D27" s="22" t="s">
        <v>50</v>
      </c>
      <c r="E27" s="33" t="s">
        <v>71</v>
      </c>
      <c r="F27" s="24">
        <v>45565</v>
      </c>
      <c r="G27" s="25">
        <v>45684</v>
      </c>
      <c r="H27" s="38">
        <v>29520</v>
      </c>
      <c r="I27" s="20"/>
      <c r="J27" s="27">
        <f t="shared" si="0"/>
        <v>119</v>
      </c>
      <c r="K27" s="28" t="s">
        <v>27</v>
      </c>
      <c r="L27" s="29"/>
    </row>
    <row r="28" spans="1:12" hidden="1" x14ac:dyDescent="0.2">
      <c r="A28" s="19">
        <v>19</v>
      </c>
      <c r="B28" s="20" t="s">
        <v>72</v>
      </c>
      <c r="C28" s="21" t="s">
        <v>73</v>
      </c>
      <c r="D28" s="20" t="s">
        <v>74</v>
      </c>
      <c r="E28" s="33" t="s">
        <v>75</v>
      </c>
      <c r="F28" s="24">
        <v>45565</v>
      </c>
      <c r="G28" s="25">
        <v>45684</v>
      </c>
      <c r="H28" s="38">
        <v>15255</v>
      </c>
      <c r="I28" s="20"/>
      <c r="J28" s="27">
        <f t="shared" si="0"/>
        <v>119</v>
      </c>
      <c r="K28" s="28" t="s">
        <v>27</v>
      </c>
      <c r="L28" s="29"/>
    </row>
    <row r="29" spans="1:12" x14ac:dyDescent="0.2">
      <c r="A29" s="19">
        <v>20</v>
      </c>
      <c r="B29" s="20" t="s">
        <v>41</v>
      </c>
      <c r="C29" s="21" t="s">
        <v>42</v>
      </c>
      <c r="D29" s="22" t="s">
        <v>43</v>
      </c>
      <c r="E29" s="33" t="s">
        <v>76</v>
      </c>
      <c r="F29" s="24">
        <v>45572</v>
      </c>
      <c r="G29" s="25">
        <v>45693</v>
      </c>
      <c r="H29" s="26">
        <v>18360</v>
      </c>
      <c r="I29" s="20"/>
      <c r="J29" s="27">
        <f t="shared" si="0"/>
        <v>121</v>
      </c>
      <c r="K29" s="28" t="s">
        <v>27</v>
      </c>
      <c r="L29" s="29"/>
    </row>
    <row r="30" spans="1:12" hidden="1" x14ac:dyDescent="0.2">
      <c r="A30" s="19">
        <v>21</v>
      </c>
      <c r="B30" s="20" t="s">
        <v>53</v>
      </c>
      <c r="C30" s="21">
        <v>50150975</v>
      </c>
      <c r="D30" s="20" t="s">
        <v>77</v>
      </c>
      <c r="E30" s="33" t="s">
        <v>78</v>
      </c>
      <c r="F30" s="24">
        <v>45575</v>
      </c>
      <c r="G30" s="25">
        <v>45693</v>
      </c>
      <c r="H30" s="38">
        <v>29760</v>
      </c>
      <c r="I30" s="20"/>
      <c r="J30" s="27">
        <f t="shared" si="0"/>
        <v>118</v>
      </c>
      <c r="K30" s="28" t="s">
        <v>27</v>
      </c>
      <c r="L30" s="29"/>
    </row>
    <row r="31" spans="1:12" hidden="1" x14ac:dyDescent="0.2">
      <c r="A31" s="19">
        <v>22</v>
      </c>
      <c r="B31" s="20" t="s">
        <v>79</v>
      </c>
      <c r="C31" s="21">
        <v>6926341</v>
      </c>
      <c r="D31" s="20" t="s">
        <v>67</v>
      </c>
      <c r="E31" s="33" t="s">
        <v>80</v>
      </c>
      <c r="F31" s="24">
        <v>45577</v>
      </c>
      <c r="G31" s="25">
        <v>45728</v>
      </c>
      <c r="H31" s="36">
        <v>2121.2399999999998</v>
      </c>
      <c r="I31" s="20"/>
      <c r="J31" s="27">
        <f t="shared" si="0"/>
        <v>151</v>
      </c>
      <c r="K31" s="28" t="s">
        <v>81</v>
      </c>
      <c r="L31" s="29"/>
    </row>
    <row r="32" spans="1:12" hidden="1" x14ac:dyDescent="0.2">
      <c r="A32" s="19">
        <v>23</v>
      </c>
      <c r="B32" s="20" t="s">
        <v>79</v>
      </c>
      <c r="C32" s="21">
        <v>6926341</v>
      </c>
      <c r="D32" s="20" t="s">
        <v>67</v>
      </c>
      <c r="E32" s="33" t="s">
        <v>82</v>
      </c>
      <c r="F32" s="24">
        <v>45577</v>
      </c>
      <c r="G32" s="25">
        <v>45728</v>
      </c>
      <c r="H32" s="36">
        <v>2121.2399999999998</v>
      </c>
      <c r="I32" s="20"/>
      <c r="J32" s="27">
        <f t="shared" si="0"/>
        <v>151</v>
      </c>
      <c r="K32" s="28" t="s">
        <v>81</v>
      </c>
      <c r="L32" s="29"/>
    </row>
    <row r="33" spans="1:12" hidden="1" x14ac:dyDescent="0.2">
      <c r="A33" s="19">
        <v>24</v>
      </c>
      <c r="B33" s="20" t="s">
        <v>83</v>
      </c>
      <c r="C33" s="21" t="s">
        <v>84</v>
      </c>
      <c r="D33" s="20" t="s">
        <v>85</v>
      </c>
      <c r="E33" s="33">
        <v>202410173</v>
      </c>
      <c r="F33" s="24">
        <v>45579</v>
      </c>
      <c r="G33" s="25">
        <v>45743</v>
      </c>
      <c r="H33" s="36">
        <v>3600</v>
      </c>
      <c r="I33" s="20"/>
      <c r="J33" s="27">
        <f t="shared" si="0"/>
        <v>164</v>
      </c>
      <c r="K33" s="28" t="s">
        <v>27</v>
      </c>
      <c r="L33" s="29"/>
    </row>
    <row r="34" spans="1:12" s="31" customFormat="1" ht="16" hidden="1" x14ac:dyDescent="0.2">
      <c r="A34" s="19">
        <v>25</v>
      </c>
      <c r="B34" s="35" t="s">
        <v>86</v>
      </c>
      <c r="C34" s="21">
        <v>18741029</v>
      </c>
      <c r="D34" s="22" t="s">
        <v>59</v>
      </c>
      <c r="E34" s="23" t="s">
        <v>87</v>
      </c>
      <c r="F34" s="24">
        <v>45584</v>
      </c>
      <c r="G34" s="40">
        <v>45698</v>
      </c>
      <c r="H34" s="43">
        <v>6050</v>
      </c>
      <c r="I34" s="42"/>
      <c r="J34" s="27">
        <f t="shared" si="0"/>
        <v>114</v>
      </c>
      <c r="K34" s="28" t="s">
        <v>27</v>
      </c>
      <c r="L34" s="29"/>
    </row>
    <row r="35" spans="1:12" s="31" customFormat="1" ht="16" hidden="1" x14ac:dyDescent="0.2">
      <c r="A35" s="19">
        <v>26</v>
      </c>
      <c r="B35" s="35" t="s">
        <v>86</v>
      </c>
      <c r="C35" s="21">
        <v>18741029</v>
      </c>
      <c r="D35" s="22" t="s">
        <v>59</v>
      </c>
      <c r="E35" s="23" t="s">
        <v>88</v>
      </c>
      <c r="F35" s="24">
        <v>45587</v>
      </c>
      <c r="G35" s="40">
        <v>45698</v>
      </c>
      <c r="H35" s="43">
        <v>6435</v>
      </c>
      <c r="I35" s="42"/>
      <c r="J35" s="27">
        <f t="shared" si="0"/>
        <v>111</v>
      </c>
      <c r="K35" s="28" t="s">
        <v>27</v>
      </c>
      <c r="L35" s="29"/>
    </row>
    <row r="36" spans="1:12" s="31" customFormat="1" ht="16" hidden="1" x14ac:dyDescent="0.2">
      <c r="A36" s="19">
        <v>27</v>
      </c>
      <c r="B36" s="35" t="s">
        <v>48</v>
      </c>
      <c r="C36" s="21" t="s">
        <v>49</v>
      </c>
      <c r="D36" s="22" t="s">
        <v>37</v>
      </c>
      <c r="E36" s="23" t="s">
        <v>89</v>
      </c>
      <c r="F36" s="24">
        <v>45586</v>
      </c>
      <c r="G36" s="40">
        <v>45701</v>
      </c>
      <c r="H36" s="43">
        <v>44058.38</v>
      </c>
      <c r="I36" s="42"/>
      <c r="J36" s="27">
        <f t="shared" si="0"/>
        <v>115</v>
      </c>
      <c r="K36" s="28" t="s">
        <v>27</v>
      </c>
      <c r="L36" s="29"/>
    </row>
    <row r="37" spans="1:12" s="31" customFormat="1" ht="16" hidden="1" x14ac:dyDescent="0.2">
      <c r="A37" s="19">
        <v>28</v>
      </c>
      <c r="B37" s="35" t="s">
        <v>31</v>
      </c>
      <c r="C37" s="21" t="s">
        <v>32</v>
      </c>
      <c r="D37" s="22" t="s">
        <v>33</v>
      </c>
      <c r="E37" s="23" t="s">
        <v>90</v>
      </c>
      <c r="F37" s="24">
        <v>45588</v>
      </c>
      <c r="G37" s="40">
        <v>45678</v>
      </c>
      <c r="H37" s="43">
        <v>399.6</v>
      </c>
      <c r="I37" s="42"/>
      <c r="J37" s="27">
        <f t="shared" si="0"/>
        <v>90</v>
      </c>
      <c r="K37" s="28" t="s">
        <v>27</v>
      </c>
      <c r="L37" s="29"/>
    </row>
    <row r="38" spans="1:12" s="31" customFormat="1" ht="16" hidden="1" x14ac:dyDescent="0.2">
      <c r="A38" s="19">
        <v>29</v>
      </c>
      <c r="B38" s="35" t="s">
        <v>31</v>
      </c>
      <c r="C38" s="21" t="s">
        <v>32</v>
      </c>
      <c r="D38" s="22" t="s">
        <v>33</v>
      </c>
      <c r="E38" s="23" t="s">
        <v>91</v>
      </c>
      <c r="F38" s="24">
        <v>45588</v>
      </c>
      <c r="G38" s="40">
        <v>45678</v>
      </c>
      <c r="H38" s="43">
        <v>412.08</v>
      </c>
      <c r="I38" s="42"/>
      <c r="J38" s="27">
        <f t="shared" si="0"/>
        <v>90</v>
      </c>
      <c r="K38" s="28" t="s">
        <v>27</v>
      </c>
      <c r="L38" s="29"/>
    </row>
    <row r="39" spans="1:12" s="31" customFormat="1" ht="16" hidden="1" x14ac:dyDescent="0.2">
      <c r="A39" s="19">
        <v>30</v>
      </c>
      <c r="B39" s="35" t="s">
        <v>31</v>
      </c>
      <c r="C39" s="21" t="s">
        <v>32</v>
      </c>
      <c r="D39" s="22" t="s">
        <v>33</v>
      </c>
      <c r="E39" s="23" t="s">
        <v>92</v>
      </c>
      <c r="F39" s="24">
        <v>45588</v>
      </c>
      <c r="G39" s="40">
        <v>45678</v>
      </c>
      <c r="H39" s="43">
        <v>2105.8000000000002</v>
      </c>
      <c r="I39" s="42"/>
      <c r="J39" s="27">
        <f t="shared" si="0"/>
        <v>90</v>
      </c>
      <c r="K39" s="28" t="s">
        <v>27</v>
      </c>
      <c r="L39" s="29"/>
    </row>
    <row r="40" spans="1:12" s="31" customFormat="1" ht="16" hidden="1" x14ac:dyDescent="0.2">
      <c r="A40" s="19">
        <v>31</v>
      </c>
      <c r="B40" s="35" t="s">
        <v>31</v>
      </c>
      <c r="C40" s="21" t="s">
        <v>32</v>
      </c>
      <c r="D40" s="22" t="s">
        <v>33</v>
      </c>
      <c r="E40" s="23" t="s">
        <v>93</v>
      </c>
      <c r="F40" s="24">
        <v>45588</v>
      </c>
      <c r="G40" s="40">
        <v>45678</v>
      </c>
      <c r="H40" s="43">
        <v>822.67</v>
      </c>
      <c r="I40" s="42"/>
      <c r="J40" s="27">
        <f t="shared" si="0"/>
        <v>90</v>
      </c>
      <c r="K40" s="28" t="s">
        <v>27</v>
      </c>
      <c r="L40" s="29"/>
    </row>
    <row r="41" spans="1:12" s="31" customFormat="1" ht="16" hidden="1" x14ac:dyDescent="0.2">
      <c r="A41" s="19">
        <v>32</v>
      </c>
      <c r="B41" s="35" t="s">
        <v>94</v>
      </c>
      <c r="C41" s="21">
        <v>6949193</v>
      </c>
      <c r="D41" s="22" t="s">
        <v>25</v>
      </c>
      <c r="E41" s="23" t="s">
        <v>95</v>
      </c>
      <c r="F41" s="24">
        <v>45596</v>
      </c>
      <c r="G41" s="40">
        <v>45735</v>
      </c>
      <c r="H41" s="41">
        <v>6037.2</v>
      </c>
      <c r="I41" s="42"/>
      <c r="J41" s="27">
        <f t="shared" si="0"/>
        <v>139</v>
      </c>
      <c r="K41" s="28" t="s">
        <v>27</v>
      </c>
      <c r="L41" s="29"/>
    </row>
    <row r="42" spans="1:12" s="31" customFormat="1" hidden="1" x14ac:dyDescent="0.2">
      <c r="A42" s="19">
        <v>33</v>
      </c>
      <c r="B42" s="20" t="s">
        <v>57</v>
      </c>
      <c r="C42" s="21">
        <v>6900188</v>
      </c>
      <c r="D42" s="22" t="s">
        <v>59</v>
      </c>
      <c r="E42" s="39" t="s">
        <v>96</v>
      </c>
      <c r="F42" s="40">
        <v>45596</v>
      </c>
      <c r="G42" s="40"/>
      <c r="H42" s="41">
        <v>225.6</v>
      </c>
      <c r="I42" s="42"/>
      <c r="J42" s="27" t="e">
        <f t="shared" si="0"/>
        <v>#NUM!</v>
      </c>
      <c r="K42" s="28" t="s">
        <v>27</v>
      </c>
      <c r="L42" s="29"/>
    </row>
    <row r="43" spans="1:12" s="31" customFormat="1" ht="16" hidden="1" x14ac:dyDescent="0.2">
      <c r="A43" s="19">
        <v>34</v>
      </c>
      <c r="B43" s="20" t="s">
        <v>72</v>
      </c>
      <c r="C43" s="21">
        <v>18783901</v>
      </c>
      <c r="D43" s="22" t="s">
        <v>74</v>
      </c>
      <c r="E43" s="23" t="s">
        <v>97</v>
      </c>
      <c r="F43" s="24">
        <v>45596</v>
      </c>
      <c r="G43" s="40">
        <v>45716</v>
      </c>
      <c r="H43" s="43">
        <v>6780</v>
      </c>
      <c r="I43" s="42"/>
      <c r="J43" s="27">
        <f t="shared" si="0"/>
        <v>120</v>
      </c>
      <c r="K43" s="28" t="s">
        <v>27</v>
      </c>
      <c r="L43" s="29"/>
    </row>
    <row r="44" spans="1:12" s="31" customFormat="1" ht="16" hidden="1" x14ac:dyDescent="0.2">
      <c r="A44" s="19">
        <v>35</v>
      </c>
      <c r="B44" s="35" t="s">
        <v>65</v>
      </c>
      <c r="C44" s="21">
        <v>20767467</v>
      </c>
      <c r="D44" s="22" t="s">
        <v>67</v>
      </c>
      <c r="E44" s="23" t="s">
        <v>98</v>
      </c>
      <c r="F44" s="24">
        <v>45596</v>
      </c>
      <c r="G44" s="40">
        <v>45716</v>
      </c>
      <c r="H44" s="43">
        <v>26346</v>
      </c>
      <c r="I44" s="42"/>
      <c r="J44" s="27">
        <f t="shared" si="0"/>
        <v>120</v>
      </c>
      <c r="K44" s="28" t="s">
        <v>27</v>
      </c>
      <c r="L44" s="29"/>
    </row>
    <row r="45" spans="1:12" hidden="1" x14ac:dyDescent="0.2">
      <c r="A45" s="19">
        <v>36</v>
      </c>
      <c r="B45" s="35" t="s">
        <v>61</v>
      </c>
      <c r="C45" s="21" t="s">
        <v>62</v>
      </c>
      <c r="D45" s="22" t="s">
        <v>63</v>
      </c>
      <c r="E45" s="33" t="s">
        <v>99</v>
      </c>
      <c r="F45" s="24">
        <v>45596</v>
      </c>
      <c r="G45" s="25">
        <v>45691</v>
      </c>
      <c r="H45" s="38">
        <v>1462.5</v>
      </c>
      <c r="I45" s="20"/>
      <c r="J45" s="27">
        <f t="shared" si="0"/>
        <v>95</v>
      </c>
      <c r="K45" s="28" t="s">
        <v>27</v>
      </c>
      <c r="L45" s="29"/>
    </row>
    <row r="46" spans="1:12" s="31" customFormat="1" ht="16" hidden="1" x14ac:dyDescent="0.2">
      <c r="A46" s="19">
        <v>37</v>
      </c>
      <c r="B46" s="35" t="s">
        <v>100</v>
      </c>
      <c r="C46" s="21" t="s">
        <v>101</v>
      </c>
      <c r="D46" s="22" t="s">
        <v>74</v>
      </c>
      <c r="E46" s="23" t="s">
        <v>102</v>
      </c>
      <c r="F46" s="24">
        <v>45596</v>
      </c>
      <c r="G46" s="40">
        <v>45684</v>
      </c>
      <c r="H46" s="41">
        <v>1130</v>
      </c>
      <c r="I46" s="42"/>
      <c r="J46" s="27">
        <f t="shared" si="0"/>
        <v>88</v>
      </c>
      <c r="K46" s="28" t="s">
        <v>81</v>
      </c>
      <c r="L46" s="29"/>
    </row>
    <row r="47" spans="1:12" s="31" customFormat="1" ht="16" x14ac:dyDescent="0.2">
      <c r="A47" s="19">
        <v>38</v>
      </c>
      <c r="B47" s="35" t="s">
        <v>103</v>
      </c>
      <c r="C47" s="21" t="s">
        <v>104</v>
      </c>
      <c r="D47" s="22" t="s">
        <v>74</v>
      </c>
      <c r="E47" s="23" t="s">
        <v>105</v>
      </c>
      <c r="F47" s="24">
        <v>45597</v>
      </c>
      <c r="G47" s="40">
        <v>45719</v>
      </c>
      <c r="H47" s="44">
        <v>13673</v>
      </c>
      <c r="I47" s="42"/>
      <c r="J47" s="27">
        <f t="shared" si="0"/>
        <v>122</v>
      </c>
      <c r="K47" s="28" t="s">
        <v>27</v>
      </c>
      <c r="L47" s="29"/>
    </row>
    <row r="48" spans="1:12" s="31" customFormat="1" ht="16" x14ac:dyDescent="0.2">
      <c r="A48" s="19">
        <v>39</v>
      </c>
      <c r="B48" s="35" t="s">
        <v>103</v>
      </c>
      <c r="C48" s="21" t="s">
        <v>104</v>
      </c>
      <c r="D48" s="22" t="s">
        <v>74</v>
      </c>
      <c r="E48" s="23" t="s">
        <v>106</v>
      </c>
      <c r="F48" s="24">
        <v>45597</v>
      </c>
      <c r="G48" s="40">
        <v>45719</v>
      </c>
      <c r="H48" s="44">
        <v>16159</v>
      </c>
      <c r="I48" s="42"/>
      <c r="J48" s="27">
        <f t="shared" si="0"/>
        <v>122</v>
      </c>
      <c r="K48" s="28" t="s">
        <v>27</v>
      </c>
      <c r="L48" s="29"/>
    </row>
    <row r="49" spans="1:12" s="31" customFormat="1" hidden="1" x14ac:dyDescent="0.2">
      <c r="A49" s="19">
        <v>40</v>
      </c>
      <c r="B49" s="35" t="s">
        <v>107</v>
      </c>
      <c r="C49" s="21" t="s">
        <v>108</v>
      </c>
      <c r="D49" s="22" t="s">
        <v>109</v>
      </c>
      <c r="E49" s="39" t="s">
        <v>110</v>
      </c>
      <c r="F49" s="40">
        <v>45599</v>
      </c>
      <c r="G49" s="40">
        <v>45692</v>
      </c>
      <c r="H49" s="41">
        <v>5489</v>
      </c>
      <c r="I49" s="42"/>
      <c r="J49" s="27">
        <f t="shared" si="0"/>
        <v>93</v>
      </c>
      <c r="K49" s="28" t="s">
        <v>81</v>
      </c>
      <c r="L49" s="29"/>
    </row>
    <row r="50" spans="1:12" s="31" customFormat="1" hidden="1" x14ac:dyDescent="0.2">
      <c r="A50" s="19">
        <v>41</v>
      </c>
      <c r="B50" s="35" t="s">
        <v>41</v>
      </c>
      <c r="C50" s="21" t="s">
        <v>42</v>
      </c>
      <c r="D50" s="22" t="s">
        <v>43</v>
      </c>
      <c r="E50" s="39" t="s">
        <v>111</v>
      </c>
      <c r="F50" s="40">
        <v>45610</v>
      </c>
      <c r="G50" s="40">
        <v>45728</v>
      </c>
      <c r="H50" s="43">
        <v>33648</v>
      </c>
      <c r="I50" s="42"/>
      <c r="J50" s="27">
        <f t="shared" si="0"/>
        <v>118</v>
      </c>
      <c r="K50" s="28" t="s">
        <v>27</v>
      </c>
      <c r="L50" s="29"/>
    </row>
    <row r="51" spans="1:12" s="31" customFormat="1" hidden="1" x14ac:dyDescent="0.2">
      <c r="A51" s="19">
        <v>42</v>
      </c>
      <c r="B51" s="35" t="s">
        <v>112</v>
      </c>
      <c r="C51" s="21" t="s">
        <v>113</v>
      </c>
      <c r="D51" s="22" t="s">
        <v>114</v>
      </c>
      <c r="E51" s="39" t="s">
        <v>115</v>
      </c>
      <c r="F51" s="40">
        <v>45612</v>
      </c>
      <c r="G51" s="40">
        <v>45728</v>
      </c>
      <c r="H51" s="43">
        <v>3852</v>
      </c>
      <c r="I51" s="42"/>
      <c r="J51" s="27">
        <f t="shared" si="0"/>
        <v>116</v>
      </c>
      <c r="K51" s="28" t="s">
        <v>27</v>
      </c>
      <c r="L51" s="29"/>
    </row>
    <row r="52" spans="1:12" s="31" customFormat="1" hidden="1" x14ac:dyDescent="0.2">
      <c r="A52" s="19">
        <v>43</v>
      </c>
      <c r="B52" s="20" t="s">
        <v>116</v>
      </c>
      <c r="C52" s="45" t="s">
        <v>117</v>
      </c>
      <c r="D52" s="22" t="s">
        <v>118</v>
      </c>
      <c r="E52" s="37" t="s">
        <v>119</v>
      </c>
      <c r="F52" s="40">
        <v>45616</v>
      </c>
      <c r="G52" s="25">
        <v>45737</v>
      </c>
      <c r="H52" s="41">
        <v>2690</v>
      </c>
      <c r="I52" s="42"/>
      <c r="J52" s="27">
        <f t="shared" si="0"/>
        <v>121</v>
      </c>
      <c r="K52" s="28" t="s">
        <v>81</v>
      </c>
      <c r="L52" s="29"/>
    </row>
    <row r="53" spans="1:12" s="31" customFormat="1" hidden="1" x14ac:dyDescent="0.2">
      <c r="A53" s="19">
        <v>44</v>
      </c>
      <c r="B53" s="35" t="s">
        <v>120</v>
      </c>
      <c r="C53" s="21" t="s">
        <v>121</v>
      </c>
      <c r="D53" s="22" t="s">
        <v>122</v>
      </c>
      <c r="E53" s="39" t="s">
        <v>123</v>
      </c>
      <c r="F53" s="40">
        <v>45617</v>
      </c>
      <c r="G53" s="40">
        <v>45735</v>
      </c>
      <c r="H53" s="43">
        <v>1464</v>
      </c>
      <c r="I53" s="42"/>
      <c r="J53" s="27">
        <f t="shared" si="0"/>
        <v>118</v>
      </c>
      <c r="K53" s="28" t="s">
        <v>27</v>
      </c>
      <c r="L53" s="29"/>
    </row>
    <row r="54" spans="1:12" s="31" customFormat="1" hidden="1" x14ac:dyDescent="0.2">
      <c r="A54" s="19">
        <v>45</v>
      </c>
      <c r="B54" s="20" t="s">
        <v>86</v>
      </c>
      <c r="C54" s="45" t="s">
        <v>124</v>
      </c>
      <c r="D54" s="22" t="s">
        <v>59</v>
      </c>
      <c r="E54" s="37" t="s">
        <v>125</v>
      </c>
      <c r="F54" s="40">
        <v>45618</v>
      </c>
      <c r="G54" s="40">
        <v>45734</v>
      </c>
      <c r="H54" s="43">
        <v>5483.4</v>
      </c>
      <c r="I54" s="42"/>
      <c r="J54" s="27">
        <f t="shared" si="0"/>
        <v>116</v>
      </c>
      <c r="K54" s="28" t="s">
        <v>27</v>
      </c>
      <c r="L54" s="29"/>
    </row>
    <row r="55" spans="1:12" s="31" customFormat="1" hidden="1" x14ac:dyDescent="0.2">
      <c r="A55" s="19">
        <v>46</v>
      </c>
      <c r="B55" s="20" t="s">
        <v>83</v>
      </c>
      <c r="C55" s="45" t="s">
        <v>84</v>
      </c>
      <c r="D55" s="22" t="s">
        <v>85</v>
      </c>
      <c r="E55" s="37">
        <v>202411217</v>
      </c>
      <c r="F55" s="40">
        <v>45618</v>
      </c>
      <c r="G55" s="40">
        <v>45743</v>
      </c>
      <c r="H55" s="41">
        <v>960</v>
      </c>
      <c r="I55" s="42"/>
      <c r="J55" s="27">
        <f t="shared" si="0"/>
        <v>125</v>
      </c>
      <c r="K55" s="28" t="s">
        <v>27</v>
      </c>
      <c r="L55" s="29"/>
    </row>
    <row r="56" spans="1:12" s="31" customFormat="1" hidden="1" x14ac:dyDescent="0.2">
      <c r="A56" s="19">
        <v>47</v>
      </c>
      <c r="B56" s="20" t="s">
        <v>53</v>
      </c>
      <c r="C56" s="28">
        <v>50150975</v>
      </c>
      <c r="D56" s="22" t="s">
        <v>77</v>
      </c>
      <c r="E56" s="39" t="s">
        <v>126</v>
      </c>
      <c r="F56" s="40">
        <v>45621</v>
      </c>
      <c r="G56" s="40">
        <v>45735</v>
      </c>
      <c r="H56" s="43">
        <v>14880</v>
      </c>
      <c r="I56" s="42"/>
      <c r="J56" s="27">
        <f t="shared" si="0"/>
        <v>114</v>
      </c>
      <c r="K56" s="28" t="s">
        <v>27</v>
      </c>
      <c r="L56" s="29"/>
    </row>
    <row r="57" spans="1:12" s="31" customFormat="1" hidden="1" x14ac:dyDescent="0.2">
      <c r="A57" s="19">
        <v>48</v>
      </c>
      <c r="B57" s="35" t="s">
        <v>31</v>
      </c>
      <c r="C57" s="21" t="s">
        <v>32</v>
      </c>
      <c r="D57" s="22" t="s">
        <v>33</v>
      </c>
      <c r="E57" s="39" t="s">
        <v>127</v>
      </c>
      <c r="F57" s="40">
        <v>45623</v>
      </c>
      <c r="G57" s="40">
        <v>45678</v>
      </c>
      <c r="H57" s="43">
        <v>822.67</v>
      </c>
      <c r="I57" s="42"/>
      <c r="J57" s="27">
        <f t="shared" si="0"/>
        <v>55</v>
      </c>
      <c r="K57" s="28" t="s">
        <v>27</v>
      </c>
      <c r="L57" s="29"/>
    </row>
    <row r="58" spans="1:12" s="31" customFormat="1" hidden="1" x14ac:dyDescent="0.2">
      <c r="A58" s="19">
        <v>49</v>
      </c>
      <c r="B58" s="35" t="s">
        <v>31</v>
      </c>
      <c r="C58" s="21" t="s">
        <v>32</v>
      </c>
      <c r="D58" s="22" t="s">
        <v>33</v>
      </c>
      <c r="E58" s="39" t="s">
        <v>128</v>
      </c>
      <c r="F58" s="40">
        <v>45623</v>
      </c>
      <c r="G58" s="40">
        <v>45678</v>
      </c>
      <c r="H58" s="43">
        <v>412.08</v>
      </c>
      <c r="I58" s="42"/>
      <c r="J58" s="27">
        <f t="shared" si="0"/>
        <v>55</v>
      </c>
      <c r="K58" s="28" t="s">
        <v>27</v>
      </c>
      <c r="L58" s="29"/>
    </row>
    <row r="59" spans="1:12" s="31" customFormat="1" hidden="1" x14ac:dyDescent="0.2">
      <c r="A59" s="19">
        <v>50</v>
      </c>
      <c r="B59" s="35" t="s">
        <v>129</v>
      </c>
      <c r="C59" s="21" t="s">
        <v>130</v>
      </c>
      <c r="D59" s="22" t="s">
        <v>131</v>
      </c>
      <c r="E59" s="39" t="s">
        <v>132</v>
      </c>
      <c r="F59" s="40">
        <v>45624</v>
      </c>
      <c r="G59" s="40">
        <v>45631</v>
      </c>
      <c r="H59" s="43">
        <v>23.01</v>
      </c>
      <c r="I59" s="42"/>
      <c r="J59" s="27">
        <f t="shared" si="0"/>
        <v>7</v>
      </c>
      <c r="K59" s="28" t="s">
        <v>81</v>
      </c>
      <c r="L59" s="29"/>
    </row>
    <row r="60" spans="1:12" s="31" customFormat="1" hidden="1" x14ac:dyDescent="0.2">
      <c r="A60" s="19">
        <v>51</v>
      </c>
      <c r="B60" s="35" t="s">
        <v>65</v>
      </c>
      <c r="C60" s="21" t="s">
        <v>66</v>
      </c>
      <c r="D60" s="22" t="s">
        <v>67</v>
      </c>
      <c r="E60" s="37" t="s">
        <v>133</v>
      </c>
      <c r="F60" s="40">
        <v>45626</v>
      </c>
      <c r="G60" s="25">
        <v>45743</v>
      </c>
      <c r="H60" s="43">
        <v>12420</v>
      </c>
      <c r="I60" s="42"/>
      <c r="J60" s="27">
        <f t="shared" si="0"/>
        <v>117</v>
      </c>
      <c r="K60" s="28" t="s">
        <v>27</v>
      </c>
      <c r="L60" s="29"/>
    </row>
    <row r="61" spans="1:12" s="31" customFormat="1" hidden="1" x14ac:dyDescent="0.2">
      <c r="A61" s="19">
        <v>52</v>
      </c>
      <c r="B61" s="20" t="s">
        <v>31</v>
      </c>
      <c r="C61" s="45" t="s">
        <v>32</v>
      </c>
      <c r="D61" s="22" t="s">
        <v>33</v>
      </c>
      <c r="E61" s="37" t="s">
        <v>134</v>
      </c>
      <c r="F61" s="40">
        <v>45626</v>
      </c>
      <c r="G61" s="25">
        <v>45678</v>
      </c>
      <c r="H61" s="43">
        <v>1546</v>
      </c>
      <c r="I61" s="42"/>
      <c r="J61" s="27">
        <f t="shared" si="0"/>
        <v>52</v>
      </c>
      <c r="K61" s="28" t="s">
        <v>27</v>
      </c>
      <c r="L61" s="29"/>
    </row>
    <row r="62" spans="1:12" s="31" customFormat="1" hidden="1" x14ac:dyDescent="0.2">
      <c r="A62" s="19">
        <v>53</v>
      </c>
      <c r="B62" s="20" t="s">
        <v>31</v>
      </c>
      <c r="C62" s="45" t="s">
        <v>32</v>
      </c>
      <c r="D62" s="22" t="s">
        <v>33</v>
      </c>
      <c r="E62" s="37" t="s">
        <v>135</v>
      </c>
      <c r="F62" s="40">
        <v>45626</v>
      </c>
      <c r="G62" s="25">
        <v>45678</v>
      </c>
      <c r="H62" s="43">
        <v>2085.8000000000002</v>
      </c>
      <c r="I62" s="42"/>
      <c r="J62" s="27">
        <f t="shared" si="0"/>
        <v>52</v>
      </c>
      <c r="K62" s="28" t="s">
        <v>27</v>
      </c>
      <c r="L62" s="29"/>
    </row>
    <row r="63" spans="1:12" s="31" customFormat="1" hidden="1" x14ac:dyDescent="0.2">
      <c r="A63" s="19">
        <v>54</v>
      </c>
      <c r="B63" s="20" t="s">
        <v>61</v>
      </c>
      <c r="C63" s="45" t="s">
        <v>62</v>
      </c>
      <c r="D63" s="22" t="s">
        <v>63</v>
      </c>
      <c r="E63" s="37" t="s">
        <v>136</v>
      </c>
      <c r="F63" s="40">
        <v>45626</v>
      </c>
      <c r="G63" s="25">
        <v>45691</v>
      </c>
      <c r="H63" s="43">
        <v>17617.5</v>
      </c>
      <c r="I63" s="42"/>
      <c r="J63" s="27">
        <f t="shared" si="0"/>
        <v>65</v>
      </c>
      <c r="K63" s="28" t="s">
        <v>27</v>
      </c>
      <c r="L63" s="29"/>
    </row>
    <row r="64" spans="1:12" s="31" customFormat="1" x14ac:dyDescent="0.2">
      <c r="A64" s="19">
        <v>55</v>
      </c>
      <c r="B64" s="20" t="s">
        <v>45</v>
      </c>
      <c r="C64" s="45" t="s">
        <v>46</v>
      </c>
      <c r="D64" s="22" t="s">
        <v>37</v>
      </c>
      <c r="E64" s="37">
        <v>24217092</v>
      </c>
      <c r="F64" s="40">
        <v>45626</v>
      </c>
      <c r="G64" s="40">
        <v>45733</v>
      </c>
      <c r="H64" s="44">
        <v>9339.7999999999993</v>
      </c>
      <c r="I64" s="42"/>
      <c r="J64" s="27">
        <f t="shared" si="0"/>
        <v>107</v>
      </c>
      <c r="K64" s="28" t="s">
        <v>47</v>
      </c>
      <c r="L64" s="29"/>
    </row>
    <row r="65" spans="1:12" s="31" customFormat="1" x14ac:dyDescent="0.2">
      <c r="A65" s="19">
        <v>56</v>
      </c>
      <c r="B65" s="20" t="s">
        <v>45</v>
      </c>
      <c r="C65" s="45" t="s">
        <v>46</v>
      </c>
      <c r="D65" s="22" t="s">
        <v>37</v>
      </c>
      <c r="E65" s="37">
        <v>24217093</v>
      </c>
      <c r="F65" s="40">
        <v>45626</v>
      </c>
      <c r="G65" s="40">
        <v>45733</v>
      </c>
      <c r="H65" s="44">
        <v>38800</v>
      </c>
      <c r="I65" s="42"/>
      <c r="J65" s="27">
        <f t="shared" si="0"/>
        <v>107</v>
      </c>
      <c r="K65" s="28" t="s">
        <v>47</v>
      </c>
      <c r="L65" s="29"/>
    </row>
    <row r="66" spans="1:12" s="31" customFormat="1" x14ac:dyDescent="0.2">
      <c r="A66" s="19">
        <v>57</v>
      </c>
      <c r="B66" s="20" t="s">
        <v>45</v>
      </c>
      <c r="C66" s="45" t="s">
        <v>46</v>
      </c>
      <c r="D66" s="22" t="s">
        <v>37</v>
      </c>
      <c r="E66" s="37">
        <v>24217094</v>
      </c>
      <c r="F66" s="40">
        <v>45626</v>
      </c>
      <c r="G66" s="40">
        <v>45733</v>
      </c>
      <c r="H66" s="44">
        <v>77600</v>
      </c>
      <c r="I66" s="42"/>
      <c r="J66" s="27">
        <f t="shared" si="0"/>
        <v>107</v>
      </c>
      <c r="K66" s="28" t="s">
        <v>47</v>
      </c>
      <c r="L66" s="29"/>
    </row>
    <row r="67" spans="1:12" s="31" customFormat="1" x14ac:dyDescent="0.2">
      <c r="A67" s="19">
        <v>58</v>
      </c>
      <c r="B67" s="20" t="s">
        <v>45</v>
      </c>
      <c r="C67" s="45" t="s">
        <v>46</v>
      </c>
      <c r="D67" s="22" t="s">
        <v>37</v>
      </c>
      <c r="E67" s="37">
        <v>24217095</v>
      </c>
      <c r="F67" s="40">
        <v>45626</v>
      </c>
      <c r="G67" s="40">
        <v>45733</v>
      </c>
      <c r="H67" s="44">
        <v>38800</v>
      </c>
      <c r="I67" s="42"/>
      <c r="J67" s="27">
        <f t="shared" si="0"/>
        <v>107</v>
      </c>
      <c r="K67" s="28" t="s">
        <v>47</v>
      </c>
      <c r="L67" s="29"/>
    </row>
    <row r="68" spans="1:12" s="31" customFormat="1" x14ac:dyDescent="0.2">
      <c r="A68" s="19">
        <v>59</v>
      </c>
      <c r="B68" s="20" t="s">
        <v>45</v>
      </c>
      <c r="C68" s="45" t="s">
        <v>46</v>
      </c>
      <c r="D68" s="22" t="s">
        <v>37</v>
      </c>
      <c r="E68" s="37">
        <v>24217096</v>
      </c>
      <c r="F68" s="40">
        <v>45626</v>
      </c>
      <c r="G68" s="40">
        <v>45733</v>
      </c>
      <c r="H68" s="44">
        <v>23280</v>
      </c>
      <c r="I68" s="42"/>
      <c r="J68" s="27">
        <f t="shared" si="0"/>
        <v>107</v>
      </c>
      <c r="K68" s="28" t="s">
        <v>47</v>
      </c>
      <c r="L68" s="29"/>
    </row>
    <row r="69" spans="1:12" s="31" customFormat="1" x14ac:dyDescent="0.2">
      <c r="A69" s="19">
        <v>60</v>
      </c>
      <c r="B69" s="20" t="s">
        <v>45</v>
      </c>
      <c r="C69" s="45" t="s">
        <v>46</v>
      </c>
      <c r="D69" s="22" t="s">
        <v>37</v>
      </c>
      <c r="E69" s="37">
        <v>24217097</v>
      </c>
      <c r="F69" s="40">
        <v>45626</v>
      </c>
      <c r="G69" s="40">
        <v>45733</v>
      </c>
      <c r="H69" s="44">
        <v>23515.5</v>
      </c>
      <c r="I69" s="42"/>
      <c r="J69" s="27">
        <f t="shared" si="0"/>
        <v>107</v>
      </c>
      <c r="K69" s="28" t="s">
        <v>47</v>
      </c>
      <c r="L69" s="29"/>
    </row>
    <row r="70" spans="1:12" s="31" customFormat="1" hidden="1" x14ac:dyDescent="0.2">
      <c r="A70" s="19">
        <v>61</v>
      </c>
      <c r="B70" s="20" t="s">
        <v>23</v>
      </c>
      <c r="C70" s="21" t="s">
        <v>24</v>
      </c>
      <c r="D70" s="22" t="s">
        <v>25</v>
      </c>
      <c r="E70" s="37" t="s">
        <v>137</v>
      </c>
      <c r="F70" s="40">
        <v>45626</v>
      </c>
      <c r="G70" s="40">
        <v>45743</v>
      </c>
      <c r="H70" s="43">
        <v>39360</v>
      </c>
      <c r="I70" s="42"/>
      <c r="J70" s="27">
        <f t="shared" si="0"/>
        <v>117</v>
      </c>
      <c r="K70" s="28" t="s">
        <v>27</v>
      </c>
      <c r="L70" s="29"/>
    </row>
    <row r="71" spans="1:12" s="31" customFormat="1" hidden="1" x14ac:dyDescent="0.2">
      <c r="A71" s="19">
        <v>62</v>
      </c>
      <c r="B71" s="20" t="s">
        <v>138</v>
      </c>
      <c r="C71" s="21" t="s">
        <v>139</v>
      </c>
      <c r="D71" s="22" t="s">
        <v>59</v>
      </c>
      <c r="E71" s="37">
        <v>2411175</v>
      </c>
      <c r="F71" s="40">
        <v>45626</v>
      </c>
      <c r="G71" s="40">
        <v>45754</v>
      </c>
      <c r="H71" s="41">
        <v>4270.3599999999997</v>
      </c>
      <c r="I71" s="42"/>
      <c r="J71" s="27">
        <f t="shared" si="0"/>
        <v>128</v>
      </c>
      <c r="K71" s="28" t="s">
        <v>27</v>
      </c>
      <c r="L71" s="29"/>
    </row>
    <row r="72" spans="1:12" s="31" customFormat="1" hidden="1" x14ac:dyDescent="0.2">
      <c r="A72" s="19">
        <v>63</v>
      </c>
      <c r="B72" s="20" t="s">
        <v>57</v>
      </c>
      <c r="C72" s="21">
        <v>6900188</v>
      </c>
      <c r="D72" s="22" t="s">
        <v>59</v>
      </c>
      <c r="E72" s="39">
        <v>451481</v>
      </c>
      <c r="F72" s="40">
        <v>45626</v>
      </c>
      <c r="G72" s="40"/>
      <c r="H72" s="41">
        <v>1318.5</v>
      </c>
      <c r="I72" s="42"/>
      <c r="J72" s="27" t="e">
        <f t="shared" si="0"/>
        <v>#NUM!</v>
      </c>
      <c r="K72" s="28" t="s">
        <v>27</v>
      </c>
      <c r="L72" s="29"/>
    </row>
    <row r="73" spans="1:12" s="31" customFormat="1" hidden="1" x14ac:dyDescent="0.2">
      <c r="A73" s="19">
        <v>64</v>
      </c>
      <c r="B73" s="20" t="s">
        <v>72</v>
      </c>
      <c r="C73" s="28">
        <v>18783901</v>
      </c>
      <c r="D73" s="22" t="s">
        <v>74</v>
      </c>
      <c r="E73" s="37" t="s">
        <v>140</v>
      </c>
      <c r="F73" s="40">
        <v>45626</v>
      </c>
      <c r="G73" s="40">
        <v>45743</v>
      </c>
      <c r="H73" s="43">
        <v>3390</v>
      </c>
      <c r="I73" s="42"/>
      <c r="J73" s="27">
        <f t="shared" si="0"/>
        <v>117</v>
      </c>
      <c r="K73" s="28" t="s">
        <v>27</v>
      </c>
      <c r="L73" s="29"/>
    </row>
    <row r="74" spans="1:12" s="31" customFormat="1" hidden="1" x14ac:dyDescent="0.2">
      <c r="A74" s="19">
        <v>65</v>
      </c>
      <c r="B74" s="20" t="s">
        <v>94</v>
      </c>
      <c r="C74" s="45">
        <v>6949193</v>
      </c>
      <c r="D74" s="22" t="s">
        <v>59</v>
      </c>
      <c r="E74" s="39" t="s">
        <v>141</v>
      </c>
      <c r="F74" s="40">
        <v>45626</v>
      </c>
      <c r="G74" s="40">
        <v>45735</v>
      </c>
      <c r="H74" s="43">
        <v>6400.8</v>
      </c>
      <c r="I74" s="42"/>
      <c r="J74" s="27">
        <f t="shared" ref="J74:J137" si="1">DATEDIF(F74,G74,"d")</f>
        <v>109</v>
      </c>
      <c r="K74" s="28" t="s">
        <v>27</v>
      </c>
      <c r="L74" s="29"/>
    </row>
    <row r="75" spans="1:12" s="31" customFormat="1" ht="16" hidden="1" x14ac:dyDescent="0.2">
      <c r="A75" s="19">
        <v>66</v>
      </c>
      <c r="B75" s="35" t="s">
        <v>103</v>
      </c>
      <c r="C75" s="21">
        <v>76148409</v>
      </c>
      <c r="D75" s="22" t="s">
        <v>74</v>
      </c>
      <c r="E75" s="23" t="s">
        <v>142</v>
      </c>
      <c r="F75" s="24">
        <v>45627</v>
      </c>
      <c r="G75" s="40">
        <v>45719</v>
      </c>
      <c r="H75" s="43">
        <v>18645</v>
      </c>
      <c r="I75" s="42"/>
      <c r="J75" s="27">
        <f t="shared" si="1"/>
        <v>92</v>
      </c>
      <c r="K75" s="28" t="s">
        <v>27</v>
      </c>
      <c r="L75" s="29"/>
    </row>
    <row r="76" spans="1:12" s="31" customFormat="1" hidden="1" x14ac:dyDescent="0.2">
      <c r="A76" s="19">
        <v>67</v>
      </c>
      <c r="B76" s="20" t="s">
        <v>53</v>
      </c>
      <c r="C76" s="28">
        <v>50150975</v>
      </c>
      <c r="D76" s="22" t="s">
        <v>77</v>
      </c>
      <c r="E76" s="39" t="s">
        <v>143</v>
      </c>
      <c r="F76" s="40">
        <v>45635</v>
      </c>
      <c r="G76" s="40">
        <v>45754</v>
      </c>
      <c r="H76" s="43">
        <v>14880</v>
      </c>
      <c r="I76" s="42"/>
      <c r="J76" s="27">
        <f t="shared" si="1"/>
        <v>119</v>
      </c>
      <c r="K76" s="28" t="s">
        <v>27</v>
      </c>
      <c r="L76" s="29"/>
    </row>
    <row r="77" spans="1:12" s="31" customFormat="1" hidden="1" x14ac:dyDescent="0.2">
      <c r="A77" s="19">
        <v>68</v>
      </c>
      <c r="B77" s="20" t="s">
        <v>144</v>
      </c>
      <c r="C77" s="45" t="s">
        <v>145</v>
      </c>
      <c r="D77" s="22" t="s">
        <v>85</v>
      </c>
      <c r="E77" s="39" t="s">
        <v>146</v>
      </c>
      <c r="F77" s="40">
        <v>45637</v>
      </c>
      <c r="G77" s="40">
        <v>45687</v>
      </c>
      <c r="H77" s="43">
        <v>2036.48</v>
      </c>
      <c r="I77" s="42"/>
      <c r="J77" s="27">
        <f t="shared" si="1"/>
        <v>50</v>
      </c>
      <c r="K77" s="28" t="s">
        <v>81</v>
      </c>
      <c r="L77" s="29"/>
    </row>
    <row r="78" spans="1:12" s="31" customFormat="1" hidden="1" x14ac:dyDescent="0.2">
      <c r="A78" s="19">
        <v>69</v>
      </c>
      <c r="B78" s="20" t="s">
        <v>147</v>
      </c>
      <c r="C78" s="45" t="s">
        <v>148</v>
      </c>
      <c r="D78" s="22" t="s">
        <v>149</v>
      </c>
      <c r="E78" s="39" t="s">
        <v>150</v>
      </c>
      <c r="F78" s="40">
        <v>45639</v>
      </c>
      <c r="G78" s="40">
        <v>45679</v>
      </c>
      <c r="H78" s="43">
        <v>18500</v>
      </c>
      <c r="I78" s="42"/>
      <c r="J78" s="27">
        <f t="shared" si="1"/>
        <v>40</v>
      </c>
      <c r="K78" s="28" t="s">
        <v>27</v>
      </c>
      <c r="L78" s="29"/>
    </row>
    <row r="79" spans="1:12" s="31" customFormat="1" hidden="1" x14ac:dyDescent="0.2">
      <c r="A79" s="19">
        <v>70</v>
      </c>
      <c r="B79" s="20" t="s">
        <v>151</v>
      </c>
      <c r="C79" s="45" t="s">
        <v>152</v>
      </c>
      <c r="D79" s="22" t="s">
        <v>85</v>
      </c>
      <c r="E79" s="39" t="s">
        <v>153</v>
      </c>
      <c r="F79" s="40">
        <v>45640</v>
      </c>
      <c r="G79" s="40">
        <v>45720</v>
      </c>
      <c r="H79" s="41">
        <v>7560</v>
      </c>
      <c r="I79" s="42"/>
      <c r="J79" s="27">
        <f t="shared" si="1"/>
        <v>80</v>
      </c>
      <c r="K79" s="28" t="s">
        <v>81</v>
      </c>
      <c r="L79" s="29"/>
    </row>
    <row r="80" spans="1:12" s="31" customFormat="1" hidden="1" x14ac:dyDescent="0.2">
      <c r="A80" s="19">
        <v>71</v>
      </c>
      <c r="B80" s="20" t="s">
        <v>45</v>
      </c>
      <c r="C80" s="45" t="s">
        <v>46</v>
      </c>
      <c r="D80" s="22" t="s">
        <v>37</v>
      </c>
      <c r="E80" s="39">
        <v>24218024</v>
      </c>
      <c r="F80" s="40">
        <v>45641</v>
      </c>
      <c r="G80" s="40">
        <v>45730</v>
      </c>
      <c r="H80" s="43">
        <v>50715</v>
      </c>
      <c r="I80" s="42"/>
      <c r="J80" s="27">
        <f t="shared" si="1"/>
        <v>89</v>
      </c>
      <c r="K80" s="28" t="s">
        <v>47</v>
      </c>
      <c r="L80" s="29"/>
    </row>
    <row r="81" spans="1:12" s="31" customFormat="1" hidden="1" x14ac:dyDescent="0.2">
      <c r="A81" s="19">
        <v>72</v>
      </c>
      <c r="B81" s="20" t="s">
        <v>45</v>
      </c>
      <c r="C81" s="45" t="s">
        <v>46</v>
      </c>
      <c r="D81" s="22" t="s">
        <v>37</v>
      </c>
      <c r="E81" s="39">
        <v>24218025</v>
      </c>
      <c r="F81" s="40">
        <v>45641</v>
      </c>
      <c r="G81" s="40">
        <v>45730</v>
      </c>
      <c r="H81" s="43">
        <v>22783.5</v>
      </c>
      <c r="I81" s="42"/>
      <c r="J81" s="27">
        <f t="shared" si="1"/>
        <v>89</v>
      </c>
      <c r="K81" s="28" t="s">
        <v>47</v>
      </c>
      <c r="L81" s="29"/>
    </row>
    <row r="82" spans="1:12" s="31" customFormat="1" hidden="1" x14ac:dyDescent="0.2">
      <c r="A82" s="19">
        <v>73</v>
      </c>
      <c r="B82" s="20" t="s">
        <v>129</v>
      </c>
      <c r="C82" s="45" t="s">
        <v>130</v>
      </c>
      <c r="D82" s="22" t="s">
        <v>131</v>
      </c>
      <c r="E82" s="39">
        <v>49964870</v>
      </c>
      <c r="F82" s="40">
        <v>45642</v>
      </c>
      <c r="G82" s="40">
        <v>45663</v>
      </c>
      <c r="H82" s="43">
        <v>18524.810000000001</v>
      </c>
      <c r="I82" s="42"/>
      <c r="J82" s="27">
        <f t="shared" si="1"/>
        <v>21</v>
      </c>
      <c r="K82" s="28" t="s">
        <v>81</v>
      </c>
      <c r="L82" s="29"/>
    </row>
    <row r="83" spans="1:12" s="31" customFormat="1" hidden="1" x14ac:dyDescent="0.2">
      <c r="A83" s="19">
        <v>74</v>
      </c>
      <c r="B83" s="20" t="s">
        <v>154</v>
      </c>
      <c r="C83" s="21" t="s">
        <v>155</v>
      </c>
      <c r="D83" s="22" t="s">
        <v>85</v>
      </c>
      <c r="E83" s="39" t="s">
        <v>156</v>
      </c>
      <c r="F83" s="40">
        <v>45645</v>
      </c>
      <c r="G83" s="40"/>
      <c r="H83" s="41">
        <v>8140.8</v>
      </c>
      <c r="I83" s="42"/>
      <c r="J83" s="27" t="e">
        <f t="shared" si="1"/>
        <v>#NUM!</v>
      </c>
      <c r="K83" s="28" t="s">
        <v>27</v>
      </c>
      <c r="L83" s="29"/>
    </row>
    <row r="84" spans="1:12" s="31" customFormat="1" hidden="1" x14ac:dyDescent="0.2">
      <c r="A84" s="19">
        <v>75</v>
      </c>
      <c r="B84" s="35" t="s">
        <v>31</v>
      </c>
      <c r="C84" s="21" t="s">
        <v>32</v>
      </c>
      <c r="D84" s="22" t="s">
        <v>33</v>
      </c>
      <c r="E84" s="37" t="s">
        <v>157</v>
      </c>
      <c r="F84" s="40">
        <v>45645</v>
      </c>
      <c r="G84" s="40">
        <v>45726</v>
      </c>
      <c r="H84" s="43">
        <v>2085.8000000000002</v>
      </c>
      <c r="I84" s="42"/>
      <c r="J84" s="27">
        <f t="shared" si="1"/>
        <v>81</v>
      </c>
      <c r="K84" s="28" t="s">
        <v>27</v>
      </c>
      <c r="L84" s="29"/>
    </row>
    <row r="85" spans="1:12" s="31" customFormat="1" hidden="1" x14ac:dyDescent="0.2">
      <c r="A85" s="19">
        <v>76</v>
      </c>
      <c r="B85" s="35" t="s">
        <v>158</v>
      </c>
      <c r="C85" s="45" t="s">
        <v>159</v>
      </c>
      <c r="D85" s="22" t="s">
        <v>85</v>
      </c>
      <c r="E85" s="39" t="s">
        <v>160</v>
      </c>
      <c r="F85" s="40">
        <v>45646</v>
      </c>
      <c r="G85" s="25">
        <v>45692</v>
      </c>
      <c r="H85" s="43">
        <v>3570.71</v>
      </c>
      <c r="I85" s="42"/>
      <c r="J85" s="27">
        <f t="shared" si="1"/>
        <v>46</v>
      </c>
      <c r="K85" s="28" t="s">
        <v>81</v>
      </c>
      <c r="L85" s="29"/>
    </row>
    <row r="86" spans="1:12" s="31" customFormat="1" hidden="1" x14ac:dyDescent="0.2">
      <c r="A86" s="19">
        <v>77</v>
      </c>
      <c r="B86" s="35" t="s">
        <v>158</v>
      </c>
      <c r="C86" s="45" t="s">
        <v>159</v>
      </c>
      <c r="D86" s="22" t="s">
        <v>85</v>
      </c>
      <c r="E86" s="39" t="s">
        <v>161</v>
      </c>
      <c r="F86" s="40">
        <v>45647</v>
      </c>
      <c r="G86" s="25">
        <v>45692</v>
      </c>
      <c r="H86" s="43">
        <v>13601.42</v>
      </c>
      <c r="I86" s="42"/>
      <c r="J86" s="27">
        <f t="shared" si="1"/>
        <v>45</v>
      </c>
      <c r="K86" s="28" t="s">
        <v>81</v>
      </c>
      <c r="L86" s="29"/>
    </row>
    <row r="87" spans="1:12" s="31" customFormat="1" x14ac:dyDescent="0.2">
      <c r="A87" s="19">
        <v>78</v>
      </c>
      <c r="B87" s="20" t="s">
        <v>41</v>
      </c>
      <c r="C87" s="21" t="s">
        <v>42</v>
      </c>
      <c r="D87" s="22" t="s">
        <v>43</v>
      </c>
      <c r="E87" s="39" t="s">
        <v>162</v>
      </c>
      <c r="F87" s="40">
        <v>45649</v>
      </c>
      <c r="G87" s="40"/>
      <c r="H87" s="44">
        <v>26544</v>
      </c>
      <c r="I87" s="42"/>
      <c r="J87" s="27" t="e">
        <f t="shared" si="1"/>
        <v>#NUM!</v>
      </c>
      <c r="K87" s="28" t="s">
        <v>27</v>
      </c>
      <c r="L87" s="29"/>
    </row>
    <row r="88" spans="1:12" s="31" customFormat="1" hidden="1" x14ac:dyDescent="0.2">
      <c r="A88" s="19">
        <v>79</v>
      </c>
      <c r="B88" s="35" t="s">
        <v>129</v>
      </c>
      <c r="C88" s="45" t="s">
        <v>130</v>
      </c>
      <c r="D88" s="22" t="s">
        <v>163</v>
      </c>
      <c r="E88" s="39">
        <v>603196563</v>
      </c>
      <c r="F88" s="40">
        <v>45650</v>
      </c>
      <c r="G88" s="25">
        <v>45664</v>
      </c>
      <c r="H88" s="43">
        <v>278173.26</v>
      </c>
      <c r="I88" s="42"/>
      <c r="J88" s="27">
        <f t="shared" si="1"/>
        <v>14</v>
      </c>
      <c r="K88" s="28" t="s">
        <v>81</v>
      </c>
      <c r="L88" s="29"/>
    </row>
    <row r="89" spans="1:12" s="31" customFormat="1" hidden="1" x14ac:dyDescent="0.2">
      <c r="A89" s="19">
        <v>80</v>
      </c>
      <c r="B89" s="35" t="s">
        <v>31</v>
      </c>
      <c r="C89" s="45" t="s">
        <v>32</v>
      </c>
      <c r="D89" s="22" t="s">
        <v>33</v>
      </c>
      <c r="E89" s="39" t="s">
        <v>164</v>
      </c>
      <c r="F89" s="40">
        <v>45651</v>
      </c>
      <c r="G89" s="25">
        <v>45678</v>
      </c>
      <c r="H89" s="43">
        <v>3289.52</v>
      </c>
      <c r="I89" s="42"/>
      <c r="J89" s="27">
        <f t="shared" si="1"/>
        <v>27</v>
      </c>
      <c r="K89" s="28" t="s">
        <v>27</v>
      </c>
      <c r="L89" s="29"/>
    </row>
    <row r="90" spans="1:12" s="31" customFormat="1" hidden="1" x14ac:dyDescent="0.2">
      <c r="A90" s="19">
        <v>81</v>
      </c>
      <c r="B90" s="35" t="s">
        <v>165</v>
      </c>
      <c r="C90" s="45" t="s">
        <v>166</v>
      </c>
      <c r="D90" s="22" t="s">
        <v>167</v>
      </c>
      <c r="E90" s="39" t="s">
        <v>168</v>
      </c>
      <c r="F90" s="40">
        <v>45651</v>
      </c>
      <c r="G90" s="25">
        <v>45680</v>
      </c>
      <c r="H90" s="43">
        <v>1566.21</v>
      </c>
      <c r="I90" s="42"/>
      <c r="J90" s="27">
        <f t="shared" si="1"/>
        <v>29</v>
      </c>
      <c r="K90" s="28" t="s">
        <v>81</v>
      </c>
      <c r="L90" s="29"/>
    </row>
    <row r="91" spans="1:12" s="31" customFormat="1" hidden="1" x14ac:dyDescent="0.2">
      <c r="A91" s="19">
        <v>82</v>
      </c>
      <c r="B91" s="35" t="s">
        <v>129</v>
      </c>
      <c r="C91" s="45" t="s">
        <v>130</v>
      </c>
      <c r="D91" s="22" t="s">
        <v>131</v>
      </c>
      <c r="E91" s="39" t="s">
        <v>169</v>
      </c>
      <c r="F91" s="40">
        <v>45653</v>
      </c>
      <c r="G91" s="25">
        <v>45667</v>
      </c>
      <c r="H91" s="43">
        <v>14.05</v>
      </c>
      <c r="I91" s="42"/>
      <c r="J91" s="27">
        <f t="shared" si="1"/>
        <v>14</v>
      </c>
      <c r="K91" s="28" t="s">
        <v>81</v>
      </c>
      <c r="L91" s="29"/>
    </row>
    <row r="92" spans="1:12" s="31" customFormat="1" hidden="1" x14ac:dyDescent="0.2">
      <c r="A92" s="19">
        <v>83</v>
      </c>
      <c r="B92" s="20" t="s">
        <v>170</v>
      </c>
      <c r="C92" s="21" t="s">
        <v>171</v>
      </c>
      <c r="D92" s="22" t="s">
        <v>85</v>
      </c>
      <c r="E92" s="39" t="s">
        <v>172</v>
      </c>
      <c r="F92" s="40">
        <v>45656</v>
      </c>
      <c r="G92" s="40"/>
      <c r="H92" s="41">
        <v>5220</v>
      </c>
      <c r="I92" s="42"/>
      <c r="J92" s="27" t="e">
        <f t="shared" si="1"/>
        <v>#NUM!</v>
      </c>
      <c r="K92" s="27" t="s">
        <v>81</v>
      </c>
      <c r="L92" s="29"/>
    </row>
    <row r="93" spans="1:12" s="31" customFormat="1" hidden="1" x14ac:dyDescent="0.2">
      <c r="A93" s="19">
        <v>84</v>
      </c>
      <c r="B93" s="20" t="s">
        <v>45</v>
      </c>
      <c r="C93" s="45" t="s">
        <v>46</v>
      </c>
      <c r="D93" s="22" t="s">
        <v>37</v>
      </c>
      <c r="E93" s="37">
        <v>24219338</v>
      </c>
      <c r="F93" s="40">
        <v>45656</v>
      </c>
      <c r="G93" s="40">
        <v>45743</v>
      </c>
      <c r="H93" s="43">
        <v>9996</v>
      </c>
      <c r="I93" s="42"/>
      <c r="J93" s="27">
        <f t="shared" si="1"/>
        <v>87</v>
      </c>
      <c r="K93" s="28" t="s">
        <v>47</v>
      </c>
      <c r="L93" s="29"/>
    </row>
    <row r="94" spans="1:12" s="31" customFormat="1" hidden="1" x14ac:dyDescent="0.2">
      <c r="A94" s="19">
        <v>85</v>
      </c>
      <c r="B94" s="20" t="s">
        <v>45</v>
      </c>
      <c r="C94" s="45" t="s">
        <v>46</v>
      </c>
      <c r="D94" s="22" t="s">
        <v>37</v>
      </c>
      <c r="E94" s="37">
        <v>24219339</v>
      </c>
      <c r="F94" s="40">
        <v>45656</v>
      </c>
      <c r="G94" s="40">
        <v>45743</v>
      </c>
      <c r="H94" s="43">
        <v>56938</v>
      </c>
      <c r="I94" s="42"/>
      <c r="J94" s="27">
        <f t="shared" si="1"/>
        <v>87</v>
      </c>
      <c r="K94" s="28" t="s">
        <v>47</v>
      </c>
      <c r="L94" s="29"/>
    </row>
    <row r="95" spans="1:12" s="31" customFormat="1" hidden="1" x14ac:dyDescent="0.2">
      <c r="A95" s="19">
        <v>86</v>
      </c>
      <c r="B95" s="20" t="s">
        <v>45</v>
      </c>
      <c r="C95" s="45" t="s">
        <v>46</v>
      </c>
      <c r="D95" s="22" t="s">
        <v>37</v>
      </c>
      <c r="E95" s="37">
        <v>24219340</v>
      </c>
      <c r="F95" s="40">
        <v>45656</v>
      </c>
      <c r="G95" s="40">
        <v>45743</v>
      </c>
      <c r="H95" s="43">
        <v>14640</v>
      </c>
      <c r="I95" s="42"/>
      <c r="J95" s="27">
        <f t="shared" si="1"/>
        <v>87</v>
      </c>
      <c r="K95" s="28" t="s">
        <v>47</v>
      </c>
      <c r="L95" s="29"/>
    </row>
    <row r="96" spans="1:12" s="31" customFormat="1" hidden="1" x14ac:dyDescent="0.2">
      <c r="A96" s="19">
        <v>87</v>
      </c>
      <c r="B96" s="20" t="s">
        <v>45</v>
      </c>
      <c r="C96" s="45" t="s">
        <v>46</v>
      </c>
      <c r="D96" s="22" t="s">
        <v>37</v>
      </c>
      <c r="E96" s="37">
        <v>24219341</v>
      </c>
      <c r="F96" s="40">
        <v>45656</v>
      </c>
      <c r="G96" s="40">
        <v>45743</v>
      </c>
      <c r="H96" s="43">
        <v>21960</v>
      </c>
      <c r="I96" s="42"/>
      <c r="J96" s="27">
        <f t="shared" si="1"/>
        <v>87</v>
      </c>
      <c r="K96" s="28" t="s">
        <v>47</v>
      </c>
      <c r="L96" s="29"/>
    </row>
    <row r="97" spans="1:12" s="31" customFormat="1" hidden="1" x14ac:dyDescent="0.2">
      <c r="A97" s="19">
        <v>88</v>
      </c>
      <c r="B97" s="35" t="s">
        <v>173</v>
      </c>
      <c r="C97" s="45" t="s">
        <v>174</v>
      </c>
      <c r="D97" s="22" t="s">
        <v>175</v>
      </c>
      <c r="E97" s="39" t="s">
        <v>176</v>
      </c>
      <c r="F97" s="40">
        <v>45656</v>
      </c>
      <c r="G97" s="25">
        <v>45672</v>
      </c>
      <c r="H97" s="43">
        <v>7440</v>
      </c>
      <c r="I97" s="42"/>
      <c r="J97" s="27">
        <f t="shared" si="1"/>
        <v>16</v>
      </c>
      <c r="K97" s="28" t="s">
        <v>81</v>
      </c>
      <c r="L97" s="29"/>
    </row>
    <row r="98" spans="1:12" s="31" customFormat="1" hidden="1" x14ac:dyDescent="0.2">
      <c r="A98" s="19">
        <v>89</v>
      </c>
      <c r="B98" s="35" t="s">
        <v>177</v>
      </c>
      <c r="C98" s="45" t="s">
        <v>178</v>
      </c>
      <c r="D98" s="22" t="s">
        <v>74</v>
      </c>
      <c r="E98" s="39" t="s">
        <v>179</v>
      </c>
      <c r="F98" s="40">
        <v>45657</v>
      </c>
      <c r="G98" s="25">
        <v>45663</v>
      </c>
      <c r="H98" s="43">
        <v>17500</v>
      </c>
      <c r="I98" s="42"/>
      <c r="J98" s="27">
        <f t="shared" si="1"/>
        <v>6</v>
      </c>
      <c r="K98" s="28" t="s">
        <v>81</v>
      </c>
      <c r="L98" s="29"/>
    </row>
    <row r="99" spans="1:12" s="31" customFormat="1" hidden="1" x14ac:dyDescent="0.2">
      <c r="A99" s="19">
        <v>90</v>
      </c>
      <c r="B99" s="35" t="s">
        <v>180</v>
      </c>
      <c r="C99" s="45">
        <v>459454406</v>
      </c>
      <c r="D99" s="22" t="s">
        <v>109</v>
      </c>
      <c r="E99" s="39" t="s">
        <v>181</v>
      </c>
      <c r="F99" s="40">
        <v>45657</v>
      </c>
      <c r="G99" s="25">
        <v>45677</v>
      </c>
      <c r="H99" s="43">
        <v>8715</v>
      </c>
      <c r="I99" s="42"/>
      <c r="J99" s="27">
        <f t="shared" si="1"/>
        <v>20</v>
      </c>
      <c r="K99" s="28" t="s">
        <v>81</v>
      </c>
      <c r="L99" s="29"/>
    </row>
    <row r="100" spans="1:12" s="31" customFormat="1" hidden="1" x14ac:dyDescent="0.2">
      <c r="A100" s="19">
        <v>91</v>
      </c>
      <c r="B100" s="35" t="s">
        <v>31</v>
      </c>
      <c r="C100" s="45" t="s">
        <v>32</v>
      </c>
      <c r="D100" s="22" t="s">
        <v>33</v>
      </c>
      <c r="E100" s="39" t="s">
        <v>182</v>
      </c>
      <c r="F100" s="40">
        <v>45657</v>
      </c>
      <c r="G100" s="25">
        <v>45678</v>
      </c>
      <c r="H100" s="43">
        <v>822.67</v>
      </c>
      <c r="I100" s="42"/>
      <c r="J100" s="27">
        <f t="shared" si="1"/>
        <v>21</v>
      </c>
      <c r="K100" s="28" t="s">
        <v>27</v>
      </c>
      <c r="L100" s="29"/>
    </row>
    <row r="101" spans="1:12" s="31" customFormat="1" hidden="1" x14ac:dyDescent="0.2">
      <c r="A101" s="19">
        <v>92</v>
      </c>
      <c r="B101" s="20" t="s">
        <v>107</v>
      </c>
      <c r="C101" s="45" t="s">
        <v>108</v>
      </c>
      <c r="D101" s="22" t="s">
        <v>109</v>
      </c>
      <c r="E101" s="39" t="s">
        <v>183</v>
      </c>
      <c r="F101" s="40">
        <v>45657</v>
      </c>
      <c r="G101" s="40">
        <v>45686</v>
      </c>
      <c r="H101" s="43">
        <v>5045</v>
      </c>
      <c r="I101" s="42"/>
      <c r="J101" s="27">
        <f t="shared" si="1"/>
        <v>29</v>
      </c>
      <c r="K101" s="28" t="s">
        <v>81</v>
      </c>
      <c r="L101" s="29"/>
    </row>
    <row r="102" spans="1:12" s="31" customFormat="1" hidden="1" x14ac:dyDescent="0.2">
      <c r="A102" s="19">
        <v>93</v>
      </c>
      <c r="B102" s="20" t="s">
        <v>23</v>
      </c>
      <c r="C102" s="21" t="s">
        <v>24</v>
      </c>
      <c r="D102" s="22" t="s">
        <v>25</v>
      </c>
      <c r="E102" s="39" t="s">
        <v>184</v>
      </c>
      <c r="F102" s="40">
        <v>45657</v>
      </c>
      <c r="G102" s="40"/>
      <c r="H102" s="43">
        <v>78720</v>
      </c>
      <c r="I102" s="42"/>
      <c r="J102" s="27" t="e">
        <f t="shared" si="1"/>
        <v>#NUM!</v>
      </c>
      <c r="K102" s="28" t="s">
        <v>27</v>
      </c>
      <c r="L102" s="29"/>
    </row>
    <row r="103" spans="1:12" s="31" customFormat="1" hidden="1" x14ac:dyDescent="0.2">
      <c r="A103" s="19">
        <v>94</v>
      </c>
      <c r="B103" s="20" t="s">
        <v>144</v>
      </c>
      <c r="C103" s="45" t="s">
        <v>145</v>
      </c>
      <c r="D103" s="22" t="s">
        <v>85</v>
      </c>
      <c r="E103" s="39" t="s">
        <v>185</v>
      </c>
      <c r="F103" s="40">
        <v>45657</v>
      </c>
      <c r="G103" s="46">
        <v>45687</v>
      </c>
      <c r="H103" s="43">
        <v>162.13999999999999</v>
      </c>
      <c r="I103" s="42"/>
      <c r="J103" s="27">
        <f t="shared" si="1"/>
        <v>30</v>
      </c>
      <c r="K103" s="28" t="s">
        <v>81</v>
      </c>
    </row>
    <row r="104" spans="1:12" s="31" customFormat="1" hidden="1" x14ac:dyDescent="0.2">
      <c r="A104" s="19">
        <v>95</v>
      </c>
      <c r="B104" s="20" t="s">
        <v>65</v>
      </c>
      <c r="C104" s="21">
        <v>20767467</v>
      </c>
      <c r="D104" s="22" t="s">
        <v>67</v>
      </c>
      <c r="E104" s="39" t="s">
        <v>186</v>
      </c>
      <c r="F104" s="40">
        <v>45657</v>
      </c>
      <c r="G104" s="46"/>
      <c r="H104" s="43">
        <v>9780</v>
      </c>
      <c r="I104" s="42"/>
      <c r="J104" s="27" t="e">
        <f t="shared" si="1"/>
        <v>#NUM!</v>
      </c>
      <c r="K104" s="28" t="s">
        <v>27</v>
      </c>
    </row>
    <row r="105" spans="1:12" s="31" customFormat="1" hidden="1" x14ac:dyDescent="0.2">
      <c r="A105" s="19">
        <v>96</v>
      </c>
      <c r="B105" s="20" t="s">
        <v>187</v>
      </c>
      <c r="C105" s="45" t="s">
        <v>188</v>
      </c>
      <c r="D105" s="22" t="s">
        <v>189</v>
      </c>
      <c r="E105" s="39" t="s">
        <v>190</v>
      </c>
      <c r="F105" s="40">
        <v>45657</v>
      </c>
      <c r="G105" s="40">
        <v>45688</v>
      </c>
      <c r="H105" s="43">
        <v>9000</v>
      </c>
      <c r="I105" s="42"/>
      <c r="J105" s="27">
        <f t="shared" si="1"/>
        <v>31</v>
      </c>
      <c r="K105" s="28" t="s">
        <v>81</v>
      </c>
      <c r="L105" s="29"/>
    </row>
    <row r="106" spans="1:12" s="31" customFormat="1" hidden="1" x14ac:dyDescent="0.2">
      <c r="A106" s="19">
        <v>97</v>
      </c>
      <c r="B106" s="20" t="s">
        <v>100</v>
      </c>
      <c r="C106" s="45" t="s">
        <v>101</v>
      </c>
      <c r="D106" s="22" t="s">
        <v>74</v>
      </c>
      <c r="E106" s="39" t="s">
        <v>191</v>
      </c>
      <c r="F106" s="40">
        <v>45657</v>
      </c>
      <c r="G106" s="40">
        <v>45684</v>
      </c>
      <c r="H106" s="43">
        <v>4520</v>
      </c>
      <c r="I106" s="42"/>
      <c r="J106" s="27">
        <f t="shared" si="1"/>
        <v>27</v>
      </c>
      <c r="K106" s="28" t="s">
        <v>81</v>
      </c>
      <c r="L106" s="29"/>
    </row>
    <row r="107" spans="1:12" s="31" customFormat="1" hidden="1" x14ac:dyDescent="0.2">
      <c r="A107" s="19">
        <v>98</v>
      </c>
      <c r="B107" s="20" t="s">
        <v>192</v>
      </c>
      <c r="C107" s="45" t="s">
        <v>193</v>
      </c>
      <c r="D107" s="22" t="s">
        <v>194</v>
      </c>
      <c r="E107" s="39" t="s">
        <v>195</v>
      </c>
      <c r="F107" s="40">
        <v>45657</v>
      </c>
      <c r="G107" s="40">
        <v>45708</v>
      </c>
      <c r="H107" s="43">
        <v>875.14</v>
      </c>
      <c r="I107" s="42"/>
      <c r="J107" s="27">
        <f t="shared" si="1"/>
        <v>51</v>
      </c>
      <c r="K107" s="28" t="s">
        <v>81</v>
      </c>
      <c r="L107" s="29"/>
    </row>
    <row r="108" spans="1:12" s="31" customFormat="1" hidden="1" x14ac:dyDescent="0.2">
      <c r="A108" s="19">
        <v>99</v>
      </c>
      <c r="B108" s="20" t="s">
        <v>165</v>
      </c>
      <c r="C108" s="45" t="s">
        <v>166</v>
      </c>
      <c r="D108" s="22" t="s">
        <v>167</v>
      </c>
      <c r="E108" s="39" t="s">
        <v>196</v>
      </c>
      <c r="F108" s="40">
        <v>45657</v>
      </c>
      <c r="G108" s="40">
        <v>45708</v>
      </c>
      <c r="H108" s="43">
        <v>3560</v>
      </c>
      <c r="I108" s="42"/>
      <c r="J108" s="27">
        <f t="shared" si="1"/>
        <v>51</v>
      </c>
      <c r="K108" s="28" t="s">
        <v>81</v>
      </c>
      <c r="L108" s="29"/>
    </row>
    <row r="109" spans="1:12" s="31" customFormat="1" hidden="1" x14ac:dyDescent="0.2">
      <c r="A109" s="19">
        <v>100</v>
      </c>
      <c r="B109" s="20" t="s">
        <v>61</v>
      </c>
      <c r="C109" s="45" t="s">
        <v>62</v>
      </c>
      <c r="D109" s="22" t="s">
        <v>63</v>
      </c>
      <c r="E109" s="39" t="s">
        <v>197</v>
      </c>
      <c r="F109" s="40">
        <v>45657</v>
      </c>
      <c r="G109" s="40">
        <v>45720</v>
      </c>
      <c r="H109" s="47">
        <v>33052.5</v>
      </c>
      <c r="I109" s="42"/>
      <c r="J109" s="27">
        <f t="shared" si="1"/>
        <v>63</v>
      </c>
      <c r="K109" s="28" t="s">
        <v>27</v>
      </c>
      <c r="L109" s="29"/>
    </row>
    <row r="110" spans="1:12" s="31" customFormat="1" hidden="1" x14ac:dyDescent="0.2">
      <c r="A110" s="19">
        <v>101</v>
      </c>
      <c r="B110" s="20" t="s">
        <v>138</v>
      </c>
      <c r="C110" s="21" t="s">
        <v>139</v>
      </c>
      <c r="D110" s="22" t="s">
        <v>59</v>
      </c>
      <c r="E110" s="39" t="s">
        <v>198</v>
      </c>
      <c r="F110" s="40">
        <v>45657</v>
      </c>
      <c r="G110" s="40"/>
      <c r="H110" s="43">
        <v>1670</v>
      </c>
      <c r="I110" s="42"/>
      <c r="J110" s="27" t="e">
        <f t="shared" si="1"/>
        <v>#NUM!</v>
      </c>
      <c r="K110" s="28" t="s">
        <v>27</v>
      </c>
      <c r="L110" s="29"/>
    </row>
    <row r="111" spans="1:12" s="31" customFormat="1" hidden="1" x14ac:dyDescent="0.2">
      <c r="A111" s="19">
        <v>102</v>
      </c>
      <c r="B111" s="20" t="s">
        <v>72</v>
      </c>
      <c r="C111" s="21" t="s">
        <v>73</v>
      </c>
      <c r="D111" s="22" t="s">
        <v>74</v>
      </c>
      <c r="E111" s="39" t="s">
        <v>199</v>
      </c>
      <c r="F111" s="40">
        <v>45657</v>
      </c>
      <c r="G111" s="40"/>
      <c r="H111" s="43">
        <v>16950</v>
      </c>
      <c r="I111" s="42"/>
      <c r="J111" s="27" t="e">
        <f t="shared" si="1"/>
        <v>#NUM!</v>
      </c>
      <c r="K111" s="28" t="s">
        <v>27</v>
      </c>
      <c r="L111" s="29"/>
    </row>
    <row r="112" spans="1:12" s="31" customFormat="1" hidden="1" x14ac:dyDescent="0.2">
      <c r="A112" s="19">
        <v>103</v>
      </c>
      <c r="B112" s="20" t="s">
        <v>200</v>
      </c>
      <c r="C112" s="45" t="s">
        <v>201</v>
      </c>
      <c r="D112" s="22" t="s">
        <v>33</v>
      </c>
      <c r="E112" s="39" t="s">
        <v>202</v>
      </c>
      <c r="F112" s="40">
        <v>45657</v>
      </c>
      <c r="G112" s="40">
        <v>45699</v>
      </c>
      <c r="H112" s="43">
        <v>6000</v>
      </c>
      <c r="I112" s="42"/>
      <c r="J112" s="27">
        <f t="shared" si="1"/>
        <v>42</v>
      </c>
      <c r="K112" s="27" t="s">
        <v>81</v>
      </c>
      <c r="L112" s="29"/>
    </row>
    <row r="113" spans="1:12" s="31" customFormat="1" hidden="1" x14ac:dyDescent="0.2">
      <c r="A113" s="19">
        <v>104</v>
      </c>
      <c r="B113" s="20" t="s">
        <v>57</v>
      </c>
      <c r="C113" s="21">
        <v>6900188</v>
      </c>
      <c r="D113" s="22" t="s">
        <v>59</v>
      </c>
      <c r="E113" s="39" t="s">
        <v>203</v>
      </c>
      <c r="F113" s="40">
        <v>45657</v>
      </c>
      <c r="G113" s="40"/>
      <c r="H113" s="43">
        <v>220.68</v>
      </c>
      <c r="I113" s="42"/>
      <c r="J113" s="27" t="e">
        <f t="shared" si="1"/>
        <v>#NUM!</v>
      </c>
      <c r="K113" s="28" t="s">
        <v>27</v>
      </c>
      <c r="L113" s="29"/>
    </row>
    <row r="114" spans="1:12" s="31" customFormat="1" hidden="1" x14ac:dyDescent="0.2">
      <c r="A114" s="19">
        <v>105</v>
      </c>
      <c r="B114" s="20" t="s">
        <v>94</v>
      </c>
      <c r="C114" s="21" t="s">
        <v>204</v>
      </c>
      <c r="D114" s="22" t="s">
        <v>205</v>
      </c>
      <c r="E114" s="39" t="s">
        <v>206</v>
      </c>
      <c r="F114" s="40">
        <v>45657</v>
      </c>
      <c r="G114" s="40"/>
      <c r="H114" s="43">
        <v>4204.8</v>
      </c>
      <c r="I114" s="42"/>
      <c r="J114" s="27" t="e">
        <f t="shared" si="1"/>
        <v>#NUM!</v>
      </c>
      <c r="K114" s="28" t="s">
        <v>27</v>
      </c>
      <c r="L114" s="29"/>
    </row>
    <row r="115" spans="1:12" s="31" customFormat="1" hidden="1" x14ac:dyDescent="0.2">
      <c r="A115" s="19">
        <v>106</v>
      </c>
      <c r="B115" s="20" t="s">
        <v>94</v>
      </c>
      <c r="C115" s="21" t="s">
        <v>204</v>
      </c>
      <c r="D115" s="22" t="s">
        <v>59</v>
      </c>
      <c r="E115" s="39" t="s">
        <v>207</v>
      </c>
      <c r="F115" s="40">
        <v>45657</v>
      </c>
      <c r="G115" s="40"/>
      <c r="H115" s="43">
        <v>12288</v>
      </c>
      <c r="I115" s="42"/>
      <c r="J115" s="27" t="e">
        <f t="shared" si="1"/>
        <v>#NUM!</v>
      </c>
      <c r="K115" s="28" t="s">
        <v>27</v>
      </c>
      <c r="L115" s="29"/>
    </row>
    <row r="116" spans="1:12" s="31" customFormat="1" hidden="1" x14ac:dyDescent="0.2">
      <c r="A116" s="19">
        <v>107</v>
      </c>
      <c r="B116" s="20" t="s">
        <v>129</v>
      </c>
      <c r="C116" s="21" t="s">
        <v>130</v>
      </c>
      <c r="D116" s="22" t="s">
        <v>131</v>
      </c>
      <c r="E116" s="39" t="s">
        <v>208</v>
      </c>
      <c r="F116" s="40">
        <v>45657</v>
      </c>
      <c r="G116" s="40">
        <v>45706</v>
      </c>
      <c r="H116" s="43">
        <v>22518.59</v>
      </c>
      <c r="I116" s="42"/>
      <c r="J116" s="27">
        <f t="shared" si="1"/>
        <v>49</v>
      </c>
      <c r="K116" s="27" t="s">
        <v>81</v>
      </c>
      <c r="L116" s="29"/>
    </row>
    <row r="117" spans="1:12" s="31" customFormat="1" ht="16" hidden="1" x14ac:dyDescent="0.2">
      <c r="A117" s="19">
        <v>108</v>
      </c>
      <c r="B117" s="20" t="s">
        <v>209</v>
      </c>
      <c r="C117" s="21" t="s">
        <v>210</v>
      </c>
      <c r="D117" s="22" t="s">
        <v>211</v>
      </c>
      <c r="E117" s="23" t="s">
        <v>212</v>
      </c>
      <c r="F117" s="24">
        <v>45659</v>
      </c>
      <c r="G117" s="25">
        <v>45659</v>
      </c>
      <c r="H117" s="38">
        <v>146918.10999999999</v>
      </c>
      <c r="I117" s="20"/>
      <c r="J117" s="27">
        <f t="shared" si="1"/>
        <v>0</v>
      </c>
      <c r="K117" s="28" t="s">
        <v>81</v>
      </c>
      <c r="L117" s="29"/>
    </row>
    <row r="118" spans="1:12" s="31" customFormat="1" hidden="1" x14ac:dyDescent="0.2">
      <c r="A118" s="19">
        <v>109</v>
      </c>
      <c r="B118" s="20" t="s">
        <v>53</v>
      </c>
      <c r="C118" s="21" t="s">
        <v>54</v>
      </c>
      <c r="D118" s="22" t="s">
        <v>55</v>
      </c>
      <c r="E118" s="39" t="s">
        <v>213</v>
      </c>
      <c r="F118" s="40">
        <v>45659</v>
      </c>
      <c r="G118" s="40"/>
      <c r="H118" s="43">
        <v>7440</v>
      </c>
      <c r="I118" s="42"/>
      <c r="J118" s="27" t="e">
        <f t="shared" si="1"/>
        <v>#NUM!</v>
      </c>
      <c r="K118" s="28" t="s">
        <v>27</v>
      </c>
      <c r="L118" s="29"/>
    </row>
    <row r="119" spans="1:12" ht="16" hidden="1" x14ac:dyDescent="0.2">
      <c r="A119" s="19">
        <v>110</v>
      </c>
      <c r="B119" s="35" t="s">
        <v>165</v>
      </c>
      <c r="C119" s="21" t="s">
        <v>166</v>
      </c>
      <c r="D119" s="22" t="s">
        <v>167</v>
      </c>
      <c r="E119" s="23" t="s">
        <v>214</v>
      </c>
      <c r="F119" s="48">
        <v>45659</v>
      </c>
      <c r="G119" s="49">
        <v>45680</v>
      </c>
      <c r="H119" s="38">
        <v>178245.92</v>
      </c>
      <c r="I119" s="20"/>
      <c r="J119" s="27">
        <f t="shared" si="1"/>
        <v>21</v>
      </c>
      <c r="K119" s="28" t="s">
        <v>81</v>
      </c>
      <c r="L119" s="29"/>
    </row>
    <row r="120" spans="1:12" ht="16" hidden="1" x14ac:dyDescent="0.2">
      <c r="A120" s="19">
        <v>111</v>
      </c>
      <c r="B120" s="20" t="s">
        <v>165</v>
      </c>
      <c r="C120" s="21" t="s">
        <v>166</v>
      </c>
      <c r="D120" s="22" t="s">
        <v>167</v>
      </c>
      <c r="E120" s="23" t="s">
        <v>215</v>
      </c>
      <c r="F120" s="48">
        <v>45659</v>
      </c>
      <c r="G120" s="49">
        <v>45680</v>
      </c>
      <c r="H120" s="38">
        <v>43144.82</v>
      </c>
      <c r="I120" s="20"/>
      <c r="J120" s="27">
        <f t="shared" si="1"/>
        <v>21</v>
      </c>
      <c r="K120" s="28" t="s">
        <v>81</v>
      </c>
      <c r="L120" s="29"/>
    </row>
    <row r="121" spans="1:12" s="31" customFormat="1" ht="16" hidden="1" x14ac:dyDescent="0.2">
      <c r="A121" s="19">
        <v>112</v>
      </c>
      <c r="B121" s="20" t="s">
        <v>165</v>
      </c>
      <c r="C121" s="21" t="s">
        <v>166</v>
      </c>
      <c r="D121" s="22" t="s">
        <v>167</v>
      </c>
      <c r="E121" s="23" t="s">
        <v>216</v>
      </c>
      <c r="F121" s="24">
        <v>45659</v>
      </c>
      <c r="G121" s="25">
        <v>45680</v>
      </c>
      <c r="H121" s="38">
        <v>103664.59</v>
      </c>
      <c r="I121" s="20"/>
      <c r="J121" s="27">
        <f t="shared" si="1"/>
        <v>21</v>
      </c>
      <c r="K121" s="28" t="s">
        <v>81</v>
      </c>
      <c r="L121" s="29"/>
    </row>
    <row r="122" spans="1:12" ht="16" hidden="1" x14ac:dyDescent="0.2">
      <c r="A122" s="19">
        <v>113</v>
      </c>
      <c r="B122" s="35" t="s">
        <v>209</v>
      </c>
      <c r="C122" s="21" t="s">
        <v>210</v>
      </c>
      <c r="D122" s="22" t="s">
        <v>211</v>
      </c>
      <c r="E122" s="23" t="s">
        <v>217</v>
      </c>
      <c r="F122" s="48">
        <v>45660</v>
      </c>
      <c r="G122" s="49">
        <v>45660</v>
      </c>
      <c r="H122" s="38">
        <v>37225.46</v>
      </c>
      <c r="I122" s="20"/>
      <c r="J122" s="27">
        <f t="shared" si="1"/>
        <v>0</v>
      </c>
      <c r="K122" s="28" t="s">
        <v>81</v>
      </c>
      <c r="L122" s="29"/>
    </row>
    <row r="123" spans="1:12" ht="16" hidden="1" x14ac:dyDescent="0.2">
      <c r="A123" s="19">
        <v>114</v>
      </c>
      <c r="B123" s="35" t="s">
        <v>209</v>
      </c>
      <c r="C123" s="21" t="s">
        <v>210</v>
      </c>
      <c r="D123" s="22" t="s">
        <v>211</v>
      </c>
      <c r="E123" s="23" t="s">
        <v>218</v>
      </c>
      <c r="F123" s="48">
        <v>45660</v>
      </c>
      <c r="G123" s="49">
        <v>45660</v>
      </c>
      <c r="H123" s="38">
        <v>22663.71</v>
      </c>
      <c r="I123" s="20"/>
      <c r="J123" s="27">
        <f t="shared" si="1"/>
        <v>0</v>
      </c>
      <c r="K123" s="28" t="s">
        <v>81</v>
      </c>
      <c r="L123" s="29"/>
    </row>
    <row r="124" spans="1:12" ht="16" hidden="1" x14ac:dyDescent="0.2">
      <c r="A124" s="19">
        <v>115</v>
      </c>
      <c r="B124" s="35" t="s">
        <v>219</v>
      </c>
      <c r="C124" s="21" t="s">
        <v>210</v>
      </c>
      <c r="D124" s="22" t="s">
        <v>211</v>
      </c>
      <c r="E124" s="23" t="s">
        <v>220</v>
      </c>
      <c r="F124" s="48">
        <v>45660</v>
      </c>
      <c r="G124" s="49">
        <v>45659</v>
      </c>
      <c r="H124" s="38">
        <v>255085.93</v>
      </c>
      <c r="I124" s="20"/>
      <c r="J124" s="27" t="e">
        <f t="shared" si="1"/>
        <v>#NUM!</v>
      </c>
      <c r="K124" s="28" t="s">
        <v>81</v>
      </c>
      <c r="L124" s="29"/>
    </row>
    <row r="125" spans="1:12" ht="16" hidden="1" x14ac:dyDescent="0.2">
      <c r="A125" s="19">
        <v>116</v>
      </c>
      <c r="B125" s="20" t="s">
        <v>144</v>
      </c>
      <c r="C125" s="21" t="s">
        <v>145</v>
      </c>
      <c r="D125" s="22" t="s">
        <v>85</v>
      </c>
      <c r="E125" s="23" t="s">
        <v>221</v>
      </c>
      <c r="F125" s="48">
        <v>45660</v>
      </c>
      <c r="G125" s="49">
        <v>45688</v>
      </c>
      <c r="H125" s="38">
        <v>2077.2199999999998</v>
      </c>
      <c r="I125" s="20"/>
      <c r="J125" s="27">
        <f t="shared" si="1"/>
        <v>28</v>
      </c>
      <c r="K125" s="28" t="s">
        <v>81</v>
      </c>
      <c r="L125" s="29"/>
    </row>
    <row r="126" spans="1:12" ht="16" hidden="1" x14ac:dyDescent="0.2">
      <c r="A126" s="19">
        <v>117</v>
      </c>
      <c r="B126" s="20" t="s">
        <v>222</v>
      </c>
      <c r="C126" s="21" t="s">
        <v>223</v>
      </c>
      <c r="D126" s="22" t="s">
        <v>85</v>
      </c>
      <c r="E126" s="23" t="s">
        <v>224</v>
      </c>
      <c r="F126" s="48">
        <v>45660</v>
      </c>
      <c r="G126" s="49">
        <v>45665</v>
      </c>
      <c r="H126" s="38">
        <v>6634.75</v>
      </c>
      <c r="I126" s="20"/>
      <c r="J126" s="27">
        <f t="shared" si="1"/>
        <v>5</v>
      </c>
      <c r="K126" s="28" t="s">
        <v>81</v>
      </c>
      <c r="L126" s="29"/>
    </row>
    <row r="127" spans="1:12" ht="16" hidden="1" x14ac:dyDescent="0.2">
      <c r="A127" s="19">
        <v>118</v>
      </c>
      <c r="B127" s="20" t="s">
        <v>222</v>
      </c>
      <c r="C127" s="21" t="s">
        <v>223</v>
      </c>
      <c r="D127" s="22" t="s">
        <v>85</v>
      </c>
      <c r="E127" s="23" t="s">
        <v>225</v>
      </c>
      <c r="F127" s="48">
        <v>45660</v>
      </c>
      <c r="G127" s="49">
        <v>45665</v>
      </c>
      <c r="H127" s="38">
        <v>25315.01</v>
      </c>
      <c r="I127" s="20"/>
      <c r="J127" s="27">
        <f t="shared" si="1"/>
        <v>5</v>
      </c>
      <c r="K127" s="28" t="s">
        <v>81</v>
      </c>
      <c r="L127" s="29"/>
    </row>
    <row r="128" spans="1:12" ht="16" hidden="1" x14ac:dyDescent="0.2">
      <c r="A128" s="19">
        <v>119</v>
      </c>
      <c r="B128" s="35" t="s">
        <v>226</v>
      </c>
      <c r="C128" s="21" t="s">
        <v>210</v>
      </c>
      <c r="D128" s="22" t="s">
        <v>211</v>
      </c>
      <c r="E128" s="23" t="s">
        <v>227</v>
      </c>
      <c r="F128" s="48">
        <v>45660</v>
      </c>
      <c r="G128" s="49">
        <v>45660</v>
      </c>
      <c r="H128" s="38">
        <v>509429.21</v>
      </c>
      <c r="I128" s="20"/>
      <c r="J128" s="27">
        <f t="shared" si="1"/>
        <v>0</v>
      </c>
      <c r="K128" s="28" t="s">
        <v>81</v>
      </c>
      <c r="L128" s="29"/>
    </row>
    <row r="129" spans="1:12" ht="16" hidden="1" x14ac:dyDescent="0.2">
      <c r="A129" s="19">
        <v>120</v>
      </c>
      <c r="B129" s="35" t="s">
        <v>228</v>
      </c>
      <c r="C129" s="21" t="s">
        <v>229</v>
      </c>
      <c r="D129" s="22" t="s">
        <v>211</v>
      </c>
      <c r="E129" s="23" t="s">
        <v>230</v>
      </c>
      <c r="F129" s="48">
        <v>45660</v>
      </c>
      <c r="G129" s="49">
        <v>45660</v>
      </c>
      <c r="H129" s="38">
        <v>285474</v>
      </c>
      <c r="I129" s="20"/>
      <c r="J129" s="27">
        <f t="shared" si="1"/>
        <v>0</v>
      </c>
      <c r="K129" s="28" t="s">
        <v>81</v>
      </c>
      <c r="L129" s="29"/>
    </row>
    <row r="130" spans="1:12" hidden="1" x14ac:dyDescent="0.2">
      <c r="A130" s="19">
        <v>121</v>
      </c>
      <c r="B130" s="35" t="s">
        <v>41</v>
      </c>
      <c r="C130" s="21" t="s">
        <v>42</v>
      </c>
      <c r="D130" s="22" t="s">
        <v>43</v>
      </c>
      <c r="E130" s="39" t="s">
        <v>231</v>
      </c>
      <c r="F130" s="46">
        <v>45660</v>
      </c>
      <c r="G130" s="46"/>
      <c r="H130" s="43">
        <v>38784</v>
      </c>
      <c r="I130" s="42"/>
      <c r="J130" s="27" t="e">
        <f t="shared" si="1"/>
        <v>#NUM!</v>
      </c>
      <c r="K130" s="28" t="s">
        <v>27</v>
      </c>
      <c r="L130" s="29"/>
    </row>
    <row r="131" spans="1:12" ht="16" hidden="1" x14ac:dyDescent="0.2">
      <c r="A131" s="19">
        <v>122</v>
      </c>
      <c r="B131" s="35" t="s">
        <v>31</v>
      </c>
      <c r="C131" s="21" t="s">
        <v>32</v>
      </c>
      <c r="D131" s="22" t="s">
        <v>33</v>
      </c>
      <c r="E131" s="23" t="s">
        <v>232</v>
      </c>
      <c r="F131" s="48">
        <v>45660</v>
      </c>
      <c r="G131" s="49">
        <v>45726</v>
      </c>
      <c r="H131" s="38">
        <v>2085.8000000000002</v>
      </c>
      <c r="I131" s="20"/>
      <c r="J131" s="27">
        <f t="shared" si="1"/>
        <v>66</v>
      </c>
      <c r="K131" s="28" t="s">
        <v>27</v>
      </c>
      <c r="L131" s="29"/>
    </row>
    <row r="132" spans="1:12" ht="16" hidden="1" x14ac:dyDescent="0.2">
      <c r="A132" s="19">
        <v>123</v>
      </c>
      <c r="B132" s="35" t="s">
        <v>31</v>
      </c>
      <c r="C132" s="21" t="s">
        <v>32</v>
      </c>
      <c r="D132" s="22" t="s">
        <v>33</v>
      </c>
      <c r="E132" s="23" t="s">
        <v>233</v>
      </c>
      <c r="F132" s="48">
        <v>45661</v>
      </c>
      <c r="G132" s="49">
        <v>45726</v>
      </c>
      <c r="H132" s="38">
        <v>399.6</v>
      </c>
      <c r="I132" s="20"/>
      <c r="J132" s="27">
        <f t="shared" si="1"/>
        <v>65</v>
      </c>
      <c r="K132" s="28" t="s">
        <v>27</v>
      </c>
      <c r="L132" s="29"/>
    </row>
    <row r="133" spans="1:12" s="31" customFormat="1" ht="16" hidden="1" x14ac:dyDescent="0.2">
      <c r="A133" s="19">
        <v>124</v>
      </c>
      <c r="B133" s="20" t="s">
        <v>31</v>
      </c>
      <c r="C133" s="21" t="s">
        <v>32</v>
      </c>
      <c r="D133" s="22" t="s">
        <v>33</v>
      </c>
      <c r="E133" s="23" t="s">
        <v>234</v>
      </c>
      <c r="F133" s="24">
        <v>45661</v>
      </c>
      <c r="G133" s="25">
        <v>45726</v>
      </c>
      <c r="H133" s="38">
        <v>399.6</v>
      </c>
      <c r="I133" s="20"/>
      <c r="J133" s="27">
        <f t="shared" si="1"/>
        <v>65</v>
      </c>
      <c r="K133" s="28" t="s">
        <v>27</v>
      </c>
      <c r="L133" s="29"/>
    </row>
    <row r="134" spans="1:12" ht="16" hidden="1" x14ac:dyDescent="0.2">
      <c r="A134" s="19">
        <v>125</v>
      </c>
      <c r="B134" s="35" t="s">
        <v>235</v>
      </c>
      <c r="C134" s="21"/>
      <c r="D134" s="22" t="s">
        <v>211</v>
      </c>
      <c r="E134" s="23" t="s">
        <v>236</v>
      </c>
      <c r="F134" s="48">
        <v>45661</v>
      </c>
      <c r="G134" s="49">
        <v>45663</v>
      </c>
      <c r="H134" s="38">
        <v>930495</v>
      </c>
      <c r="I134" s="20"/>
      <c r="J134" s="27">
        <f t="shared" si="1"/>
        <v>2</v>
      </c>
      <c r="K134" s="28" t="s">
        <v>81</v>
      </c>
      <c r="L134" s="29"/>
    </row>
    <row r="135" spans="1:12" ht="16" hidden="1" x14ac:dyDescent="0.2">
      <c r="A135" s="19">
        <v>126</v>
      </c>
      <c r="B135" s="20" t="s">
        <v>228</v>
      </c>
      <c r="C135" s="21" t="s">
        <v>229</v>
      </c>
      <c r="D135" s="22" t="s">
        <v>211</v>
      </c>
      <c r="E135" s="23" t="s">
        <v>237</v>
      </c>
      <c r="F135" s="48">
        <v>45661</v>
      </c>
      <c r="G135" s="49">
        <v>45664</v>
      </c>
      <c r="H135" s="38">
        <v>168015.24</v>
      </c>
      <c r="I135" s="20"/>
      <c r="J135" s="27">
        <f t="shared" si="1"/>
        <v>3</v>
      </c>
      <c r="K135" s="28" t="s">
        <v>81</v>
      </c>
      <c r="L135" s="29"/>
    </row>
    <row r="136" spans="1:12" ht="16" hidden="1" x14ac:dyDescent="0.2">
      <c r="A136" s="19">
        <v>127</v>
      </c>
      <c r="B136" s="20" t="s">
        <v>228</v>
      </c>
      <c r="C136" s="21" t="s">
        <v>229</v>
      </c>
      <c r="D136" s="22" t="s">
        <v>211</v>
      </c>
      <c r="E136" s="23" t="s">
        <v>238</v>
      </c>
      <c r="F136" s="48">
        <v>45661</v>
      </c>
      <c r="G136" s="49">
        <v>45664</v>
      </c>
      <c r="H136" s="38">
        <v>35745.06</v>
      </c>
      <c r="I136" s="20"/>
      <c r="J136" s="27">
        <f t="shared" si="1"/>
        <v>3</v>
      </c>
      <c r="K136" s="28" t="s">
        <v>81</v>
      </c>
      <c r="L136" s="29"/>
    </row>
    <row r="137" spans="1:12" ht="16" hidden="1" x14ac:dyDescent="0.2">
      <c r="A137" s="19">
        <v>128</v>
      </c>
      <c r="B137" s="20" t="s">
        <v>239</v>
      </c>
      <c r="C137" s="21"/>
      <c r="D137" s="22" t="s">
        <v>211</v>
      </c>
      <c r="E137" s="23" t="s">
        <v>240</v>
      </c>
      <c r="F137" s="48">
        <v>45661</v>
      </c>
      <c r="G137" s="49">
        <v>45663</v>
      </c>
      <c r="H137" s="38">
        <v>487452</v>
      </c>
      <c r="I137" s="20"/>
      <c r="J137" s="27">
        <f t="shared" si="1"/>
        <v>2</v>
      </c>
      <c r="K137" s="28" t="s">
        <v>81</v>
      </c>
      <c r="L137" s="29"/>
    </row>
    <row r="138" spans="1:12" ht="16" hidden="1" x14ac:dyDescent="0.2">
      <c r="A138" s="19">
        <v>129</v>
      </c>
      <c r="B138" s="35" t="s">
        <v>209</v>
      </c>
      <c r="C138" s="21" t="s">
        <v>210</v>
      </c>
      <c r="D138" s="22" t="s">
        <v>211</v>
      </c>
      <c r="E138" s="23" t="s">
        <v>241</v>
      </c>
      <c r="F138" s="48">
        <v>45661</v>
      </c>
      <c r="G138" s="49">
        <v>45661</v>
      </c>
      <c r="H138" s="38">
        <v>89320.61</v>
      </c>
      <c r="I138" s="20"/>
      <c r="J138" s="27">
        <f t="shared" ref="J138:J201" si="2">DATEDIF(F138,G138,"d")</f>
        <v>0</v>
      </c>
      <c r="K138" s="28" t="s">
        <v>81</v>
      </c>
      <c r="L138" s="29"/>
    </row>
    <row r="139" spans="1:12" ht="16" hidden="1" x14ac:dyDescent="0.2">
      <c r="A139" s="19">
        <v>130</v>
      </c>
      <c r="B139" s="35" t="s">
        <v>226</v>
      </c>
      <c r="C139" s="21" t="s">
        <v>210</v>
      </c>
      <c r="D139" s="22" t="s">
        <v>211</v>
      </c>
      <c r="E139" s="23" t="s">
        <v>242</v>
      </c>
      <c r="F139" s="48">
        <v>45661</v>
      </c>
      <c r="G139" s="49">
        <v>45661</v>
      </c>
      <c r="H139" s="38">
        <v>592329.89</v>
      </c>
      <c r="I139" s="20"/>
      <c r="J139" s="27">
        <f t="shared" si="2"/>
        <v>0</v>
      </c>
      <c r="K139" s="28" t="s">
        <v>81</v>
      </c>
      <c r="L139" s="29"/>
    </row>
    <row r="140" spans="1:12" ht="16" hidden="1" x14ac:dyDescent="0.2">
      <c r="A140" s="19">
        <v>131</v>
      </c>
      <c r="B140" s="35" t="s">
        <v>243</v>
      </c>
      <c r="C140" s="21" t="s">
        <v>244</v>
      </c>
      <c r="D140" s="22" t="s">
        <v>211</v>
      </c>
      <c r="E140" s="23" t="s">
        <v>245</v>
      </c>
      <c r="F140" s="48">
        <v>45661</v>
      </c>
      <c r="G140" s="49">
        <v>45663</v>
      </c>
      <c r="H140" s="38">
        <v>211006</v>
      </c>
      <c r="I140" s="20"/>
      <c r="J140" s="27">
        <f t="shared" si="2"/>
        <v>2</v>
      </c>
      <c r="K140" s="28" t="s">
        <v>81</v>
      </c>
      <c r="L140" s="29"/>
    </row>
    <row r="141" spans="1:12" ht="16" hidden="1" x14ac:dyDescent="0.2">
      <c r="A141" s="19">
        <v>132</v>
      </c>
      <c r="B141" s="20" t="s">
        <v>243</v>
      </c>
      <c r="C141" s="21" t="s">
        <v>244</v>
      </c>
      <c r="D141" s="22" t="s">
        <v>211</v>
      </c>
      <c r="E141" s="23" t="s">
        <v>246</v>
      </c>
      <c r="F141" s="48">
        <v>45661</v>
      </c>
      <c r="G141" s="49">
        <v>45663</v>
      </c>
      <c r="H141" s="38">
        <v>38121</v>
      </c>
      <c r="I141" s="20"/>
      <c r="J141" s="27">
        <f t="shared" si="2"/>
        <v>2</v>
      </c>
      <c r="K141" s="28" t="s">
        <v>81</v>
      </c>
      <c r="L141" s="29"/>
    </row>
    <row r="142" spans="1:12" ht="16" hidden="1" x14ac:dyDescent="0.2">
      <c r="A142" s="19">
        <v>133</v>
      </c>
      <c r="B142" s="35" t="s">
        <v>243</v>
      </c>
      <c r="C142" s="21" t="s">
        <v>244</v>
      </c>
      <c r="D142" s="22" t="s">
        <v>211</v>
      </c>
      <c r="E142" s="23" t="s">
        <v>247</v>
      </c>
      <c r="F142" s="48">
        <v>45661</v>
      </c>
      <c r="G142" s="49">
        <v>45663</v>
      </c>
      <c r="H142" s="38">
        <v>117473</v>
      </c>
      <c r="I142" s="20"/>
      <c r="J142" s="27">
        <f t="shared" si="2"/>
        <v>2</v>
      </c>
      <c r="K142" s="28" t="s">
        <v>81</v>
      </c>
      <c r="L142" s="29"/>
    </row>
    <row r="143" spans="1:12" ht="16" hidden="1" x14ac:dyDescent="0.2">
      <c r="A143" s="19">
        <v>134</v>
      </c>
      <c r="B143" s="35" t="s">
        <v>243</v>
      </c>
      <c r="C143" s="21" t="s">
        <v>244</v>
      </c>
      <c r="D143" s="22" t="s">
        <v>211</v>
      </c>
      <c r="E143" s="23" t="s">
        <v>248</v>
      </c>
      <c r="F143" s="48">
        <v>45662</v>
      </c>
      <c r="G143" s="49">
        <v>45664</v>
      </c>
      <c r="H143" s="38">
        <v>102100</v>
      </c>
      <c r="I143" s="20"/>
      <c r="J143" s="27">
        <f t="shared" si="2"/>
        <v>2</v>
      </c>
      <c r="K143" s="28" t="s">
        <v>81</v>
      </c>
      <c r="L143" s="29"/>
    </row>
    <row r="144" spans="1:12" ht="16" hidden="1" x14ac:dyDescent="0.2">
      <c r="A144" s="19">
        <v>135</v>
      </c>
      <c r="B144" s="35" t="s">
        <v>243</v>
      </c>
      <c r="C144" s="21" t="s">
        <v>244</v>
      </c>
      <c r="D144" s="22" t="s">
        <v>211</v>
      </c>
      <c r="E144" s="23" t="s">
        <v>249</v>
      </c>
      <c r="F144" s="48">
        <v>45662</v>
      </c>
      <c r="G144" s="49">
        <v>45664</v>
      </c>
      <c r="H144" s="38">
        <v>34136</v>
      </c>
      <c r="I144" s="20"/>
      <c r="J144" s="27">
        <f t="shared" si="2"/>
        <v>2</v>
      </c>
      <c r="K144" s="28" t="s">
        <v>81</v>
      </c>
      <c r="L144" s="29"/>
    </row>
    <row r="145" spans="1:12" ht="16" hidden="1" x14ac:dyDescent="0.2">
      <c r="A145" s="19">
        <v>136</v>
      </c>
      <c r="B145" s="35" t="s">
        <v>250</v>
      </c>
      <c r="C145" s="21"/>
      <c r="D145" s="22" t="s">
        <v>211</v>
      </c>
      <c r="E145" s="23" t="s">
        <v>251</v>
      </c>
      <c r="F145" s="48">
        <v>45662</v>
      </c>
      <c r="G145" s="49">
        <v>45663</v>
      </c>
      <c r="H145" s="38">
        <v>1039412</v>
      </c>
      <c r="I145" s="20"/>
      <c r="J145" s="27">
        <f t="shared" si="2"/>
        <v>1</v>
      </c>
      <c r="K145" s="28" t="s">
        <v>81</v>
      </c>
      <c r="L145" s="29"/>
    </row>
    <row r="146" spans="1:12" ht="16" hidden="1" x14ac:dyDescent="0.2">
      <c r="A146" s="19">
        <v>137</v>
      </c>
      <c r="B146" s="35" t="s">
        <v>250</v>
      </c>
      <c r="C146" s="21"/>
      <c r="D146" s="22" t="s">
        <v>211</v>
      </c>
      <c r="E146" s="23" t="s">
        <v>252</v>
      </c>
      <c r="F146" s="48">
        <v>45662</v>
      </c>
      <c r="G146" s="49">
        <v>45664</v>
      </c>
      <c r="H146" s="38">
        <v>29264</v>
      </c>
      <c r="I146" s="20"/>
      <c r="J146" s="27">
        <f t="shared" si="2"/>
        <v>2</v>
      </c>
      <c r="K146" s="28" t="s">
        <v>81</v>
      </c>
      <c r="L146" s="29"/>
    </row>
    <row r="147" spans="1:12" ht="16" hidden="1" x14ac:dyDescent="0.2">
      <c r="A147" s="19">
        <v>138</v>
      </c>
      <c r="B147" s="35" t="s">
        <v>250</v>
      </c>
      <c r="C147" s="21"/>
      <c r="D147" s="22" t="s">
        <v>211</v>
      </c>
      <c r="E147" s="23" t="s">
        <v>253</v>
      </c>
      <c r="F147" s="48">
        <v>45662</v>
      </c>
      <c r="G147" s="49">
        <v>45672</v>
      </c>
      <c r="H147" s="38">
        <v>32700</v>
      </c>
      <c r="I147" s="20"/>
      <c r="J147" s="27">
        <f t="shared" si="2"/>
        <v>10</v>
      </c>
      <c r="K147" s="28" t="s">
        <v>81</v>
      </c>
      <c r="L147" s="29"/>
    </row>
    <row r="148" spans="1:12" ht="16" hidden="1" x14ac:dyDescent="0.2">
      <c r="A148" s="19">
        <v>139</v>
      </c>
      <c r="B148" s="35" t="s">
        <v>250</v>
      </c>
      <c r="C148" s="21"/>
      <c r="D148" s="22" t="s">
        <v>211</v>
      </c>
      <c r="E148" s="23" t="s">
        <v>254</v>
      </c>
      <c r="F148" s="48">
        <v>45663</v>
      </c>
      <c r="G148" s="49">
        <v>45664</v>
      </c>
      <c r="H148" s="38">
        <v>705647</v>
      </c>
      <c r="I148" s="20"/>
      <c r="J148" s="27">
        <f t="shared" si="2"/>
        <v>1</v>
      </c>
      <c r="K148" s="28" t="s">
        <v>81</v>
      </c>
      <c r="L148" s="29"/>
    </row>
    <row r="149" spans="1:12" ht="16" hidden="1" x14ac:dyDescent="0.2">
      <c r="A149" s="19">
        <v>140</v>
      </c>
      <c r="B149" s="35" t="s">
        <v>226</v>
      </c>
      <c r="C149" s="21" t="s">
        <v>210</v>
      </c>
      <c r="D149" s="22" t="s">
        <v>211</v>
      </c>
      <c r="E149" s="23" t="s">
        <v>255</v>
      </c>
      <c r="F149" s="48">
        <v>45663</v>
      </c>
      <c r="G149" s="49">
        <v>45663</v>
      </c>
      <c r="H149" s="38">
        <v>393898.81</v>
      </c>
      <c r="I149" s="20"/>
      <c r="J149" s="27">
        <f t="shared" si="2"/>
        <v>0</v>
      </c>
      <c r="K149" s="28" t="s">
        <v>81</v>
      </c>
      <c r="L149" s="29"/>
    </row>
    <row r="150" spans="1:12" ht="16" hidden="1" x14ac:dyDescent="0.2">
      <c r="A150" s="19">
        <v>141</v>
      </c>
      <c r="B150" s="35" t="s">
        <v>31</v>
      </c>
      <c r="C150" s="21" t="s">
        <v>32</v>
      </c>
      <c r="D150" s="22" t="s">
        <v>33</v>
      </c>
      <c r="E150" s="23" t="s">
        <v>256</v>
      </c>
      <c r="F150" s="48">
        <v>45663</v>
      </c>
      <c r="G150" s="49">
        <v>45726</v>
      </c>
      <c r="H150" s="38">
        <v>822.67</v>
      </c>
      <c r="I150" s="20"/>
      <c r="J150" s="27">
        <f t="shared" si="2"/>
        <v>63</v>
      </c>
      <c r="K150" s="28" t="s">
        <v>27</v>
      </c>
      <c r="L150" s="29"/>
    </row>
    <row r="151" spans="1:12" hidden="1" x14ac:dyDescent="0.2">
      <c r="A151" s="19">
        <v>142</v>
      </c>
      <c r="B151" s="35" t="s">
        <v>86</v>
      </c>
      <c r="C151" s="21" t="s">
        <v>257</v>
      </c>
      <c r="D151" s="22" t="s">
        <v>59</v>
      </c>
      <c r="E151" s="39" t="s">
        <v>258</v>
      </c>
      <c r="F151" s="46">
        <v>45663</v>
      </c>
      <c r="G151" s="46"/>
      <c r="H151" s="43">
        <v>447.7</v>
      </c>
      <c r="I151" s="42"/>
      <c r="J151" s="27" t="e">
        <f t="shared" si="2"/>
        <v>#NUM!</v>
      </c>
      <c r="K151" s="28" t="s">
        <v>27</v>
      </c>
      <c r="L151" s="29"/>
    </row>
    <row r="152" spans="1:12" hidden="1" x14ac:dyDescent="0.2">
      <c r="A152" s="19">
        <v>143</v>
      </c>
      <c r="B152" s="35" t="s">
        <v>48</v>
      </c>
      <c r="C152" s="21" t="s">
        <v>49</v>
      </c>
      <c r="D152" s="22" t="s">
        <v>50</v>
      </c>
      <c r="E152" s="39" t="s">
        <v>259</v>
      </c>
      <c r="F152" s="46">
        <v>45663</v>
      </c>
      <c r="G152" s="46"/>
      <c r="H152" s="43">
        <v>44176.44</v>
      </c>
      <c r="I152" s="42"/>
      <c r="J152" s="27" t="e">
        <f t="shared" si="2"/>
        <v>#NUM!</v>
      </c>
      <c r="K152" s="28" t="s">
        <v>27</v>
      </c>
      <c r="L152" s="29"/>
    </row>
    <row r="153" spans="1:12" hidden="1" x14ac:dyDescent="0.2">
      <c r="A153" s="19">
        <v>144</v>
      </c>
      <c r="B153" s="20" t="s">
        <v>41</v>
      </c>
      <c r="C153" s="21" t="s">
        <v>42</v>
      </c>
      <c r="D153" s="22" t="s">
        <v>43</v>
      </c>
      <c r="E153" s="39" t="s">
        <v>260</v>
      </c>
      <c r="F153" s="46">
        <v>45663</v>
      </c>
      <c r="G153" s="46"/>
      <c r="H153" s="43">
        <v>21300</v>
      </c>
      <c r="I153" s="42"/>
      <c r="J153" s="27" t="e">
        <f t="shared" si="2"/>
        <v>#NUM!</v>
      </c>
      <c r="K153" s="28" t="s">
        <v>27</v>
      </c>
      <c r="L153" s="29"/>
    </row>
    <row r="154" spans="1:12" s="31" customFormat="1" hidden="1" x14ac:dyDescent="0.2">
      <c r="A154" s="19">
        <v>145</v>
      </c>
      <c r="B154" s="20" t="s">
        <v>261</v>
      </c>
      <c r="C154" s="21"/>
      <c r="D154" s="22" t="s">
        <v>211</v>
      </c>
      <c r="E154" s="39" t="s">
        <v>262</v>
      </c>
      <c r="F154" s="40">
        <v>45663</v>
      </c>
      <c r="G154" s="40">
        <v>45713</v>
      </c>
      <c r="H154" s="43">
        <v>284495</v>
      </c>
      <c r="I154" s="42"/>
      <c r="J154" s="27">
        <f t="shared" si="2"/>
        <v>50</v>
      </c>
      <c r="K154" s="27" t="s">
        <v>81</v>
      </c>
      <c r="L154" s="29"/>
    </row>
    <row r="155" spans="1:12" s="31" customFormat="1" hidden="1" x14ac:dyDescent="0.2">
      <c r="A155" s="19">
        <v>146</v>
      </c>
      <c r="B155" s="20" t="s">
        <v>261</v>
      </c>
      <c r="C155" s="21"/>
      <c r="D155" s="22" t="s">
        <v>211</v>
      </c>
      <c r="E155" s="39" t="s">
        <v>263</v>
      </c>
      <c r="F155" s="40">
        <v>45663</v>
      </c>
      <c r="G155" s="40">
        <v>45713</v>
      </c>
      <c r="H155" s="43">
        <v>257935</v>
      </c>
      <c r="I155" s="42"/>
      <c r="J155" s="27">
        <f t="shared" si="2"/>
        <v>50</v>
      </c>
      <c r="K155" s="28" t="s">
        <v>81</v>
      </c>
      <c r="L155" s="29"/>
    </row>
    <row r="156" spans="1:12" s="31" customFormat="1" hidden="1" x14ac:dyDescent="0.2">
      <c r="A156" s="19">
        <v>147</v>
      </c>
      <c r="B156" s="20" t="s">
        <v>261</v>
      </c>
      <c r="C156" s="21"/>
      <c r="D156" s="22" t="s">
        <v>211</v>
      </c>
      <c r="E156" s="39" t="s">
        <v>264</v>
      </c>
      <c r="F156" s="40">
        <v>45663</v>
      </c>
      <c r="G156" s="40">
        <v>45672</v>
      </c>
      <c r="H156" s="43">
        <v>569870</v>
      </c>
      <c r="I156" s="42"/>
      <c r="J156" s="27">
        <f t="shared" si="2"/>
        <v>9</v>
      </c>
      <c r="K156" s="27" t="s">
        <v>81</v>
      </c>
      <c r="L156" s="29"/>
    </row>
    <row r="157" spans="1:12" s="31" customFormat="1" hidden="1" x14ac:dyDescent="0.2">
      <c r="A157" s="19">
        <v>148</v>
      </c>
      <c r="B157" s="35" t="s">
        <v>261</v>
      </c>
      <c r="C157" s="21"/>
      <c r="D157" s="22" t="s">
        <v>211</v>
      </c>
      <c r="E157" s="39" t="s">
        <v>265</v>
      </c>
      <c r="F157" s="40">
        <v>45663</v>
      </c>
      <c r="G157" s="46">
        <v>45713</v>
      </c>
      <c r="H157" s="43">
        <v>4118</v>
      </c>
      <c r="I157" s="42"/>
      <c r="J157" s="27">
        <f t="shared" si="2"/>
        <v>50</v>
      </c>
      <c r="K157" s="28" t="s">
        <v>81</v>
      </c>
      <c r="L157" s="29"/>
    </row>
    <row r="158" spans="1:12" s="31" customFormat="1" hidden="1" x14ac:dyDescent="0.2">
      <c r="A158" s="19">
        <v>149</v>
      </c>
      <c r="B158" s="35" t="s">
        <v>235</v>
      </c>
      <c r="C158" s="21"/>
      <c r="D158" s="22" t="s">
        <v>211</v>
      </c>
      <c r="E158" s="39" t="s">
        <v>266</v>
      </c>
      <c r="F158" s="40">
        <v>45664</v>
      </c>
      <c r="G158" s="46">
        <v>45664</v>
      </c>
      <c r="H158" s="43">
        <v>332225</v>
      </c>
      <c r="I158" s="42"/>
      <c r="J158" s="27">
        <f t="shared" si="2"/>
        <v>0</v>
      </c>
      <c r="K158" s="27" t="s">
        <v>81</v>
      </c>
      <c r="L158" s="29"/>
    </row>
    <row r="159" spans="1:12" s="31" customFormat="1" ht="16" hidden="1" x14ac:dyDescent="0.2">
      <c r="A159" s="19">
        <v>150</v>
      </c>
      <c r="B159" s="35" t="s">
        <v>226</v>
      </c>
      <c r="C159" s="21" t="s">
        <v>210</v>
      </c>
      <c r="D159" s="22" t="s">
        <v>211</v>
      </c>
      <c r="E159" s="23" t="s">
        <v>267</v>
      </c>
      <c r="F159" s="24">
        <v>45664</v>
      </c>
      <c r="G159" s="48">
        <v>45664</v>
      </c>
      <c r="H159" s="38">
        <v>365383.03</v>
      </c>
      <c r="I159" s="20"/>
      <c r="J159" s="27">
        <f t="shared" si="2"/>
        <v>0</v>
      </c>
      <c r="K159" s="28" t="s">
        <v>81</v>
      </c>
      <c r="L159" s="29"/>
    </row>
    <row r="160" spans="1:12" s="31" customFormat="1" ht="16" hidden="1" x14ac:dyDescent="0.2">
      <c r="A160" s="19">
        <v>151</v>
      </c>
      <c r="B160" s="35" t="s">
        <v>158</v>
      </c>
      <c r="C160" s="21" t="s">
        <v>159</v>
      </c>
      <c r="D160" s="22" t="s">
        <v>85</v>
      </c>
      <c r="E160" s="23" t="s">
        <v>268</v>
      </c>
      <c r="F160" s="24">
        <v>45664</v>
      </c>
      <c r="G160" s="49">
        <v>45692</v>
      </c>
      <c r="H160" s="38">
        <v>3616.24</v>
      </c>
      <c r="I160" s="20"/>
      <c r="J160" s="27">
        <f t="shared" si="2"/>
        <v>28</v>
      </c>
      <c r="K160" s="28" t="s">
        <v>81</v>
      </c>
      <c r="L160" s="29"/>
    </row>
    <row r="161" spans="1:12" s="31" customFormat="1" hidden="1" x14ac:dyDescent="0.2">
      <c r="A161" s="19">
        <v>152</v>
      </c>
      <c r="B161" s="35" t="s">
        <v>112</v>
      </c>
      <c r="C161" s="21" t="s">
        <v>113</v>
      </c>
      <c r="D161" s="22" t="s">
        <v>114</v>
      </c>
      <c r="E161" s="39" t="s">
        <v>269</v>
      </c>
      <c r="F161" s="46">
        <v>45664</v>
      </c>
      <c r="G161" s="46"/>
      <c r="H161" s="43">
        <v>8340.84</v>
      </c>
      <c r="I161" s="42"/>
      <c r="J161" s="27" t="e">
        <f t="shared" si="2"/>
        <v>#NUM!</v>
      </c>
      <c r="K161" s="28" t="s">
        <v>27</v>
      </c>
      <c r="L161" s="29"/>
    </row>
    <row r="162" spans="1:12" hidden="1" x14ac:dyDescent="0.2">
      <c r="A162" s="19">
        <v>153</v>
      </c>
      <c r="B162" s="35" t="s">
        <v>112</v>
      </c>
      <c r="C162" s="21" t="s">
        <v>113</v>
      </c>
      <c r="D162" s="22" t="s">
        <v>114</v>
      </c>
      <c r="E162" s="39" t="s">
        <v>270</v>
      </c>
      <c r="F162" s="46">
        <v>45664</v>
      </c>
      <c r="G162" s="46"/>
      <c r="H162" s="43">
        <v>6609.6</v>
      </c>
      <c r="I162" s="42"/>
      <c r="J162" s="27" t="e">
        <f t="shared" si="2"/>
        <v>#NUM!</v>
      </c>
      <c r="K162" s="28" t="s">
        <v>27</v>
      </c>
      <c r="L162" s="29"/>
    </row>
    <row r="163" spans="1:12" x14ac:dyDescent="0.2">
      <c r="A163" s="19">
        <v>154</v>
      </c>
      <c r="B163" s="35" t="s">
        <v>79</v>
      </c>
      <c r="C163" s="21" t="s">
        <v>130</v>
      </c>
      <c r="D163" s="20" t="s">
        <v>67</v>
      </c>
      <c r="E163" s="39" t="s">
        <v>271</v>
      </c>
      <c r="F163" s="46">
        <v>45664</v>
      </c>
      <c r="G163" s="46">
        <v>45728</v>
      </c>
      <c r="H163" s="44">
        <v>2121.2399999999998</v>
      </c>
      <c r="I163" s="42"/>
      <c r="J163" s="27">
        <f t="shared" si="2"/>
        <v>64</v>
      </c>
      <c r="K163" s="27" t="s">
        <v>81</v>
      </c>
      <c r="L163" s="29"/>
    </row>
    <row r="164" spans="1:12" s="31" customFormat="1" hidden="1" x14ac:dyDescent="0.2">
      <c r="A164" s="19">
        <v>155</v>
      </c>
      <c r="B164" s="20" t="s">
        <v>239</v>
      </c>
      <c r="C164" s="21"/>
      <c r="D164" s="22" t="s">
        <v>211</v>
      </c>
      <c r="E164" s="39" t="s">
        <v>272</v>
      </c>
      <c r="F164" s="40">
        <v>45664</v>
      </c>
      <c r="G164" s="40">
        <v>45664</v>
      </c>
      <c r="H164" s="43">
        <v>1065573.94</v>
      </c>
      <c r="I164" s="42"/>
      <c r="J164" s="27">
        <f t="shared" si="2"/>
        <v>0</v>
      </c>
      <c r="K164" s="27" t="s">
        <v>81</v>
      </c>
      <c r="L164" s="29"/>
    </row>
    <row r="165" spans="1:12" s="31" customFormat="1" hidden="1" x14ac:dyDescent="0.2">
      <c r="A165" s="19">
        <v>156</v>
      </c>
      <c r="B165" s="20" t="s">
        <v>239</v>
      </c>
      <c r="C165" s="21"/>
      <c r="D165" s="22" t="s">
        <v>211</v>
      </c>
      <c r="E165" s="39" t="s">
        <v>273</v>
      </c>
      <c r="F165" s="40">
        <v>45664</v>
      </c>
      <c r="G165" s="40">
        <v>45664</v>
      </c>
      <c r="H165" s="43">
        <v>60555.06</v>
      </c>
      <c r="I165" s="42"/>
      <c r="J165" s="27">
        <f t="shared" si="2"/>
        <v>0</v>
      </c>
      <c r="K165" s="27" t="s">
        <v>81</v>
      </c>
      <c r="L165" s="29"/>
    </row>
    <row r="166" spans="1:12" s="31" customFormat="1" hidden="1" x14ac:dyDescent="0.2">
      <c r="A166" s="19">
        <v>157</v>
      </c>
      <c r="B166" s="35" t="s">
        <v>243</v>
      </c>
      <c r="C166" s="21" t="s">
        <v>244</v>
      </c>
      <c r="D166" s="22" t="s">
        <v>211</v>
      </c>
      <c r="E166" s="39" t="s">
        <v>274</v>
      </c>
      <c r="F166" s="46">
        <v>45664</v>
      </c>
      <c r="G166" s="46">
        <v>45667</v>
      </c>
      <c r="H166" s="43">
        <v>141420</v>
      </c>
      <c r="I166" s="42"/>
      <c r="J166" s="27">
        <f t="shared" si="2"/>
        <v>3</v>
      </c>
      <c r="K166" s="27" t="s">
        <v>81</v>
      </c>
      <c r="L166" s="29"/>
    </row>
    <row r="167" spans="1:12" s="31" customFormat="1" ht="16.5" hidden="1" customHeight="1" x14ac:dyDescent="0.2">
      <c r="A167" s="19">
        <v>158</v>
      </c>
      <c r="B167" s="35" t="s">
        <v>243</v>
      </c>
      <c r="C167" s="21" t="s">
        <v>244</v>
      </c>
      <c r="D167" s="22" t="s">
        <v>211</v>
      </c>
      <c r="E167" s="39" t="s">
        <v>275</v>
      </c>
      <c r="F167" s="40">
        <v>45664</v>
      </c>
      <c r="G167" s="46">
        <v>45667</v>
      </c>
      <c r="H167" s="43">
        <v>23920</v>
      </c>
      <c r="I167" s="42"/>
      <c r="J167" s="27">
        <f t="shared" si="2"/>
        <v>3</v>
      </c>
      <c r="K167" s="27" t="s">
        <v>81</v>
      </c>
      <c r="L167" s="29"/>
    </row>
    <row r="168" spans="1:12" s="31" customFormat="1" hidden="1" x14ac:dyDescent="0.2">
      <c r="A168" s="19">
        <v>159</v>
      </c>
      <c r="B168" s="35" t="s">
        <v>243</v>
      </c>
      <c r="C168" s="21" t="s">
        <v>244</v>
      </c>
      <c r="D168" s="22" t="s">
        <v>211</v>
      </c>
      <c r="E168" s="39" t="s">
        <v>276</v>
      </c>
      <c r="F168" s="46">
        <v>45665</v>
      </c>
      <c r="G168" s="46">
        <v>45665</v>
      </c>
      <c r="H168" s="43">
        <v>355700</v>
      </c>
      <c r="I168" s="42"/>
      <c r="J168" s="27">
        <f t="shared" si="2"/>
        <v>0</v>
      </c>
      <c r="K168" s="27" t="s">
        <v>81</v>
      </c>
      <c r="L168" s="29"/>
    </row>
    <row r="169" spans="1:12" s="31" customFormat="1" hidden="1" x14ac:dyDescent="0.2">
      <c r="A169" s="19">
        <v>160</v>
      </c>
      <c r="B169" s="35" t="s">
        <v>243</v>
      </c>
      <c r="C169" s="21" t="s">
        <v>244</v>
      </c>
      <c r="D169" s="22" t="s">
        <v>211</v>
      </c>
      <c r="E169" s="39" t="s">
        <v>273</v>
      </c>
      <c r="F169" s="40">
        <v>45665</v>
      </c>
      <c r="G169" s="46">
        <v>45665</v>
      </c>
      <c r="H169" s="43">
        <v>27400</v>
      </c>
      <c r="I169" s="42"/>
      <c r="J169" s="27">
        <f t="shared" si="2"/>
        <v>0</v>
      </c>
      <c r="K169" s="27" t="s">
        <v>81</v>
      </c>
      <c r="L169" s="29"/>
    </row>
    <row r="170" spans="1:12" s="31" customFormat="1" hidden="1" x14ac:dyDescent="0.2">
      <c r="A170" s="19">
        <v>161</v>
      </c>
      <c r="B170" s="35" t="s">
        <v>243</v>
      </c>
      <c r="C170" s="21" t="s">
        <v>244</v>
      </c>
      <c r="D170" s="22" t="s">
        <v>211</v>
      </c>
      <c r="E170" s="39" t="s">
        <v>277</v>
      </c>
      <c r="F170" s="46">
        <v>45665</v>
      </c>
      <c r="G170" s="46">
        <v>45665</v>
      </c>
      <c r="H170" s="43">
        <v>29650</v>
      </c>
      <c r="I170" s="42"/>
      <c r="J170" s="27">
        <f t="shared" si="2"/>
        <v>0</v>
      </c>
      <c r="K170" s="27" t="s">
        <v>81</v>
      </c>
      <c r="L170" s="29"/>
    </row>
    <row r="171" spans="1:12" s="31" customFormat="1" hidden="1" x14ac:dyDescent="0.2">
      <c r="A171" s="19">
        <v>162</v>
      </c>
      <c r="B171" s="35" t="s">
        <v>250</v>
      </c>
      <c r="C171" s="21"/>
      <c r="D171" s="22" t="s">
        <v>211</v>
      </c>
      <c r="E171" s="39" t="s">
        <v>278</v>
      </c>
      <c r="F171" s="46">
        <v>45665</v>
      </c>
      <c r="G171" s="46">
        <v>45672</v>
      </c>
      <c r="H171" s="43">
        <v>82956</v>
      </c>
      <c r="I171" s="42"/>
      <c r="J171" s="27">
        <f t="shared" si="2"/>
        <v>7</v>
      </c>
      <c r="K171" s="27" t="s">
        <v>81</v>
      </c>
      <c r="L171" s="29"/>
    </row>
    <row r="172" spans="1:12" s="31" customFormat="1" hidden="1" x14ac:dyDescent="0.2">
      <c r="A172" s="19">
        <v>163</v>
      </c>
      <c r="B172" s="35" t="s">
        <v>279</v>
      </c>
      <c r="C172" s="21" t="s">
        <v>280</v>
      </c>
      <c r="D172" s="20" t="s">
        <v>85</v>
      </c>
      <c r="E172" s="39" t="s">
        <v>281</v>
      </c>
      <c r="F172" s="46">
        <v>45665</v>
      </c>
      <c r="G172" s="46">
        <v>45702</v>
      </c>
      <c r="H172" s="43">
        <v>5428.16</v>
      </c>
      <c r="I172" s="42"/>
      <c r="J172" s="27">
        <f t="shared" si="2"/>
        <v>37</v>
      </c>
      <c r="K172" s="27" t="s">
        <v>81</v>
      </c>
      <c r="L172" s="29"/>
    </row>
    <row r="173" spans="1:12" s="31" customFormat="1" hidden="1" x14ac:dyDescent="0.2">
      <c r="A173" s="19">
        <v>164</v>
      </c>
      <c r="B173" s="35" t="s">
        <v>279</v>
      </c>
      <c r="C173" s="21" t="s">
        <v>280</v>
      </c>
      <c r="D173" s="20" t="s">
        <v>85</v>
      </c>
      <c r="E173" s="39" t="s">
        <v>282</v>
      </c>
      <c r="F173" s="46">
        <v>45665</v>
      </c>
      <c r="G173" s="46">
        <v>45702</v>
      </c>
      <c r="H173" s="43">
        <v>2720</v>
      </c>
      <c r="I173" s="42"/>
      <c r="J173" s="27">
        <f t="shared" si="2"/>
        <v>37</v>
      </c>
      <c r="K173" s="27" t="s">
        <v>81</v>
      </c>
      <c r="L173" s="29"/>
    </row>
    <row r="174" spans="1:12" s="31" customFormat="1" hidden="1" x14ac:dyDescent="0.2">
      <c r="A174" s="19">
        <v>165</v>
      </c>
      <c r="B174" s="35" t="s">
        <v>279</v>
      </c>
      <c r="C174" s="21" t="s">
        <v>280</v>
      </c>
      <c r="D174" s="20" t="s">
        <v>85</v>
      </c>
      <c r="E174" s="39" t="s">
        <v>283</v>
      </c>
      <c r="F174" s="46">
        <v>45665</v>
      </c>
      <c r="G174" s="46">
        <v>45702</v>
      </c>
      <c r="H174" s="43">
        <v>150</v>
      </c>
      <c r="I174" s="42"/>
      <c r="J174" s="27">
        <f t="shared" si="2"/>
        <v>37</v>
      </c>
      <c r="K174" s="27" t="s">
        <v>81</v>
      </c>
      <c r="L174" s="29"/>
    </row>
    <row r="175" spans="1:12" s="31" customFormat="1" hidden="1" x14ac:dyDescent="0.2">
      <c r="A175" s="19">
        <v>166</v>
      </c>
      <c r="B175" s="35" t="s">
        <v>228</v>
      </c>
      <c r="C175" s="21" t="s">
        <v>229</v>
      </c>
      <c r="D175" s="22" t="s">
        <v>211</v>
      </c>
      <c r="E175" s="39" t="s">
        <v>284</v>
      </c>
      <c r="F175" s="46">
        <v>45665</v>
      </c>
      <c r="G175" s="46">
        <v>45665</v>
      </c>
      <c r="H175" s="43">
        <v>427179.17</v>
      </c>
      <c r="I175" s="42"/>
      <c r="J175" s="27">
        <f t="shared" si="2"/>
        <v>0</v>
      </c>
      <c r="K175" s="27" t="s">
        <v>81</v>
      </c>
      <c r="L175" s="29"/>
    </row>
    <row r="176" spans="1:12" s="31" customFormat="1" hidden="1" x14ac:dyDescent="0.2">
      <c r="A176" s="19">
        <v>167</v>
      </c>
      <c r="B176" s="35" t="s">
        <v>228</v>
      </c>
      <c r="C176" s="21" t="s">
        <v>229</v>
      </c>
      <c r="D176" s="22" t="s">
        <v>211</v>
      </c>
      <c r="E176" s="39" t="s">
        <v>285</v>
      </c>
      <c r="F176" s="46">
        <v>45665</v>
      </c>
      <c r="G176" s="46">
        <v>45665</v>
      </c>
      <c r="H176" s="43">
        <v>27067.83</v>
      </c>
      <c r="I176" s="42"/>
      <c r="J176" s="27">
        <f t="shared" si="2"/>
        <v>0</v>
      </c>
      <c r="K176" s="27" t="s">
        <v>81</v>
      </c>
      <c r="L176" s="29"/>
    </row>
    <row r="177" spans="1:12" s="31" customFormat="1" hidden="1" x14ac:dyDescent="0.2">
      <c r="A177" s="19">
        <v>168</v>
      </c>
      <c r="B177" s="35" t="s">
        <v>228</v>
      </c>
      <c r="C177" s="21" t="s">
        <v>229</v>
      </c>
      <c r="D177" s="22" t="s">
        <v>211</v>
      </c>
      <c r="E177" s="39" t="s">
        <v>286</v>
      </c>
      <c r="F177" s="46">
        <v>45665</v>
      </c>
      <c r="G177" s="46">
        <v>45665</v>
      </c>
      <c r="H177" s="43">
        <v>703615.75</v>
      </c>
      <c r="I177" s="42"/>
      <c r="J177" s="27">
        <f t="shared" si="2"/>
        <v>0</v>
      </c>
      <c r="K177" s="27" t="s">
        <v>81</v>
      </c>
      <c r="L177" s="29"/>
    </row>
    <row r="178" spans="1:12" s="31" customFormat="1" hidden="1" x14ac:dyDescent="0.2">
      <c r="A178" s="19">
        <v>169</v>
      </c>
      <c r="B178" s="35" t="s">
        <v>228</v>
      </c>
      <c r="C178" s="21" t="s">
        <v>229</v>
      </c>
      <c r="D178" s="22" t="s">
        <v>211</v>
      </c>
      <c r="E178" s="39" t="s">
        <v>287</v>
      </c>
      <c r="F178" s="46">
        <v>45665</v>
      </c>
      <c r="G178" s="46">
        <v>45665</v>
      </c>
      <c r="H178" s="43">
        <v>32189.25</v>
      </c>
      <c r="I178" s="42"/>
      <c r="J178" s="27">
        <f t="shared" si="2"/>
        <v>0</v>
      </c>
      <c r="K178" s="27" t="s">
        <v>81</v>
      </c>
      <c r="L178" s="29"/>
    </row>
    <row r="179" spans="1:12" s="31" customFormat="1" ht="16" hidden="1" x14ac:dyDescent="0.2">
      <c r="A179" s="19">
        <v>170</v>
      </c>
      <c r="B179" s="35" t="s">
        <v>226</v>
      </c>
      <c r="C179" s="21" t="s">
        <v>210</v>
      </c>
      <c r="D179" s="22" t="s">
        <v>211</v>
      </c>
      <c r="E179" s="23" t="s">
        <v>288</v>
      </c>
      <c r="F179" s="48">
        <v>45665</v>
      </c>
      <c r="G179" s="48">
        <v>45665</v>
      </c>
      <c r="H179" s="38">
        <v>196214.3</v>
      </c>
      <c r="I179" s="20"/>
      <c r="J179" s="27">
        <f t="shared" si="2"/>
        <v>0</v>
      </c>
      <c r="K179" s="28" t="s">
        <v>81</v>
      </c>
      <c r="L179" s="29"/>
    </row>
    <row r="180" spans="1:12" s="31" customFormat="1" hidden="1" x14ac:dyDescent="0.2">
      <c r="A180" s="19">
        <v>171</v>
      </c>
      <c r="B180" s="35" t="s">
        <v>138</v>
      </c>
      <c r="C180" s="21" t="s">
        <v>289</v>
      </c>
      <c r="D180" s="22" t="s">
        <v>59</v>
      </c>
      <c r="E180" s="39" t="s">
        <v>290</v>
      </c>
      <c r="F180" s="46">
        <v>45665</v>
      </c>
      <c r="G180" s="46"/>
      <c r="H180" s="43">
        <v>34890</v>
      </c>
      <c r="I180" s="42"/>
      <c r="J180" s="27" t="e">
        <f t="shared" si="2"/>
        <v>#NUM!</v>
      </c>
      <c r="K180" s="28" t="s">
        <v>27</v>
      </c>
      <c r="L180" s="29"/>
    </row>
    <row r="181" spans="1:12" s="31" customFormat="1" hidden="1" x14ac:dyDescent="0.2">
      <c r="A181" s="19">
        <v>172</v>
      </c>
      <c r="B181" s="35" t="s">
        <v>53</v>
      </c>
      <c r="C181" s="21" t="s">
        <v>54</v>
      </c>
      <c r="D181" s="22" t="s">
        <v>55</v>
      </c>
      <c r="E181" s="39" t="s">
        <v>291</v>
      </c>
      <c r="F181" s="46">
        <v>45665</v>
      </c>
      <c r="G181" s="46"/>
      <c r="H181" s="43">
        <v>14880</v>
      </c>
      <c r="I181" s="42"/>
      <c r="J181" s="27" t="e">
        <f t="shared" si="2"/>
        <v>#NUM!</v>
      </c>
      <c r="K181" s="28" t="s">
        <v>27</v>
      </c>
      <c r="L181" s="29"/>
    </row>
    <row r="182" spans="1:12" ht="16" hidden="1" x14ac:dyDescent="0.2">
      <c r="A182" s="19">
        <v>173</v>
      </c>
      <c r="B182" s="35" t="s">
        <v>292</v>
      </c>
      <c r="C182" s="21">
        <v>3332162</v>
      </c>
      <c r="D182" s="22" t="s">
        <v>85</v>
      </c>
      <c r="E182" s="23" t="s">
        <v>293</v>
      </c>
      <c r="F182" s="48">
        <v>45665</v>
      </c>
      <c r="G182" s="49">
        <v>45667</v>
      </c>
      <c r="H182" s="38">
        <v>3686.3</v>
      </c>
      <c r="I182" s="20"/>
      <c r="J182" s="27">
        <f t="shared" si="2"/>
        <v>2</v>
      </c>
      <c r="K182" s="28" t="s">
        <v>81</v>
      </c>
      <c r="L182" s="29"/>
    </row>
    <row r="183" spans="1:12" s="31" customFormat="1" ht="16" hidden="1" x14ac:dyDescent="0.2">
      <c r="A183" s="19">
        <v>174</v>
      </c>
      <c r="B183" s="20" t="s">
        <v>294</v>
      </c>
      <c r="C183" s="21"/>
      <c r="D183" s="22" t="s">
        <v>211</v>
      </c>
      <c r="E183" s="23" t="s">
        <v>295</v>
      </c>
      <c r="F183" s="40">
        <v>45665</v>
      </c>
      <c r="G183" s="25">
        <v>45665</v>
      </c>
      <c r="H183" s="38">
        <v>21825</v>
      </c>
      <c r="I183" s="20"/>
      <c r="J183" s="27">
        <f t="shared" si="2"/>
        <v>0</v>
      </c>
      <c r="K183" s="28" t="s">
        <v>27</v>
      </c>
      <c r="L183" s="29"/>
    </row>
    <row r="184" spans="1:12" s="31" customFormat="1" ht="16" hidden="1" x14ac:dyDescent="0.2">
      <c r="A184" s="19">
        <v>175</v>
      </c>
      <c r="B184" s="20" t="s">
        <v>294</v>
      </c>
      <c r="C184" s="21"/>
      <c r="D184" s="22" t="s">
        <v>211</v>
      </c>
      <c r="E184" s="23" t="s">
        <v>296</v>
      </c>
      <c r="F184" s="24">
        <v>45665</v>
      </c>
      <c r="G184" s="25">
        <v>45665</v>
      </c>
      <c r="H184" s="38">
        <v>29952</v>
      </c>
      <c r="I184" s="20"/>
      <c r="J184" s="27">
        <f t="shared" si="2"/>
        <v>0</v>
      </c>
      <c r="K184" s="28" t="s">
        <v>27</v>
      </c>
      <c r="L184" s="29"/>
    </row>
    <row r="185" spans="1:12" hidden="1" x14ac:dyDescent="0.2">
      <c r="A185" s="19">
        <v>176</v>
      </c>
      <c r="B185" s="35" t="s">
        <v>239</v>
      </c>
      <c r="C185" s="21"/>
      <c r="D185" s="22" t="s">
        <v>211</v>
      </c>
      <c r="E185" s="39" t="s">
        <v>297</v>
      </c>
      <c r="F185" s="40">
        <v>45665</v>
      </c>
      <c r="G185" s="40">
        <v>45665</v>
      </c>
      <c r="H185" s="43">
        <v>892490.37</v>
      </c>
      <c r="I185" s="42"/>
      <c r="J185" s="27">
        <f t="shared" si="2"/>
        <v>0</v>
      </c>
      <c r="K185" s="27" t="s">
        <v>81</v>
      </c>
      <c r="L185" s="29"/>
    </row>
    <row r="186" spans="1:12" hidden="1" x14ac:dyDescent="0.2">
      <c r="A186" s="19">
        <v>177</v>
      </c>
      <c r="B186" s="35" t="s">
        <v>239</v>
      </c>
      <c r="C186" s="21"/>
      <c r="D186" s="22" t="s">
        <v>211</v>
      </c>
      <c r="E186" s="39" t="s">
        <v>298</v>
      </c>
      <c r="F186" s="24">
        <v>45665</v>
      </c>
      <c r="G186" s="46">
        <v>45665</v>
      </c>
      <c r="H186" s="43">
        <v>41750.629999999997</v>
      </c>
      <c r="I186" s="42"/>
      <c r="J186" s="27">
        <f t="shared" si="2"/>
        <v>0</v>
      </c>
      <c r="K186" s="27" t="s">
        <v>81</v>
      </c>
      <c r="L186" s="29"/>
    </row>
    <row r="187" spans="1:12" ht="16" hidden="1" x14ac:dyDescent="0.2">
      <c r="A187" s="19">
        <v>178</v>
      </c>
      <c r="B187" s="35" t="s">
        <v>294</v>
      </c>
      <c r="C187" s="21"/>
      <c r="D187" s="22" t="s">
        <v>211</v>
      </c>
      <c r="E187" s="23" t="s">
        <v>299</v>
      </c>
      <c r="F187" s="24">
        <v>45666</v>
      </c>
      <c r="G187" s="49">
        <v>45663</v>
      </c>
      <c r="H187" s="38">
        <v>564589</v>
      </c>
      <c r="I187" s="20"/>
      <c r="J187" s="27" t="e">
        <f t="shared" si="2"/>
        <v>#NUM!</v>
      </c>
      <c r="K187" s="28" t="s">
        <v>27</v>
      </c>
      <c r="L187" s="29"/>
    </row>
    <row r="188" spans="1:12" s="31" customFormat="1" ht="16.5" hidden="1" customHeight="1" x14ac:dyDescent="0.2">
      <c r="A188" s="19">
        <v>179</v>
      </c>
      <c r="B188" s="35" t="s">
        <v>226</v>
      </c>
      <c r="C188" s="21" t="s">
        <v>210</v>
      </c>
      <c r="D188" s="22" t="s">
        <v>211</v>
      </c>
      <c r="E188" s="23" t="s">
        <v>300</v>
      </c>
      <c r="F188" s="24">
        <v>45666</v>
      </c>
      <c r="G188" s="48">
        <v>45666</v>
      </c>
      <c r="H188" s="38">
        <v>494687.01</v>
      </c>
      <c r="I188" s="20"/>
      <c r="J188" s="27">
        <f t="shared" si="2"/>
        <v>0</v>
      </c>
      <c r="K188" s="28" t="s">
        <v>81</v>
      </c>
      <c r="L188" s="29"/>
    </row>
    <row r="189" spans="1:12" s="31" customFormat="1" hidden="1" x14ac:dyDescent="0.2">
      <c r="A189" s="19">
        <v>180</v>
      </c>
      <c r="B189" s="35" t="s">
        <v>86</v>
      </c>
      <c r="C189" s="21" t="s">
        <v>257</v>
      </c>
      <c r="D189" s="22" t="s">
        <v>59</v>
      </c>
      <c r="E189" s="39" t="s">
        <v>301</v>
      </c>
      <c r="F189" s="40">
        <v>45666</v>
      </c>
      <c r="G189" s="46"/>
      <c r="H189" s="43">
        <v>12100</v>
      </c>
      <c r="I189" s="42"/>
      <c r="J189" s="27" t="e">
        <f t="shared" si="2"/>
        <v>#NUM!</v>
      </c>
      <c r="K189" s="28" t="s">
        <v>27</v>
      </c>
      <c r="L189" s="29"/>
    </row>
    <row r="190" spans="1:12" ht="16" hidden="1" x14ac:dyDescent="0.2">
      <c r="A190" s="19">
        <v>181</v>
      </c>
      <c r="B190" s="35" t="s">
        <v>83</v>
      </c>
      <c r="C190" s="21" t="s">
        <v>84</v>
      </c>
      <c r="D190" s="22" t="s">
        <v>85</v>
      </c>
      <c r="E190" s="23" t="s">
        <v>302</v>
      </c>
      <c r="F190" s="48">
        <v>45666</v>
      </c>
      <c r="G190" s="48">
        <v>45743</v>
      </c>
      <c r="H190" s="38">
        <v>1680</v>
      </c>
      <c r="I190" s="20"/>
      <c r="J190" s="27">
        <f t="shared" si="2"/>
        <v>77</v>
      </c>
      <c r="K190" s="28" t="s">
        <v>27</v>
      </c>
      <c r="L190" s="29"/>
    </row>
    <row r="191" spans="1:12" ht="16" hidden="1" x14ac:dyDescent="0.2">
      <c r="A191" s="19">
        <v>182</v>
      </c>
      <c r="B191" s="35" t="s">
        <v>303</v>
      </c>
      <c r="C191" s="21" t="s">
        <v>304</v>
      </c>
      <c r="D191" s="22" t="s">
        <v>59</v>
      </c>
      <c r="E191" s="23" t="s">
        <v>305</v>
      </c>
      <c r="F191" s="48">
        <v>45666</v>
      </c>
      <c r="G191" s="49">
        <v>45677</v>
      </c>
      <c r="H191" s="43">
        <v>1800</v>
      </c>
      <c r="I191" s="20"/>
      <c r="J191" s="27">
        <f t="shared" si="2"/>
        <v>11</v>
      </c>
      <c r="K191" s="28" t="s">
        <v>81</v>
      </c>
      <c r="L191" s="29"/>
    </row>
    <row r="192" spans="1:12" s="31" customFormat="1" hidden="1" x14ac:dyDescent="0.2">
      <c r="A192" s="19">
        <v>183</v>
      </c>
      <c r="B192" s="20" t="s">
        <v>112</v>
      </c>
      <c r="C192" s="21" t="s">
        <v>113</v>
      </c>
      <c r="D192" s="22" t="s">
        <v>114</v>
      </c>
      <c r="E192" s="39" t="s">
        <v>306</v>
      </c>
      <c r="F192" s="40">
        <v>45666</v>
      </c>
      <c r="G192" s="40"/>
      <c r="H192" s="43">
        <v>7341.84</v>
      </c>
      <c r="I192" s="42"/>
      <c r="J192" s="27" t="e">
        <f t="shared" si="2"/>
        <v>#NUM!</v>
      </c>
      <c r="K192" s="28" t="s">
        <v>27</v>
      </c>
      <c r="L192" s="29"/>
    </row>
    <row r="193" spans="1:12" hidden="1" x14ac:dyDescent="0.2">
      <c r="A193" s="19">
        <v>184</v>
      </c>
      <c r="B193" s="35" t="s">
        <v>307</v>
      </c>
      <c r="C193" s="21" t="s">
        <v>308</v>
      </c>
      <c r="D193" s="22" t="s">
        <v>59</v>
      </c>
      <c r="E193" s="39" t="s">
        <v>309</v>
      </c>
      <c r="F193" s="46">
        <v>45666</v>
      </c>
      <c r="G193" s="46">
        <v>45673</v>
      </c>
      <c r="H193" s="43">
        <v>13920</v>
      </c>
      <c r="I193" s="42"/>
      <c r="J193" s="27">
        <f t="shared" si="2"/>
        <v>7</v>
      </c>
      <c r="K193" s="27" t="s">
        <v>81</v>
      </c>
      <c r="L193" s="29"/>
    </row>
    <row r="194" spans="1:12" ht="16" x14ac:dyDescent="0.2">
      <c r="A194" s="19">
        <v>185</v>
      </c>
      <c r="B194" s="35" t="s">
        <v>116</v>
      </c>
      <c r="C194" s="21" t="s">
        <v>117</v>
      </c>
      <c r="D194" s="22" t="s">
        <v>118</v>
      </c>
      <c r="E194" s="23" t="s">
        <v>310</v>
      </c>
      <c r="F194" s="24">
        <v>45666</v>
      </c>
      <c r="G194" s="49">
        <v>45737</v>
      </c>
      <c r="H194" s="26">
        <v>2000</v>
      </c>
      <c r="I194" s="20"/>
      <c r="J194" s="27">
        <f t="shared" si="2"/>
        <v>71</v>
      </c>
      <c r="K194" s="28" t="s">
        <v>81</v>
      </c>
      <c r="L194" s="29"/>
    </row>
    <row r="195" spans="1:12" s="31" customFormat="1" hidden="1" x14ac:dyDescent="0.2">
      <c r="A195" s="19">
        <v>186</v>
      </c>
      <c r="B195" s="20" t="s">
        <v>239</v>
      </c>
      <c r="C195" s="21"/>
      <c r="D195" s="22" t="s">
        <v>211</v>
      </c>
      <c r="E195" s="39" t="s">
        <v>311</v>
      </c>
      <c r="F195" s="40">
        <v>45666</v>
      </c>
      <c r="G195" s="40">
        <v>45666</v>
      </c>
      <c r="H195" s="43">
        <v>438108.31</v>
      </c>
      <c r="I195" s="42"/>
      <c r="J195" s="27">
        <f t="shared" si="2"/>
        <v>0</v>
      </c>
      <c r="K195" s="27" t="s">
        <v>81</v>
      </c>
      <c r="L195" s="29"/>
    </row>
    <row r="196" spans="1:12" s="31" customFormat="1" hidden="1" x14ac:dyDescent="0.2">
      <c r="A196" s="19">
        <v>187</v>
      </c>
      <c r="B196" s="20" t="s">
        <v>239</v>
      </c>
      <c r="C196" s="21"/>
      <c r="D196" s="22" t="s">
        <v>211</v>
      </c>
      <c r="E196" s="39" t="s">
        <v>312</v>
      </c>
      <c r="F196" s="40">
        <v>45666</v>
      </c>
      <c r="G196" s="40">
        <v>45666</v>
      </c>
      <c r="H196" s="43">
        <v>24014.69</v>
      </c>
      <c r="I196" s="42"/>
      <c r="J196" s="27">
        <f t="shared" si="2"/>
        <v>0</v>
      </c>
      <c r="K196" s="27" t="s">
        <v>81</v>
      </c>
      <c r="L196" s="29"/>
    </row>
    <row r="197" spans="1:12" hidden="1" x14ac:dyDescent="0.2">
      <c r="A197" s="19">
        <v>188</v>
      </c>
      <c r="B197" s="35" t="s">
        <v>243</v>
      </c>
      <c r="C197" s="21" t="s">
        <v>244</v>
      </c>
      <c r="D197" s="22" t="s">
        <v>211</v>
      </c>
      <c r="E197" s="39" t="s">
        <v>313</v>
      </c>
      <c r="F197" s="46">
        <v>45666</v>
      </c>
      <c r="G197" s="46">
        <v>45672</v>
      </c>
      <c r="H197" s="43">
        <v>53530</v>
      </c>
      <c r="I197" s="42"/>
      <c r="J197" s="27">
        <f t="shared" si="2"/>
        <v>6</v>
      </c>
      <c r="K197" s="27" t="s">
        <v>81</v>
      </c>
      <c r="L197" s="29"/>
    </row>
    <row r="198" spans="1:12" s="31" customFormat="1" ht="16.5" hidden="1" customHeight="1" x14ac:dyDescent="0.2">
      <c r="A198" s="19">
        <v>189</v>
      </c>
      <c r="B198" s="35" t="s">
        <v>243</v>
      </c>
      <c r="C198" s="21" t="s">
        <v>244</v>
      </c>
      <c r="D198" s="22" t="s">
        <v>211</v>
      </c>
      <c r="E198" s="39" t="s">
        <v>314</v>
      </c>
      <c r="F198" s="40">
        <v>45666</v>
      </c>
      <c r="G198" s="46">
        <v>45672</v>
      </c>
      <c r="H198" s="43">
        <v>21060</v>
      </c>
      <c r="I198" s="42"/>
      <c r="J198" s="27">
        <f t="shared" si="2"/>
        <v>6</v>
      </c>
      <c r="K198" s="27" t="s">
        <v>81</v>
      </c>
      <c r="L198" s="29"/>
    </row>
    <row r="199" spans="1:12" s="31" customFormat="1" ht="16.5" hidden="1" customHeight="1" x14ac:dyDescent="0.2">
      <c r="A199" s="19">
        <v>190</v>
      </c>
      <c r="B199" s="35" t="s">
        <v>294</v>
      </c>
      <c r="C199" s="21"/>
      <c r="D199" s="22" t="s">
        <v>211</v>
      </c>
      <c r="E199" s="23" t="s">
        <v>315</v>
      </c>
      <c r="F199" s="24">
        <v>45667</v>
      </c>
      <c r="G199" s="49">
        <v>45665</v>
      </c>
      <c r="H199" s="38">
        <v>797743</v>
      </c>
      <c r="I199" s="20"/>
      <c r="J199" s="27" t="e">
        <f t="shared" si="2"/>
        <v>#NUM!</v>
      </c>
      <c r="K199" s="28" t="s">
        <v>27</v>
      </c>
      <c r="L199" s="29"/>
    </row>
    <row r="200" spans="1:12" s="31" customFormat="1" ht="16" hidden="1" x14ac:dyDescent="0.2">
      <c r="A200" s="19">
        <v>191</v>
      </c>
      <c r="B200" s="35" t="s">
        <v>250</v>
      </c>
      <c r="C200" s="21"/>
      <c r="D200" s="22" t="s">
        <v>211</v>
      </c>
      <c r="E200" s="23" t="s">
        <v>316</v>
      </c>
      <c r="F200" s="48">
        <v>45667</v>
      </c>
      <c r="G200" s="49">
        <v>45670</v>
      </c>
      <c r="H200" s="38">
        <v>142923</v>
      </c>
      <c r="I200" s="20"/>
      <c r="J200" s="27">
        <f t="shared" si="2"/>
        <v>3</v>
      </c>
      <c r="K200" s="28" t="s">
        <v>81</v>
      </c>
      <c r="L200" s="29"/>
    </row>
    <row r="201" spans="1:12" s="31" customFormat="1" hidden="1" x14ac:dyDescent="0.2">
      <c r="A201" s="19">
        <v>192</v>
      </c>
      <c r="B201" s="35" t="s">
        <v>228</v>
      </c>
      <c r="C201" s="21" t="s">
        <v>229</v>
      </c>
      <c r="D201" s="22" t="s">
        <v>211</v>
      </c>
      <c r="E201" s="39" t="s">
        <v>317</v>
      </c>
      <c r="F201" s="46">
        <v>45667</v>
      </c>
      <c r="G201" s="46">
        <v>45667</v>
      </c>
      <c r="H201" s="43">
        <v>254569.54</v>
      </c>
      <c r="I201" s="42"/>
      <c r="J201" s="27">
        <f t="shared" si="2"/>
        <v>0</v>
      </c>
      <c r="K201" s="27" t="s">
        <v>81</v>
      </c>
      <c r="L201" s="29"/>
    </row>
    <row r="202" spans="1:12" hidden="1" x14ac:dyDescent="0.2">
      <c r="A202" s="19">
        <v>193</v>
      </c>
      <c r="B202" s="35" t="s">
        <v>228</v>
      </c>
      <c r="C202" s="21" t="s">
        <v>229</v>
      </c>
      <c r="D202" s="22" t="s">
        <v>211</v>
      </c>
      <c r="E202" s="39" t="s">
        <v>318</v>
      </c>
      <c r="F202" s="46">
        <v>45667</v>
      </c>
      <c r="G202" s="46">
        <v>45667</v>
      </c>
      <c r="H202" s="43">
        <v>13408.63</v>
      </c>
      <c r="I202" s="42"/>
      <c r="J202" s="27">
        <f t="shared" ref="J202:J265" si="3">DATEDIF(F202,G202,"d")</f>
        <v>0</v>
      </c>
      <c r="K202" s="28" t="s">
        <v>81</v>
      </c>
      <c r="L202" s="29"/>
    </row>
    <row r="203" spans="1:12" hidden="1" x14ac:dyDescent="0.2">
      <c r="A203" s="19">
        <v>194</v>
      </c>
      <c r="B203" s="35" t="s">
        <v>31</v>
      </c>
      <c r="C203" s="21" t="s">
        <v>32</v>
      </c>
      <c r="D203" s="22" t="s">
        <v>33</v>
      </c>
      <c r="E203" s="39" t="s">
        <v>319</v>
      </c>
      <c r="F203" s="46">
        <v>45667</v>
      </c>
      <c r="G203" s="46">
        <v>45726</v>
      </c>
      <c r="H203" s="43">
        <v>1546</v>
      </c>
      <c r="I203" s="42"/>
      <c r="J203" s="27">
        <f t="shared" si="3"/>
        <v>59</v>
      </c>
      <c r="K203" s="28" t="s">
        <v>27</v>
      </c>
      <c r="L203" s="29"/>
    </row>
    <row r="204" spans="1:12" s="31" customFormat="1" hidden="1" x14ac:dyDescent="0.2">
      <c r="A204" s="19">
        <v>195</v>
      </c>
      <c r="B204" s="35" t="s">
        <v>31</v>
      </c>
      <c r="C204" s="21" t="s">
        <v>32</v>
      </c>
      <c r="D204" s="22" t="s">
        <v>33</v>
      </c>
      <c r="E204" s="39" t="s">
        <v>320</v>
      </c>
      <c r="F204" s="40">
        <v>45667</v>
      </c>
      <c r="G204" s="46">
        <v>45726</v>
      </c>
      <c r="H204" s="43">
        <v>1546</v>
      </c>
      <c r="I204" s="42"/>
      <c r="J204" s="27">
        <f t="shared" si="3"/>
        <v>59</v>
      </c>
      <c r="K204" s="28" t="s">
        <v>27</v>
      </c>
      <c r="L204" s="29"/>
    </row>
    <row r="205" spans="1:12" s="31" customFormat="1" hidden="1" x14ac:dyDescent="0.2">
      <c r="A205" s="19">
        <v>196</v>
      </c>
      <c r="B205" s="35" t="s">
        <v>31</v>
      </c>
      <c r="C205" s="21" t="s">
        <v>32</v>
      </c>
      <c r="D205" s="22" t="s">
        <v>33</v>
      </c>
      <c r="E205" s="39" t="s">
        <v>321</v>
      </c>
      <c r="F205" s="40">
        <v>45667</v>
      </c>
      <c r="G205" s="46">
        <v>45726</v>
      </c>
      <c r="H205" s="43">
        <v>2125.8000000000002</v>
      </c>
      <c r="I205" s="42"/>
      <c r="J205" s="27">
        <f t="shared" si="3"/>
        <v>59</v>
      </c>
      <c r="K205" s="28" t="s">
        <v>27</v>
      </c>
      <c r="L205" s="29"/>
    </row>
    <row r="206" spans="1:12" s="31" customFormat="1" hidden="1" x14ac:dyDescent="0.2">
      <c r="A206" s="19">
        <v>197</v>
      </c>
      <c r="B206" s="20" t="s">
        <v>239</v>
      </c>
      <c r="C206" s="21"/>
      <c r="D206" s="22" t="s">
        <v>211</v>
      </c>
      <c r="E206" s="39" t="s">
        <v>322</v>
      </c>
      <c r="F206" s="40">
        <v>45667</v>
      </c>
      <c r="G206" s="40">
        <v>45665</v>
      </c>
      <c r="H206" s="43">
        <v>1106157.67</v>
      </c>
      <c r="I206" s="42"/>
      <c r="J206" s="27" t="e">
        <f t="shared" si="3"/>
        <v>#NUM!</v>
      </c>
      <c r="K206" s="27" t="s">
        <v>81</v>
      </c>
      <c r="L206" s="29"/>
    </row>
    <row r="207" spans="1:12" s="31" customFormat="1" hidden="1" x14ac:dyDescent="0.2">
      <c r="A207" s="19">
        <v>198</v>
      </c>
      <c r="B207" s="20" t="s">
        <v>239</v>
      </c>
      <c r="C207" s="21"/>
      <c r="D207" s="22" t="s">
        <v>211</v>
      </c>
      <c r="E207" s="39" t="s">
        <v>323</v>
      </c>
      <c r="F207" s="40">
        <v>45667</v>
      </c>
      <c r="G207" s="40">
        <v>45665</v>
      </c>
      <c r="H207" s="43">
        <v>92177.33</v>
      </c>
      <c r="I207" s="42"/>
      <c r="J207" s="27" t="e">
        <f t="shared" si="3"/>
        <v>#NUM!</v>
      </c>
      <c r="K207" s="27" t="s">
        <v>81</v>
      </c>
      <c r="L207" s="29"/>
    </row>
    <row r="208" spans="1:12" s="31" customFormat="1" ht="16" hidden="1" x14ac:dyDescent="0.2">
      <c r="A208" s="19">
        <v>199</v>
      </c>
      <c r="B208" s="20" t="s">
        <v>129</v>
      </c>
      <c r="C208" s="21" t="s">
        <v>130</v>
      </c>
      <c r="D208" s="22" t="s">
        <v>131</v>
      </c>
      <c r="E208" s="23" t="s">
        <v>208</v>
      </c>
      <c r="F208" s="24">
        <v>45667</v>
      </c>
      <c r="G208" s="25">
        <v>45687</v>
      </c>
      <c r="H208" s="38">
        <v>22574.89</v>
      </c>
      <c r="I208" s="20"/>
      <c r="J208" s="27">
        <f t="shared" si="3"/>
        <v>20</v>
      </c>
      <c r="K208" s="28" t="s">
        <v>81</v>
      </c>
      <c r="L208" s="29"/>
    </row>
    <row r="209" spans="1:12" s="31" customFormat="1" ht="16.5" hidden="1" customHeight="1" x14ac:dyDescent="0.2">
      <c r="A209" s="19">
        <v>200</v>
      </c>
      <c r="B209" s="35" t="s">
        <v>226</v>
      </c>
      <c r="C209" s="21" t="s">
        <v>210</v>
      </c>
      <c r="D209" s="22" t="s">
        <v>211</v>
      </c>
      <c r="E209" s="23" t="s">
        <v>324</v>
      </c>
      <c r="F209" s="24">
        <v>45667</v>
      </c>
      <c r="G209" s="48">
        <v>45667</v>
      </c>
      <c r="H209" s="38">
        <v>365383.03</v>
      </c>
      <c r="I209" s="20"/>
      <c r="J209" s="27">
        <f t="shared" si="3"/>
        <v>0</v>
      </c>
      <c r="K209" s="28" t="s">
        <v>81</v>
      </c>
      <c r="L209" s="29"/>
    </row>
    <row r="210" spans="1:12" s="31" customFormat="1" ht="16" hidden="1" x14ac:dyDescent="0.2">
      <c r="A210" s="19">
        <v>201</v>
      </c>
      <c r="B210" s="35" t="s">
        <v>250</v>
      </c>
      <c r="C210" s="21"/>
      <c r="D210" s="22" t="s">
        <v>211</v>
      </c>
      <c r="E210" s="23" t="s">
        <v>325</v>
      </c>
      <c r="F210" s="24">
        <v>45668</v>
      </c>
      <c r="G210" s="48">
        <v>45670</v>
      </c>
      <c r="H210" s="38">
        <v>637504</v>
      </c>
      <c r="I210" s="20"/>
      <c r="J210" s="27">
        <f t="shared" si="3"/>
        <v>2</v>
      </c>
      <c r="K210" s="28" t="s">
        <v>81</v>
      </c>
      <c r="L210" s="29"/>
    </row>
    <row r="211" spans="1:12" ht="16" hidden="1" x14ac:dyDescent="0.2">
      <c r="A211" s="19">
        <v>202</v>
      </c>
      <c r="B211" s="35" t="s">
        <v>250</v>
      </c>
      <c r="C211" s="21"/>
      <c r="D211" s="22" t="s">
        <v>211</v>
      </c>
      <c r="E211" s="23" t="s">
        <v>326</v>
      </c>
      <c r="F211" s="48">
        <v>45668</v>
      </c>
      <c r="G211" s="48">
        <v>45670</v>
      </c>
      <c r="H211" s="38">
        <v>48434</v>
      </c>
      <c r="I211" s="20"/>
      <c r="J211" s="27">
        <f t="shared" si="3"/>
        <v>2</v>
      </c>
      <c r="K211" s="28" t="s">
        <v>81</v>
      </c>
      <c r="L211" s="29"/>
    </row>
    <row r="212" spans="1:12" hidden="1" x14ac:dyDescent="0.2">
      <c r="A212" s="19">
        <v>203</v>
      </c>
      <c r="B212" s="35" t="s">
        <v>243</v>
      </c>
      <c r="C212" s="21" t="s">
        <v>244</v>
      </c>
      <c r="D212" s="22" t="s">
        <v>211</v>
      </c>
      <c r="E212" s="39" t="s">
        <v>327</v>
      </c>
      <c r="F212" s="46">
        <v>45668</v>
      </c>
      <c r="G212" s="46">
        <v>45672</v>
      </c>
      <c r="H212" s="43">
        <v>135380</v>
      </c>
      <c r="I212" s="42"/>
      <c r="J212" s="27">
        <f t="shared" si="3"/>
        <v>4</v>
      </c>
      <c r="K212" s="27" t="s">
        <v>81</v>
      </c>
      <c r="L212" s="29"/>
    </row>
    <row r="213" spans="1:12" hidden="1" x14ac:dyDescent="0.2">
      <c r="A213" s="19">
        <v>204</v>
      </c>
      <c r="B213" s="35" t="s">
        <v>243</v>
      </c>
      <c r="C213" s="21" t="s">
        <v>244</v>
      </c>
      <c r="D213" s="22" t="s">
        <v>211</v>
      </c>
      <c r="E213" s="39" t="s">
        <v>328</v>
      </c>
      <c r="F213" s="46">
        <v>45668</v>
      </c>
      <c r="G213" s="46">
        <v>45672</v>
      </c>
      <c r="H213" s="43">
        <v>261020</v>
      </c>
      <c r="I213" s="42"/>
      <c r="J213" s="27">
        <f t="shared" si="3"/>
        <v>4</v>
      </c>
      <c r="K213" s="27" t="s">
        <v>81</v>
      </c>
      <c r="L213" s="29"/>
    </row>
    <row r="214" spans="1:12" hidden="1" x14ac:dyDescent="0.2">
      <c r="A214" s="19">
        <v>205</v>
      </c>
      <c r="B214" s="35" t="s">
        <v>243</v>
      </c>
      <c r="C214" s="21" t="s">
        <v>244</v>
      </c>
      <c r="D214" s="22" t="s">
        <v>211</v>
      </c>
      <c r="E214" s="39" t="s">
        <v>329</v>
      </c>
      <c r="F214" s="46">
        <v>45668</v>
      </c>
      <c r="G214" s="46">
        <v>45672</v>
      </c>
      <c r="H214" s="43">
        <v>6310</v>
      </c>
      <c r="I214" s="20"/>
      <c r="J214" s="27">
        <f t="shared" si="3"/>
        <v>4</v>
      </c>
      <c r="K214" s="27" t="s">
        <v>81</v>
      </c>
      <c r="L214" s="29"/>
    </row>
    <row r="215" spans="1:12" s="31" customFormat="1" hidden="1" x14ac:dyDescent="0.2">
      <c r="A215" s="19">
        <v>206</v>
      </c>
      <c r="B215" s="35" t="s">
        <v>243</v>
      </c>
      <c r="C215" s="21" t="s">
        <v>244</v>
      </c>
      <c r="D215" s="22" t="s">
        <v>211</v>
      </c>
      <c r="E215" s="39" t="s">
        <v>330</v>
      </c>
      <c r="F215" s="46">
        <v>45668</v>
      </c>
      <c r="G215" s="46">
        <v>45672</v>
      </c>
      <c r="H215" s="43">
        <v>35800</v>
      </c>
      <c r="I215" s="42"/>
      <c r="J215" s="27">
        <f t="shared" si="3"/>
        <v>4</v>
      </c>
      <c r="K215" s="27" t="s">
        <v>81</v>
      </c>
      <c r="L215" s="29"/>
    </row>
    <row r="216" spans="1:12" s="31" customFormat="1" hidden="1" x14ac:dyDescent="0.2">
      <c r="A216" s="19">
        <v>207</v>
      </c>
      <c r="B216" s="35" t="s">
        <v>243</v>
      </c>
      <c r="C216" s="21" t="s">
        <v>244</v>
      </c>
      <c r="D216" s="22" t="s">
        <v>211</v>
      </c>
      <c r="E216" s="39" t="s">
        <v>331</v>
      </c>
      <c r="F216" s="46">
        <v>45668</v>
      </c>
      <c r="G216" s="46">
        <v>45672</v>
      </c>
      <c r="H216" s="43">
        <v>402139</v>
      </c>
      <c r="I216" s="20"/>
      <c r="J216" s="27">
        <f t="shared" si="3"/>
        <v>4</v>
      </c>
      <c r="K216" s="27" t="s">
        <v>81</v>
      </c>
      <c r="L216" s="29"/>
    </row>
    <row r="217" spans="1:12" ht="16" hidden="1" x14ac:dyDescent="0.2">
      <c r="A217" s="19">
        <v>208</v>
      </c>
      <c r="B217" s="35" t="s">
        <v>226</v>
      </c>
      <c r="C217" s="21" t="s">
        <v>210</v>
      </c>
      <c r="D217" s="22" t="s">
        <v>211</v>
      </c>
      <c r="E217" s="23" t="s">
        <v>332</v>
      </c>
      <c r="F217" s="48">
        <v>45668</v>
      </c>
      <c r="G217" s="48">
        <v>45668</v>
      </c>
      <c r="H217" s="38">
        <v>252653</v>
      </c>
      <c r="I217" s="20"/>
      <c r="J217" s="27">
        <f t="shared" si="3"/>
        <v>0</v>
      </c>
      <c r="K217" s="28" t="s">
        <v>81</v>
      </c>
      <c r="L217" s="29"/>
    </row>
    <row r="218" spans="1:12" s="31" customFormat="1" ht="16" hidden="1" x14ac:dyDescent="0.2">
      <c r="A218" s="19">
        <v>209</v>
      </c>
      <c r="B218" s="35" t="s">
        <v>226</v>
      </c>
      <c r="C218" s="21" t="s">
        <v>210</v>
      </c>
      <c r="D218" s="22" t="s">
        <v>211</v>
      </c>
      <c r="E218" s="23" t="s">
        <v>333</v>
      </c>
      <c r="F218" s="48">
        <v>45669</v>
      </c>
      <c r="G218" s="48">
        <v>45669</v>
      </c>
      <c r="H218" s="38">
        <v>881365.15</v>
      </c>
      <c r="I218" s="20"/>
      <c r="J218" s="27">
        <f t="shared" si="3"/>
        <v>0</v>
      </c>
      <c r="K218" s="28" t="s">
        <v>81</v>
      </c>
      <c r="L218" s="29"/>
    </row>
    <row r="219" spans="1:12" ht="16" hidden="1" x14ac:dyDescent="0.2">
      <c r="A219" s="19">
        <v>210</v>
      </c>
      <c r="B219" s="35" t="s">
        <v>250</v>
      </c>
      <c r="C219" s="21"/>
      <c r="D219" s="22" t="s">
        <v>211</v>
      </c>
      <c r="E219" s="23" t="s">
        <v>334</v>
      </c>
      <c r="F219" s="48">
        <v>45670</v>
      </c>
      <c r="G219" s="48">
        <v>45674</v>
      </c>
      <c r="H219" s="38">
        <v>504378</v>
      </c>
      <c r="I219" s="20"/>
      <c r="J219" s="27">
        <f t="shared" si="3"/>
        <v>4</v>
      </c>
      <c r="K219" s="28" t="s">
        <v>81</v>
      </c>
      <c r="L219" s="29"/>
    </row>
    <row r="220" spans="1:12" ht="16" hidden="1" x14ac:dyDescent="0.2">
      <c r="A220" s="19">
        <v>211</v>
      </c>
      <c r="B220" s="35" t="s">
        <v>250</v>
      </c>
      <c r="C220" s="21"/>
      <c r="D220" s="22" t="s">
        <v>211</v>
      </c>
      <c r="E220" s="23" t="s">
        <v>335</v>
      </c>
      <c r="F220" s="48">
        <v>45670</v>
      </c>
      <c r="G220" s="48">
        <v>45672</v>
      </c>
      <c r="H220" s="38">
        <v>200756</v>
      </c>
      <c r="I220" s="20"/>
      <c r="J220" s="27">
        <f t="shared" si="3"/>
        <v>2</v>
      </c>
      <c r="K220" s="28" t="s">
        <v>81</v>
      </c>
      <c r="L220" s="29"/>
    </row>
    <row r="221" spans="1:12" ht="16" hidden="1" x14ac:dyDescent="0.2">
      <c r="A221" s="19">
        <v>212</v>
      </c>
      <c r="B221" s="35" t="s">
        <v>222</v>
      </c>
      <c r="C221" s="21" t="s">
        <v>223</v>
      </c>
      <c r="D221" s="22" t="s">
        <v>85</v>
      </c>
      <c r="E221" s="23" t="s">
        <v>336</v>
      </c>
      <c r="F221" s="48">
        <v>45670</v>
      </c>
      <c r="G221" s="48">
        <v>45726</v>
      </c>
      <c r="H221" s="38">
        <v>6707.14</v>
      </c>
      <c r="I221" s="20"/>
      <c r="J221" s="27">
        <f t="shared" si="3"/>
        <v>56</v>
      </c>
      <c r="K221" s="28" t="s">
        <v>81</v>
      </c>
      <c r="L221" s="29"/>
    </row>
    <row r="222" spans="1:12" ht="16" hidden="1" x14ac:dyDescent="0.2">
      <c r="A222" s="19">
        <v>213</v>
      </c>
      <c r="B222" s="35" t="s">
        <v>158</v>
      </c>
      <c r="C222" s="21" t="s">
        <v>159</v>
      </c>
      <c r="D222" s="22" t="s">
        <v>85</v>
      </c>
      <c r="E222" s="23" t="s">
        <v>337</v>
      </c>
      <c r="F222" s="48">
        <v>45670</v>
      </c>
      <c r="G222" s="49">
        <v>45692</v>
      </c>
      <c r="H222" s="38">
        <v>6264.75</v>
      </c>
      <c r="I222" s="20"/>
      <c r="J222" s="27">
        <f t="shared" si="3"/>
        <v>22</v>
      </c>
      <c r="K222" s="28" t="s">
        <v>81</v>
      </c>
      <c r="L222" s="29"/>
    </row>
    <row r="223" spans="1:12" ht="16" hidden="1" x14ac:dyDescent="0.2">
      <c r="A223" s="19">
        <v>214</v>
      </c>
      <c r="B223" s="35" t="s">
        <v>158</v>
      </c>
      <c r="C223" s="21" t="s">
        <v>159</v>
      </c>
      <c r="D223" s="22" t="s">
        <v>85</v>
      </c>
      <c r="E223" s="23" t="s">
        <v>338</v>
      </c>
      <c r="F223" s="48">
        <v>45670</v>
      </c>
      <c r="G223" s="49">
        <v>45692</v>
      </c>
      <c r="H223" s="38">
        <v>5073.26</v>
      </c>
      <c r="I223" s="20"/>
      <c r="J223" s="27">
        <f t="shared" si="3"/>
        <v>22</v>
      </c>
      <c r="K223" s="28" t="s">
        <v>81</v>
      </c>
      <c r="L223" s="29"/>
    </row>
    <row r="224" spans="1:12" ht="16" hidden="1" x14ac:dyDescent="0.2">
      <c r="A224" s="19">
        <v>215</v>
      </c>
      <c r="B224" s="35" t="s">
        <v>165</v>
      </c>
      <c r="C224" s="21" t="s">
        <v>166</v>
      </c>
      <c r="D224" s="22" t="s">
        <v>167</v>
      </c>
      <c r="E224" s="23" t="s">
        <v>339</v>
      </c>
      <c r="F224" s="48">
        <v>45670</v>
      </c>
      <c r="G224" s="49">
        <v>45709</v>
      </c>
      <c r="H224" s="38">
        <v>2938.13</v>
      </c>
      <c r="I224" s="20"/>
      <c r="J224" s="27">
        <f t="shared" si="3"/>
        <v>39</v>
      </c>
      <c r="K224" s="28" t="s">
        <v>81</v>
      </c>
      <c r="L224" s="29"/>
    </row>
    <row r="225" spans="1:12" ht="16" hidden="1" x14ac:dyDescent="0.2">
      <c r="A225" s="19">
        <v>216</v>
      </c>
      <c r="B225" s="35" t="s">
        <v>165</v>
      </c>
      <c r="C225" s="21" t="s">
        <v>166</v>
      </c>
      <c r="D225" s="22" t="s">
        <v>167</v>
      </c>
      <c r="E225" s="23" t="s">
        <v>340</v>
      </c>
      <c r="F225" s="48">
        <v>45670</v>
      </c>
      <c r="G225" s="49">
        <v>45709</v>
      </c>
      <c r="H225" s="38">
        <v>4204.8999999999996</v>
      </c>
      <c r="I225" s="20"/>
      <c r="J225" s="27">
        <f t="shared" si="3"/>
        <v>39</v>
      </c>
      <c r="K225" s="28" t="s">
        <v>81</v>
      </c>
      <c r="L225" s="29"/>
    </row>
    <row r="226" spans="1:12" ht="16" hidden="1" x14ac:dyDescent="0.2">
      <c r="A226" s="19">
        <v>217</v>
      </c>
      <c r="B226" s="35" t="s">
        <v>341</v>
      </c>
      <c r="C226" s="21" t="s">
        <v>342</v>
      </c>
      <c r="D226" s="22" t="s">
        <v>343</v>
      </c>
      <c r="E226" s="23" t="s">
        <v>344</v>
      </c>
      <c r="F226" s="48">
        <v>45670</v>
      </c>
      <c r="G226" s="49">
        <v>45672</v>
      </c>
      <c r="H226" s="38">
        <v>9554.94</v>
      </c>
      <c r="I226" s="20"/>
      <c r="J226" s="27">
        <f t="shared" si="3"/>
        <v>2</v>
      </c>
      <c r="K226" s="28" t="s">
        <v>81</v>
      </c>
      <c r="L226" s="29"/>
    </row>
    <row r="227" spans="1:12" ht="16" hidden="1" x14ac:dyDescent="0.2">
      <c r="A227" s="19">
        <v>218</v>
      </c>
      <c r="B227" s="35" t="s">
        <v>341</v>
      </c>
      <c r="C227" s="21" t="s">
        <v>342</v>
      </c>
      <c r="D227" s="22" t="s">
        <v>343</v>
      </c>
      <c r="E227" s="23" t="s">
        <v>345</v>
      </c>
      <c r="F227" s="48">
        <v>45670</v>
      </c>
      <c r="G227" s="49">
        <v>45672</v>
      </c>
      <c r="H227" s="38">
        <v>46947.61</v>
      </c>
      <c r="I227" s="20"/>
      <c r="J227" s="27">
        <f t="shared" si="3"/>
        <v>2</v>
      </c>
      <c r="K227" s="28" t="s">
        <v>81</v>
      </c>
      <c r="L227" s="29"/>
    </row>
    <row r="228" spans="1:12" ht="16" hidden="1" x14ac:dyDescent="0.2">
      <c r="A228" s="19">
        <v>219</v>
      </c>
      <c r="B228" s="35" t="s">
        <v>144</v>
      </c>
      <c r="C228" s="21" t="s">
        <v>145</v>
      </c>
      <c r="D228" s="22" t="s">
        <v>85</v>
      </c>
      <c r="E228" s="23" t="s">
        <v>346</v>
      </c>
      <c r="F228" s="48">
        <v>45670</v>
      </c>
      <c r="G228" s="49">
        <v>45687</v>
      </c>
      <c r="H228" s="38">
        <v>2077.2199999999998</v>
      </c>
      <c r="I228" s="20"/>
      <c r="J228" s="27">
        <f t="shared" si="3"/>
        <v>17</v>
      </c>
      <c r="K228" s="28" t="s">
        <v>81</v>
      </c>
      <c r="L228" s="29"/>
    </row>
    <row r="229" spans="1:12" hidden="1" x14ac:dyDescent="0.2">
      <c r="A229" s="19">
        <v>220</v>
      </c>
      <c r="B229" s="35" t="s">
        <v>243</v>
      </c>
      <c r="C229" s="21" t="s">
        <v>244</v>
      </c>
      <c r="D229" s="22" t="s">
        <v>211</v>
      </c>
      <c r="E229" s="39" t="s">
        <v>347</v>
      </c>
      <c r="F229" s="48">
        <v>45671</v>
      </c>
      <c r="G229" s="46">
        <v>45673</v>
      </c>
      <c r="H229" s="43">
        <v>13250</v>
      </c>
      <c r="I229" s="42"/>
      <c r="J229" s="27">
        <f t="shared" si="3"/>
        <v>2</v>
      </c>
      <c r="K229" s="27" t="s">
        <v>81</v>
      </c>
      <c r="L229" s="29"/>
    </row>
    <row r="230" spans="1:12" hidden="1" x14ac:dyDescent="0.2">
      <c r="A230" s="19">
        <v>221</v>
      </c>
      <c r="B230" s="35" t="s">
        <v>243</v>
      </c>
      <c r="C230" s="21" t="s">
        <v>244</v>
      </c>
      <c r="D230" s="22" t="s">
        <v>211</v>
      </c>
      <c r="E230" s="39" t="s">
        <v>348</v>
      </c>
      <c r="F230" s="46">
        <v>45671</v>
      </c>
      <c r="G230" s="46">
        <v>45673</v>
      </c>
      <c r="H230" s="43">
        <v>383130</v>
      </c>
      <c r="I230" s="42"/>
      <c r="J230" s="27">
        <f t="shared" si="3"/>
        <v>2</v>
      </c>
      <c r="K230" s="27" t="s">
        <v>81</v>
      </c>
      <c r="L230" s="29"/>
    </row>
    <row r="231" spans="1:12" hidden="1" x14ac:dyDescent="0.2">
      <c r="A231" s="19">
        <v>222</v>
      </c>
      <c r="B231" s="35" t="s">
        <v>243</v>
      </c>
      <c r="C231" s="21" t="s">
        <v>244</v>
      </c>
      <c r="D231" s="22" t="s">
        <v>211</v>
      </c>
      <c r="E231" s="39" t="s">
        <v>349</v>
      </c>
      <c r="F231" s="48">
        <v>45671</v>
      </c>
      <c r="G231" s="46">
        <v>45673</v>
      </c>
      <c r="H231" s="43">
        <v>16290</v>
      </c>
      <c r="I231" s="20"/>
      <c r="J231" s="27">
        <f t="shared" si="3"/>
        <v>2</v>
      </c>
      <c r="K231" s="27" t="s">
        <v>81</v>
      </c>
      <c r="L231" s="29"/>
    </row>
    <row r="232" spans="1:12" s="31" customFormat="1" ht="16" hidden="1" x14ac:dyDescent="0.2">
      <c r="A232" s="19">
        <v>223</v>
      </c>
      <c r="B232" s="35" t="s">
        <v>250</v>
      </c>
      <c r="C232" s="21"/>
      <c r="D232" s="22" t="s">
        <v>211</v>
      </c>
      <c r="E232" s="23" t="s">
        <v>350</v>
      </c>
      <c r="F232" s="48">
        <v>45671</v>
      </c>
      <c r="G232" s="49">
        <v>45672</v>
      </c>
      <c r="H232" s="38">
        <v>567490</v>
      </c>
      <c r="I232" s="20"/>
      <c r="J232" s="27">
        <f t="shared" si="3"/>
        <v>1</v>
      </c>
      <c r="K232" s="28" t="s">
        <v>81</v>
      </c>
      <c r="L232" s="29"/>
    </row>
    <row r="233" spans="1:12" s="31" customFormat="1" ht="16" hidden="1" x14ac:dyDescent="0.2">
      <c r="A233" s="19">
        <v>224</v>
      </c>
      <c r="B233" s="35" t="s">
        <v>250</v>
      </c>
      <c r="C233" s="21"/>
      <c r="D233" s="22" t="s">
        <v>211</v>
      </c>
      <c r="E233" s="23" t="s">
        <v>351</v>
      </c>
      <c r="F233" s="48">
        <v>45671</v>
      </c>
      <c r="G233" s="49">
        <v>45672</v>
      </c>
      <c r="H233" s="38">
        <v>20646</v>
      </c>
      <c r="I233" s="20"/>
      <c r="J233" s="27">
        <f t="shared" si="3"/>
        <v>1</v>
      </c>
      <c r="K233" s="28" t="s">
        <v>81</v>
      </c>
      <c r="L233" s="29"/>
    </row>
    <row r="234" spans="1:12" hidden="1" x14ac:dyDescent="0.2">
      <c r="A234" s="19">
        <v>225</v>
      </c>
      <c r="B234" s="35" t="s">
        <v>243</v>
      </c>
      <c r="C234" s="21" t="s">
        <v>244</v>
      </c>
      <c r="D234" s="22" t="s">
        <v>211</v>
      </c>
      <c r="E234" s="39" t="s">
        <v>352</v>
      </c>
      <c r="F234" s="48">
        <v>45672</v>
      </c>
      <c r="G234" s="46">
        <v>45673</v>
      </c>
      <c r="H234" s="43">
        <v>128130</v>
      </c>
      <c r="I234" s="42"/>
      <c r="J234" s="27">
        <f t="shared" si="3"/>
        <v>1</v>
      </c>
      <c r="K234" s="27" t="s">
        <v>81</v>
      </c>
      <c r="L234" s="29"/>
    </row>
    <row r="235" spans="1:12" hidden="1" x14ac:dyDescent="0.2">
      <c r="A235" s="19">
        <v>226</v>
      </c>
      <c r="B235" s="35" t="s">
        <v>243</v>
      </c>
      <c r="C235" s="21" t="s">
        <v>244</v>
      </c>
      <c r="D235" s="22" t="s">
        <v>211</v>
      </c>
      <c r="E235" s="39" t="s">
        <v>353</v>
      </c>
      <c r="F235" s="46">
        <v>45672</v>
      </c>
      <c r="G235" s="46">
        <v>45673</v>
      </c>
      <c r="H235" s="43">
        <v>173985</v>
      </c>
      <c r="I235" s="42"/>
      <c r="J235" s="27">
        <f t="shared" si="3"/>
        <v>1</v>
      </c>
      <c r="K235" s="27" t="s">
        <v>81</v>
      </c>
      <c r="L235" s="29"/>
    </row>
    <row r="236" spans="1:12" ht="16" hidden="1" x14ac:dyDescent="0.2">
      <c r="A236" s="19">
        <v>227</v>
      </c>
      <c r="B236" s="35" t="s">
        <v>144</v>
      </c>
      <c r="C236" s="21" t="s">
        <v>145</v>
      </c>
      <c r="D236" s="22" t="s">
        <v>85</v>
      </c>
      <c r="E236" s="23" t="s">
        <v>354</v>
      </c>
      <c r="F236" s="48">
        <v>45672</v>
      </c>
      <c r="G236" s="49">
        <v>45687</v>
      </c>
      <c r="H236" s="38">
        <v>6115.68</v>
      </c>
      <c r="I236" s="20"/>
      <c r="J236" s="27">
        <f t="shared" si="3"/>
        <v>15</v>
      </c>
      <c r="K236" s="28" t="s">
        <v>81</v>
      </c>
      <c r="L236" s="29"/>
    </row>
    <row r="237" spans="1:12" s="31" customFormat="1" ht="16" hidden="1" x14ac:dyDescent="0.2">
      <c r="A237" s="19">
        <v>228</v>
      </c>
      <c r="B237" s="35" t="s">
        <v>31</v>
      </c>
      <c r="C237" s="21" t="s">
        <v>32</v>
      </c>
      <c r="D237" s="22" t="s">
        <v>33</v>
      </c>
      <c r="E237" s="23" t="s">
        <v>355</v>
      </c>
      <c r="F237" s="48">
        <v>45672</v>
      </c>
      <c r="G237" s="49">
        <v>45726</v>
      </c>
      <c r="H237" s="38">
        <v>1546</v>
      </c>
      <c r="I237" s="20"/>
      <c r="J237" s="27">
        <f t="shared" si="3"/>
        <v>54</v>
      </c>
      <c r="K237" s="28" t="s">
        <v>27</v>
      </c>
      <c r="L237" s="29"/>
    </row>
    <row r="238" spans="1:12" s="31" customFormat="1" hidden="1" x14ac:dyDescent="0.2">
      <c r="A238" s="19">
        <v>229</v>
      </c>
      <c r="B238" s="35" t="s">
        <v>45</v>
      </c>
      <c r="C238" s="21" t="s">
        <v>46</v>
      </c>
      <c r="D238" s="22" t="s">
        <v>37</v>
      </c>
      <c r="E238" s="39" t="s">
        <v>356</v>
      </c>
      <c r="F238" s="46">
        <v>45672</v>
      </c>
      <c r="G238" s="46"/>
      <c r="H238" s="43">
        <v>25627.5</v>
      </c>
      <c r="I238" s="42"/>
      <c r="J238" s="27" t="e">
        <f>DATEDIF(F238,G238,"d")</f>
        <v>#NUM!</v>
      </c>
      <c r="K238" s="28" t="s">
        <v>47</v>
      </c>
      <c r="L238" s="29"/>
    </row>
    <row r="239" spans="1:12" hidden="1" x14ac:dyDescent="0.2">
      <c r="A239" s="19">
        <v>230</v>
      </c>
      <c r="B239" s="35" t="s">
        <v>45</v>
      </c>
      <c r="C239" s="21" t="s">
        <v>46</v>
      </c>
      <c r="D239" s="22" t="s">
        <v>37</v>
      </c>
      <c r="E239" s="39" t="s">
        <v>357</v>
      </c>
      <c r="F239" s="46">
        <v>45672</v>
      </c>
      <c r="G239" s="46"/>
      <c r="H239" s="43">
        <v>33144.9</v>
      </c>
      <c r="I239" s="42"/>
      <c r="J239" s="27" t="e">
        <f t="shared" si="3"/>
        <v>#NUM!</v>
      </c>
      <c r="K239" s="28" t="s">
        <v>47</v>
      </c>
      <c r="L239" s="29"/>
    </row>
    <row r="240" spans="1:12" hidden="1" x14ac:dyDescent="0.2">
      <c r="A240" s="19">
        <v>231</v>
      </c>
      <c r="B240" s="35" t="s">
        <v>45</v>
      </c>
      <c r="C240" s="21" t="s">
        <v>46</v>
      </c>
      <c r="D240" s="22" t="s">
        <v>37</v>
      </c>
      <c r="E240" s="39" t="s">
        <v>358</v>
      </c>
      <c r="F240" s="46">
        <v>45672</v>
      </c>
      <c r="G240" s="46"/>
      <c r="H240" s="43">
        <v>56154</v>
      </c>
      <c r="I240" s="42"/>
      <c r="J240" s="27" t="e">
        <f t="shared" si="3"/>
        <v>#NUM!</v>
      </c>
      <c r="K240" s="28" t="s">
        <v>47</v>
      </c>
      <c r="L240" s="29"/>
    </row>
    <row r="241" spans="1:12" s="31" customFormat="1" hidden="1" x14ac:dyDescent="0.2">
      <c r="A241" s="19">
        <v>232</v>
      </c>
      <c r="B241" s="20" t="s">
        <v>45</v>
      </c>
      <c r="C241" s="21" t="s">
        <v>46</v>
      </c>
      <c r="D241" s="22" t="s">
        <v>37</v>
      </c>
      <c r="E241" s="39" t="s">
        <v>359</v>
      </c>
      <c r="F241" s="40">
        <v>45672</v>
      </c>
      <c r="G241" s="46"/>
      <c r="H241" s="43">
        <v>62524</v>
      </c>
      <c r="I241" s="42"/>
      <c r="J241" s="27" t="e">
        <f t="shared" si="3"/>
        <v>#NUM!</v>
      </c>
      <c r="K241" s="28" t="s">
        <v>47</v>
      </c>
      <c r="L241" s="29"/>
    </row>
    <row r="242" spans="1:12" s="31" customFormat="1" ht="16" hidden="1" x14ac:dyDescent="0.2">
      <c r="A242" s="19">
        <v>233</v>
      </c>
      <c r="B242" s="20" t="s">
        <v>226</v>
      </c>
      <c r="C242" s="21" t="s">
        <v>210</v>
      </c>
      <c r="D242" s="22" t="s">
        <v>211</v>
      </c>
      <c r="E242" s="23" t="s">
        <v>360</v>
      </c>
      <c r="F242" s="24">
        <v>45672</v>
      </c>
      <c r="G242" s="25">
        <v>45672</v>
      </c>
      <c r="H242" s="38">
        <v>129338.32</v>
      </c>
      <c r="I242" s="20"/>
      <c r="J242" s="27">
        <f t="shared" si="3"/>
        <v>0</v>
      </c>
      <c r="K242" s="28" t="s">
        <v>81</v>
      </c>
      <c r="L242" s="29"/>
    </row>
    <row r="243" spans="1:12" s="31" customFormat="1" hidden="1" x14ac:dyDescent="0.2">
      <c r="A243" s="19">
        <v>234</v>
      </c>
      <c r="B243" s="20" t="s">
        <v>243</v>
      </c>
      <c r="C243" s="21" t="s">
        <v>244</v>
      </c>
      <c r="D243" s="22" t="s">
        <v>211</v>
      </c>
      <c r="E243" s="39" t="s">
        <v>352</v>
      </c>
      <c r="F243" s="24">
        <v>45671</v>
      </c>
      <c r="G243" s="40">
        <v>45674</v>
      </c>
      <c r="H243" s="43">
        <v>187650</v>
      </c>
      <c r="I243" s="42"/>
      <c r="J243" s="27">
        <f t="shared" si="3"/>
        <v>3</v>
      </c>
      <c r="K243" s="27" t="s">
        <v>81</v>
      </c>
      <c r="L243" s="29"/>
    </row>
    <row r="244" spans="1:12" s="31" customFormat="1" hidden="1" x14ac:dyDescent="0.2">
      <c r="A244" s="19">
        <v>235</v>
      </c>
      <c r="B244" s="20" t="s">
        <v>243</v>
      </c>
      <c r="C244" s="21" t="s">
        <v>244</v>
      </c>
      <c r="D244" s="22" t="s">
        <v>211</v>
      </c>
      <c r="E244" s="39" t="s">
        <v>361</v>
      </c>
      <c r="F244" s="40">
        <v>45673</v>
      </c>
      <c r="G244" s="40">
        <v>45674</v>
      </c>
      <c r="H244" s="43">
        <v>144282</v>
      </c>
      <c r="I244" s="42"/>
      <c r="J244" s="27">
        <f t="shared" si="3"/>
        <v>1</v>
      </c>
      <c r="K244" s="27" t="s">
        <v>81</v>
      </c>
      <c r="L244" s="29"/>
    </row>
    <row r="245" spans="1:12" s="31" customFormat="1" hidden="1" x14ac:dyDescent="0.2">
      <c r="A245" s="19">
        <v>236</v>
      </c>
      <c r="B245" s="35" t="s">
        <v>243</v>
      </c>
      <c r="C245" s="21" t="s">
        <v>244</v>
      </c>
      <c r="D245" s="22" t="s">
        <v>211</v>
      </c>
      <c r="E245" s="39" t="s">
        <v>362</v>
      </c>
      <c r="F245" s="24">
        <v>45673</v>
      </c>
      <c r="G245" s="40">
        <v>45674</v>
      </c>
      <c r="H245" s="43">
        <v>4548</v>
      </c>
      <c r="I245" s="20"/>
      <c r="J245" s="27">
        <f t="shared" si="3"/>
        <v>1</v>
      </c>
      <c r="K245" s="27" t="s">
        <v>81</v>
      </c>
      <c r="L245" s="29"/>
    </row>
    <row r="246" spans="1:12" s="31" customFormat="1" hidden="1" x14ac:dyDescent="0.2">
      <c r="A246" s="19">
        <v>237</v>
      </c>
      <c r="B246" s="35" t="s">
        <v>48</v>
      </c>
      <c r="C246" s="21" t="s">
        <v>49</v>
      </c>
      <c r="D246" s="22" t="s">
        <v>50</v>
      </c>
      <c r="E246" s="39" t="s">
        <v>363</v>
      </c>
      <c r="F246" s="46">
        <v>45673</v>
      </c>
      <c r="G246" s="46"/>
      <c r="H246" s="43">
        <v>28800</v>
      </c>
      <c r="I246" s="42"/>
      <c r="J246" s="27" t="e">
        <f t="shared" si="3"/>
        <v>#NUM!</v>
      </c>
      <c r="K246" s="28" t="s">
        <v>27</v>
      </c>
      <c r="L246" s="29"/>
    </row>
    <row r="247" spans="1:12" s="31" customFormat="1" ht="16" hidden="1" x14ac:dyDescent="0.2">
      <c r="A247" s="19">
        <v>238</v>
      </c>
      <c r="B247" s="35" t="s">
        <v>226</v>
      </c>
      <c r="C247" s="21" t="s">
        <v>210</v>
      </c>
      <c r="D247" s="22" t="s">
        <v>211</v>
      </c>
      <c r="E247" s="23" t="s">
        <v>364</v>
      </c>
      <c r="F247" s="48">
        <v>45673</v>
      </c>
      <c r="G247" s="49">
        <v>45673</v>
      </c>
      <c r="H247" s="38">
        <v>34129.300000000003</v>
      </c>
      <c r="I247" s="20"/>
      <c r="J247" s="27">
        <f t="shared" si="3"/>
        <v>0</v>
      </c>
      <c r="K247" s="28" t="s">
        <v>81</v>
      </c>
      <c r="L247" s="29"/>
    </row>
    <row r="248" spans="1:12" ht="16" hidden="1" x14ac:dyDescent="0.2">
      <c r="A248" s="19">
        <v>239</v>
      </c>
      <c r="B248" s="35" t="s">
        <v>226</v>
      </c>
      <c r="C248" s="21" t="s">
        <v>210</v>
      </c>
      <c r="D248" s="22" t="s">
        <v>211</v>
      </c>
      <c r="E248" s="23" t="s">
        <v>365</v>
      </c>
      <c r="F248" s="48">
        <v>45674</v>
      </c>
      <c r="G248" s="49">
        <v>45674</v>
      </c>
      <c r="H248" s="38">
        <v>224381.03</v>
      </c>
      <c r="I248" s="20"/>
      <c r="J248" s="27">
        <f t="shared" si="3"/>
        <v>0</v>
      </c>
      <c r="K248" s="28" t="s">
        <v>81</v>
      </c>
      <c r="L248" s="29"/>
    </row>
    <row r="249" spans="1:12" s="31" customFormat="1" ht="16" hidden="1" x14ac:dyDescent="0.2">
      <c r="A249" s="19">
        <v>240</v>
      </c>
      <c r="B249" s="20" t="s">
        <v>158</v>
      </c>
      <c r="C249" s="21" t="s">
        <v>159</v>
      </c>
      <c r="D249" s="22" t="s">
        <v>85</v>
      </c>
      <c r="E249" s="23" t="s">
        <v>366</v>
      </c>
      <c r="F249" s="24">
        <v>45674</v>
      </c>
      <c r="G249" s="25">
        <v>45692</v>
      </c>
      <c r="H249" s="38">
        <v>6647.46</v>
      </c>
      <c r="I249" s="20"/>
      <c r="J249" s="27">
        <f t="shared" si="3"/>
        <v>18</v>
      </c>
      <c r="K249" s="28" t="s">
        <v>81</v>
      </c>
      <c r="L249" s="29"/>
    </row>
    <row r="250" spans="1:12" s="31" customFormat="1" ht="16" hidden="1" x14ac:dyDescent="0.2">
      <c r="A250" s="19">
        <v>241</v>
      </c>
      <c r="B250" s="35" t="s">
        <v>367</v>
      </c>
      <c r="C250" s="21" t="s">
        <v>368</v>
      </c>
      <c r="D250" s="22" t="s">
        <v>114</v>
      </c>
      <c r="E250" s="23" t="s">
        <v>369</v>
      </c>
      <c r="F250" s="24">
        <v>45674</v>
      </c>
      <c r="G250" s="25">
        <v>45686</v>
      </c>
      <c r="H250" s="38">
        <v>35400</v>
      </c>
      <c r="I250" s="20"/>
      <c r="J250" s="27">
        <f t="shared" si="3"/>
        <v>12</v>
      </c>
      <c r="K250" s="28" t="s">
        <v>81</v>
      </c>
      <c r="L250" s="29"/>
    </row>
    <row r="251" spans="1:12" s="31" customFormat="1" ht="16" hidden="1" x14ac:dyDescent="0.2">
      <c r="A251" s="19">
        <v>242</v>
      </c>
      <c r="B251" s="35" t="s">
        <v>294</v>
      </c>
      <c r="C251" s="21"/>
      <c r="D251" s="22" t="s">
        <v>211</v>
      </c>
      <c r="E251" s="23" t="s">
        <v>370</v>
      </c>
      <c r="F251" s="24">
        <v>45674</v>
      </c>
      <c r="G251" s="25">
        <v>45677</v>
      </c>
      <c r="H251" s="38">
        <v>294268</v>
      </c>
      <c r="I251" s="20"/>
      <c r="J251" s="27">
        <f t="shared" si="3"/>
        <v>3</v>
      </c>
      <c r="K251" s="28" t="s">
        <v>27</v>
      </c>
      <c r="L251" s="29"/>
    </row>
    <row r="252" spans="1:12" ht="16" hidden="1" x14ac:dyDescent="0.2">
      <c r="A252" s="19">
        <v>243</v>
      </c>
      <c r="B252" s="35" t="s">
        <v>250</v>
      </c>
      <c r="C252" s="21"/>
      <c r="D252" s="22" t="s">
        <v>211</v>
      </c>
      <c r="E252" s="23" t="s">
        <v>371</v>
      </c>
      <c r="F252" s="48">
        <v>45674</v>
      </c>
      <c r="G252" s="49">
        <v>45685</v>
      </c>
      <c r="H252" s="38">
        <v>24512</v>
      </c>
      <c r="I252" s="20"/>
      <c r="J252" s="27">
        <f t="shared" si="3"/>
        <v>11</v>
      </c>
      <c r="K252" s="28" t="s">
        <v>81</v>
      </c>
      <c r="L252" s="29"/>
    </row>
    <row r="253" spans="1:12" ht="16" hidden="1" x14ac:dyDescent="0.2">
      <c r="A253" s="19">
        <v>244</v>
      </c>
      <c r="B253" s="35" t="s">
        <v>250</v>
      </c>
      <c r="C253" s="21"/>
      <c r="D253" s="22" t="s">
        <v>211</v>
      </c>
      <c r="E253" s="23" t="s">
        <v>372</v>
      </c>
      <c r="F253" s="24">
        <v>45674</v>
      </c>
      <c r="G253" s="49">
        <v>45678</v>
      </c>
      <c r="H253" s="38">
        <v>142055</v>
      </c>
      <c r="I253" s="20"/>
      <c r="J253" s="27">
        <f t="shared" si="3"/>
        <v>4</v>
      </c>
      <c r="K253" s="28" t="s">
        <v>81</v>
      </c>
      <c r="L253" s="29"/>
    </row>
    <row r="254" spans="1:12" ht="16" hidden="1" x14ac:dyDescent="0.2">
      <c r="A254" s="19">
        <v>245</v>
      </c>
      <c r="B254" s="35" t="s">
        <v>250</v>
      </c>
      <c r="C254" s="21"/>
      <c r="D254" s="22" t="s">
        <v>211</v>
      </c>
      <c r="E254" s="23" t="s">
        <v>373</v>
      </c>
      <c r="F254" s="24">
        <v>45675</v>
      </c>
      <c r="G254" s="49">
        <v>45678</v>
      </c>
      <c r="H254" s="38">
        <v>99126</v>
      </c>
      <c r="I254" s="20"/>
      <c r="J254" s="27">
        <f t="shared" si="3"/>
        <v>3</v>
      </c>
      <c r="K254" s="28" t="s">
        <v>81</v>
      </c>
      <c r="L254" s="29"/>
    </row>
    <row r="255" spans="1:12" ht="16" hidden="1" x14ac:dyDescent="0.2">
      <c r="A255" s="19">
        <v>246</v>
      </c>
      <c r="B255" s="35" t="s">
        <v>341</v>
      </c>
      <c r="C255" s="21" t="s">
        <v>342</v>
      </c>
      <c r="D255" s="22" t="s">
        <v>343</v>
      </c>
      <c r="E255" s="23" t="s">
        <v>374</v>
      </c>
      <c r="F255" s="24">
        <v>45675</v>
      </c>
      <c r="G255" s="49">
        <v>45677</v>
      </c>
      <c r="H255" s="38">
        <v>6530.16</v>
      </c>
      <c r="I255" s="20"/>
      <c r="J255" s="27">
        <f t="shared" si="3"/>
        <v>2</v>
      </c>
      <c r="K255" s="28" t="s">
        <v>81</v>
      </c>
      <c r="L255" s="29"/>
    </row>
    <row r="256" spans="1:12" ht="16" hidden="1" x14ac:dyDescent="0.2">
      <c r="A256" s="19">
        <v>247</v>
      </c>
      <c r="B256" s="35" t="s">
        <v>129</v>
      </c>
      <c r="C256" s="21" t="s">
        <v>130</v>
      </c>
      <c r="D256" s="22" t="s">
        <v>163</v>
      </c>
      <c r="E256" s="23" t="s">
        <v>375</v>
      </c>
      <c r="F256" s="24">
        <v>45657</v>
      </c>
      <c r="G256" s="49">
        <v>45680</v>
      </c>
      <c r="H256" s="38">
        <v>210602.52</v>
      </c>
      <c r="I256" s="20"/>
      <c r="J256" s="27">
        <f t="shared" si="3"/>
        <v>23</v>
      </c>
      <c r="K256" s="28" t="s">
        <v>81</v>
      </c>
      <c r="L256" s="29"/>
    </row>
    <row r="257" spans="1:12" ht="16" hidden="1" x14ac:dyDescent="0.2">
      <c r="A257" s="19">
        <v>248</v>
      </c>
      <c r="B257" s="35" t="s">
        <v>31</v>
      </c>
      <c r="C257" s="21" t="s">
        <v>32</v>
      </c>
      <c r="D257" s="22" t="s">
        <v>33</v>
      </c>
      <c r="E257" s="23" t="s">
        <v>376</v>
      </c>
      <c r="F257" s="24">
        <v>45677</v>
      </c>
      <c r="G257" s="49">
        <v>45726</v>
      </c>
      <c r="H257" s="38">
        <v>1654.08</v>
      </c>
      <c r="I257" s="20"/>
      <c r="J257" s="27">
        <f t="shared" si="3"/>
        <v>49</v>
      </c>
      <c r="K257" s="28" t="s">
        <v>27</v>
      </c>
      <c r="L257" s="29"/>
    </row>
    <row r="258" spans="1:12" ht="16" hidden="1" x14ac:dyDescent="0.2">
      <c r="A258" s="19">
        <v>249</v>
      </c>
      <c r="B258" s="35" t="s">
        <v>147</v>
      </c>
      <c r="C258" s="21" t="s">
        <v>148</v>
      </c>
      <c r="D258" s="22" t="s">
        <v>149</v>
      </c>
      <c r="E258" s="23" t="s">
        <v>377</v>
      </c>
      <c r="F258" s="24">
        <v>45677</v>
      </c>
      <c r="G258" s="49">
        <v>45743</v>
      </c>
      <c r="H258" s="38">
        <v>8000</v>
      </c>
      <c r="I258" s="20"/>
      <c r="J258" s="27">
        <f t="shared" si="3"/>
        <v>66</v>
      </c>
      <c r="K258" s="28" t="s">
        <v>27</v>
      </c>
      <c r="L258" s="29"/>
    </row>
    <row r="259" spans="1:12" ht="14.25" hidden="1" customHeight="1" x14ac:dyDescent="0.2">
      <c r="A259" s="19">
        <v>250</v>
      </c>
      <c r="B259" s="35" t="s">
        <v>378</v>
      </c>
      <c r="C259" s="21" t="s">
        <v>379</v>
      </c>
      <c r="D259" s="22" t="s">
        <v>59</v>
      </c>
      <c r="E259" s="23" t="s">
        <v>380</v>
      </c>
      <c r="F259" s="48">
        <v>45677</v>
      </c>
      <c r="G259" s="49">
        <v>45680</v>
      </c>
      <c r="H259" s="38">
        <v>22845</v>
      </c>
      <c r="I259" s="20"/>
      <c r="J259" s="27">
        <f t="shared" si="3"/>
        <v>3</v>
      </c>
      <c r="K259" s="28" t="s">
        <v>81</v>
      </c>
      <c r="L259" s="29"/>
    </row>
    <row r="260" spans="1:12" hidden="1" x14ac:dyDescent="0.2">
      <c r="A260" s="19">
        <v>251</v>
      </c>
      <c r="B260" s="35" t="s">
        <v>243</v>
      </c>
      <c r="C260" s="21" t="s">
        <v>244</v>
      </c>
      <c r="D260" s="22" t="s">
        <v>211</v>
      </c>
      <c r="E260" s="39" t="s">
        <v>381</v>
      </c>
      <c r="F260" s="48">
        <v>45677</v>
      </c>
      <c r="G260" s="46">
        <v>45680</v>
      </c>
      <c r="H260" s="43">
        <v>56750</v>
      </c>
      <c r="I260" s="20"/>
      <c r="J260" s="27">
        <f t="shared" si="3"/>
        <v>3</v>
      </c>
      <c r="K260" s="27" t="s">
        <v>81</v>
      </c>
      <c r="L260" s="29"/>
    </row>
    <row r="261" spans="1:12" s="31" customFormat="1" ht="16" hidden="1" x14ac:dyDescent="0.2">
      <c r="A261" s="19">
        <v>252</v>
      </c>
      <c r="B261" s="35" t="s">
        <v>279</v>
      </c>
      <c r="C261" s="21" t="s">
        <v>280</v>
      </c>
      <c r="D261" s="20" t="s">
        <v>85</v>
      </c>
      <c r="E261" s="23" t="s">
        <v>382</v>
      </c>
      <c r="F261" s="24">
        <v>45677</v>
      </c>
      <c r="G261" s="25">
        <v>45694</v>
      </c>
      <c r="H261" s="38">
        <v>250</v>
      </c>
      <c r="I261" s="20"/>
      <c r="J261" s="27">
        <f t="shared" si="3"/>
        <v>17</v>
      </c>
      <c r="K261" s="28" t="s">
        <v>81</v>
      </c>
      <c r="L261" s="29"/>
    </row>
    <row r="262" spans="1:12" hidden="1" x14ac:dyDescent="0.2">
      <c r="A262" s="19">
        <v>253</v>
      </c>
      <c r="B262" s="35" t="s">
        <v>239</v>
      </c>
      <c r="C262" s="21"/>
      <c r="D262" s="22" t="s">
        <v>211</v>
      </c>
      <c r="E262" s="39" t="s">
        <v>383</v>
      </c>
      <c r="F262" s="46">
        <v>45677</v>
      </c>
      <c r="G262" s="46">
        <v>45678</v>
      </c>
      <c r="H262" s="43">
        <v>312616.08</v>
      </c>
      <c r="I262" s="42"/>
      <c r="J262" s="27">
        <f t="shared" si="3"/>
        <v>1</v>
      </c>
      <c r="K262" s="27" t="s">
        <v>81</v>
      </c>
      <c r="L262" s="29"/>
    </row>
    <row r="263" spans="1:12" s="31" customFormat="1" hidden="1" x14ac:dyDescent="0.2">
      <c r="A263" s="19">
        <v>254</v>
      </c>
      <c r="B263" s="35" t="s">
        <v>239</v>
      </c>
      <c r="C263" s="21"/>
      <c r="D263" s="22" t="s">
        <v>211</v>
      </c>
      <c r="E263" s="39" t="s">
        <v>384</v>
      </c>
      <c r="F263" s="24">
        <v>45677</v>
      </c>
      <c r="G263" s="40">
        <v>45678</v>
      </c>
      <c r="H263" s="43">
        <v>112703.92</v>
      </c>
      <c r="I263" s="42"/>
      <c r="J263" s="27">
        <f t="shared" si="3"/>
        <v>1</v>
      </c>
      <c r="K263" s="27" t="s">
        <v>81</v>
      </c>
      <c r="L263" s="29"/>
    </row>
    <row r="264" spans="1:12" s="31" customFormat="1" ht="16.5" hidden="1" customHeight="1" x14ac:dyDescent="0.2">
      <c r="A264" s="19">
        <v>255</v>
      </c>
      <c r="B264" s="35" t="s">
        <v>226</v>
      </c>
      <c r="C264" s="21" t="s">
        <v>210</v>
      </c>
      <c r="D264" s="22" t="s">
        <v>211</v>
      </c>
      <c r="E264" s="23" t="s">
        <v>385</v>
      </c>
      <c r="F264" s="24">
        <v>45677</v>
      </c>
      <c r="G264" s="49">
        <v>45677</v>
      </c>
      <c r="H264" s="38">
        <v>125888.9</v>
      </c>
      <c r="I264" s="20"/>
      <c r="J264" s="27">
        <f t="shared" si="3"/>
        <v>0</v>
      </c>
      <c r="K264" s="28" t="s">
        <v>81</v>
      </c>
      <c r="L264" s="29"/>
    </row>
    <row r="265" spans="1:12" s="31" customFormat="1" ht="16" hidden="1" x14ac:dyDescent="0.2">
      <c r="A265" s="19">
        <v>256</v>
      </c>
      <c r="B265" s="35" t="s">
        <v>226</v>
      </c>
      <c r="C265" s="21" t="s">
        <v>210</v>
      </c>
      <c r="D265" s="22" t="s">
        <v>211</v>
      </c>
      <c r="E265" s="23" t="s">
        <v>386</v>
      </c>
      <c r="F265" s="24">
        <v>45678</v>
      </c>
      <c r="G265" s="49">
        <v>45678</v>
      </c>
      <c r="H265" s="38">
        <v>163735.5</v>
      </c>
      <c r="I265" s="20"/>
      <c r="J265" s="27">
        <f t="shared" si="3"/>
        <v>0</v>
      </c>
      <c r="K265" s="28" t="s">
        <v>81</v>
      </c>
      <c r="L265" s="29"/>
    </row>
    <row r="266" spans="1:12" s="31" customFormat="1" hidden="1" x14ac:dyDescent="0.2">
      <c r="A266" s="19">
        <v>257</v>
      </c>
      <c r="B266" s="35" t="s">
        <v>239</v>
      </c>
      <c r="C266" s="21"/>
      <c r="D266" s="22" t="s">
        <v>211</v>
      </c>
      <c r="E266" s="39" t="s">
        <v>387</v>
      </c>
      <c r="F266" s="24">
        <v>45678</v>
      </c>
      <c r="G266" s="40">
        <v>45681</v>
      </c>
      <c r="H266" s="43">
        <v>215850.56</v>
      </c>
      <c r="I266" s="42"/>
      <c r="J266" s="27">
        <f t="shared" ref="J266:J329" si="4">DATEDIF(F266,G266,"d")</f>
        <v>3</v>
      </c>
      <c r="K266" s="27" t="s">
        <v>81</v>
      </c>
      <c r="L266" s="29"/>
    </row>
    <row r="267" spans="1:12" s="31" customFormat="1" hidden="1" x14ac:dyDescent="0.2">
      <c r="A267" s="19">
        <v>258</v>
      </c>
      <c r="B267" s="35" t="s">
        <v>239</v>
      </c>
      <c r="C267" s="21"/>
      <c r="D267" s="22" t="s">
        <v>211</v>
      </c>
      <c r="E267" s="39" t="s">
        <v>388</v>
      </c>
      <c r="F267" s="24">
        <v>45678</v>
      </c>
      <c r="G267" s="40">
        <v>45681</v>
      </c>
      <c r="H267" s="43">
        <v>60638.44</v>
      </c>
      <c r="I267" s="42"/>
      <c r="J267" s="27">
        <f t="shared" si="4"/>
        <v>3</v>
      </c>
      <c r="K267" s="27" t="s">
        <v>81</v>
      </c>
      <c r="L267" s="29"/>
    </row>
    <row r="268" spans="1:12" s="31" customFormat="1" ht="16.5" hidden="1" customHeight="1" x14ac:dyDescent="0.2">
      <c r="A268" s="19">
        <v>259</v>
      </c>
      <c r="B268" s="35" t="s">
        <v>294</v>
      </c>
      <c r="C268" s="21"/>
      <c r="D268" s="22" t="s">
        <v>211</v>
      </c>
      <c r="E268" s="23" t="s">
        <v>389</v>
      </c>
      <c r="F268" s="24">
        <v>45678</v>
      </c>
      <c r="G268" s="49">
        <v>45678</v>
      </c>
      <c r="H268" s="38">
        <v>596417</v>
      </c>
      <c r="I268" s="20"/>
      <c r="J268" s="27">
        <f t="shared" si="4"/>
        <v>0</v>
      </c>
      <c r="K268" s="28" t="s">
        <v>27</v>
      </c>
      <c r="L268" s="29"/>
    </row>
    <row r="269" spans="1:12" s="31" customFormat="1" ht="16" hidden="1" x14ac:dyDescent="0.2">
      <c r="A269" s="19">
        <v>260</v>
      </c>
      <c r="B269" s="35" t="s">
        <v>144</v>
      </c>
      <c r="C269" s="21" t="s">
        <v>145</v>
      </c>
      <c r="D269" s="22" t="s">
        <v>85</v>
      </c>
      <c r="E269" s="23" t="s">
        <v>390</v>
      </c>
      <c r="F269" s="24">
        <v>45678</v>
      </c>
      <c r="G269" s="49">
        <v>45687</v>
      </c>
      <c r="H269" s="38">
        <v>2077.2199999999998</v>
      </c>
      <c r="I269" s="20"/>
      <c r="J269" s="27">
        <f t="shared" si="4"/>
        <v>9</v>
      </c>
      <c r="K269" s="28" t="s">
        <v>81</v>
      </c>
      <c r="L269" s="29"/>
    </row>
    <row r="270" spans="1:12" s="31" customFormat="1" ht="16" hidden="1" x14ac:dyDescent="0.2">
      <c r="A270" s="19">
        <v>261</v>
      </c>
      <c r="B270" s="35" t="s">
        <v>391</v>
      </c>
      <c r="C270" s="21">
        <v>1602311</v>
      </c>
      <c r="D270" s="22" t="s">
        <v>85</v>
      </c>
      <c r="E270" s="23" t="s">
        <v>392</v>
      </c>
      <c r="F270" s="24">
        <v>45678</v>
      </c>
      <c r="G270" s="25">
        <v>45685</v>
      </c>
      <c r="H270" s="38">
        <v>1680.31</v>
      </c>
      <c r="I270" s="20"/>
      <c r="J270" s="27">
        <f t="shared" si="4"/>
        <v>7</v>
      </c>
      <c r="K270" s="28" t="s">
        <v>81</v>
      </c>
      <c r="L270" s="29"/>
    </row>
    <row r="271" spans="1:12" s="31" customFormat="1" ht="16" hidden="1" x14ac:dyDescent="0.2">
      <c r="A271" s="19">
        <v>262</v>
      </c>
      <c r="B271" s="35" t="s">
        <v>391</v>
      </c>
      <c r="C271" s="21">
        <v>1602311</v>
      </c>
      <c r="D271" s="22" t="s">
        <v>85</v>
      </c>
      <c r="E271" s="23" t="s">
        <v>393</v>
      </c>
      <c r="F271" s="24">
        <v>45678</v>
      </c>
      <c r="G271" s="25">
        <v>45685</v>
      </c>
      <c r="H271" s="38">
        <v>1680.31</v>
      </c>
      <c r="I271" s="20"/>
      <c r="J271" s="27">
        <f t="shared" si="4"/>
        <v>7</v>
      </c>
      <c r="K271" s="28" t="s">
        <v>81</v>
      </c>
      <c r="L271" s="29"/>
    </row>
    <row r="272" spans="1:12" s="31" customFormat="1" ht="16" hidden="1" x14ac:dyDescent="0.2">
      <c r="A272" s="19">
        <v>263</v>
      </c>
      <c r="B272" s="35" t="s">
        <v>391</v>
      </c>
      <c r="C272" s="21">
        <v>1602311</v>
      </c>
      <c r="D272" s="22" t="s">
        <v>85</v>
      </c>
      <c r="E272" s="23" t="s">
        <v>394</v>
      </c>
      <c r="F272" s="24">
        <v>45678</v>
      </c>
      <c r="G272" s="25">
        <v>45685</v>
      </c>
      <c r="H272" s="38">
        <v>3557.57</v>
      </c>
      <c r="I272" s="20"/>
      <c r="J272" s="27">
        <f t="shared" si="4"/>
        <v>7</v>
      </c>
      <c r="K272" s="28" t="s">
        <v>81</v>
      </c>
      <c r="L272" s="29"/>
    </row>
    <row r="273" spans="1:12" s="31" customFormat="1" ht="16" hidden="1" x14ac:dyDescent="0.2">
      <c r="A273" s="19">
        <v>264</v>
      </c>
      <c r="B273" s="35" t="s">
        <v>391</v>
      </c>
      <c r="C273" s="21">
        <v>1602311</v>
      </c>
      <c r="D273" s="22" t="s">
        <v>85</v>
      </c>
      <c r="E273" s="23" t="s">
        <v>395</v>
      </c>
      <c r="F273" s="24">
        <v>45678</v>
      </c>
      <c r="G273" s="25">
        <v>45685</v>
      </c>
      <c r="H273" s="38">
        <v>3557.57</v>
      </c>
      <c r="I273" s="20"/>
      <c r="J273" s="27">
        <f t="shared" si="4"/>
        <v>7</v>
      </c>
      <c r="K273" s="28" t="s">
        <v>81</v>
      </c>
      <c r="L273" s="29"/>
    </row>
    <row r="274" spans="1:12" s="31" customFormat="1" ht="16" hidden="1" x14ac:dyDescent="0.2">
      <c r="A274" s="19">
        <v>265</v>
      </c>
      <c r="B274" s="35" t="s">
        <v>158</v>
      </c>
      <c r="C274" s="21" t="s">
        <v>159</v>
      </c>
      <c r="D274" s="22" t="s">
        <v>85</v>
      </c>
      <c r="E274" s="23" t="s">
        <v>396</v>
      </c>
      <c r="F274" s="24">
        <v>45678</v>
      </c>
      <c r="G274" s="25">
        <v>45692</v>
      </c>
      <c r="H274" s="38">
        <v>4225.37</v>
      </c>
      <c r="I274" s="20"/>
      <c r="J274" s="27">
        <f t="shared" si="4"/>
        <v>14</v>
      </c>
      <c r="K274" s="28" t="s">
        <v>81</v>
      </c>
      <c r="L274" s="29"/>
    </row>
    <row r="275" spans="1:12" s="31" customFormat="1" hidden="1" x14ac:dyDescent="0.2">
      <c r="A275" s="19">
        <v>266</v>
      </c>
      <c r="B275" s="35" t="s">
        <v>292</v>
      </c>
      <c r="C275" s="21" t="s">
        <v>397</v>
      </c>
      <c r="D275" s="22" t="s">
        <v>85</v>
      </c>
      <c r="E275" s="39" t="s">
        <v>398</v>
      </c>
      <c r="F275" s="40">
        <v>45657</v>
      </c>
      <c r="G275" s="25">
        <v>45667</v>
      </c>
      <c r="H275" s="43">
        <v>1000</v>
      </c>
      <c r="I275" s="42"/>
      <c r="J275" s="27">
        <f t="shared" si="4"/>
        <v>10</v>
      </c>
      <c r="K275" s="28" t="s">
        <v>81</v>
      </c>
      <c r="L275" s="29"/>
    </row>
    <row r="276" spans="1:12" s="31" customFormat="1" ht="16" hidden="1" x14ac:dyDescent="0.2">
      <c r="A276" s="19">
        <v>267</v>
      </c>
      <c r="B276" s="35" t="s">
        <v>158</v>
      </c>
      <c r="C276" s="21" t="s">
        <v>159</v>
      </c>
      <c r="D276" s="22" t="s">
        <v>85</v>
      </c>
      <c r="E276" s="23" t="s">
        <v>399</v>
      </c>
      <c r="F276" s="24">
        <v>45678</v>
      </c>
      <c r="G276" s="49">
        <v>45692</v>
      </c>
      <c r="H276" s="38">
        <v>5416.86</v>
      </c>
      <c r="I276" s="20"/>
      <c r="J276" s="27">
        <f t="shared" si="4"/>
        <v>14</v>
      </c>
      <c r="K276" s="28" t="s">
        <v>81</v>
      </c>
      <c r="L276" s="29"/>
    </row>
    <row r="277" spans="1:12" s="31" customFormat="1" hidden="1" x14ac:dyDescent="0.2">
      <c r="A277" s="19">
        <v>268</v>
      </c>
      <c r="B277" s="35" t="s">
        <v>292</v>
      </c>
      <c r="C277" s="21" t="s">
        <v>397</v>
      </c>
      <c r="D277" s="22" t="s">
        <v>85</v>
      </c>
      <c r="E277" s="39" t="s">
        <v>400</v>
      </c>
      <c r="F277" s="40">
        <v>45657</v>
      </c>
      <c r="G277" s="49">
        <v>45667</v>
      </c>
      <c r="H277" s="43">
        <v>172.5</v>
      </c>
      <c r="I277" s="42"/>
      <c r="J277" s="27">
        <f t="shared" si="4"/>
        <v>10</v>
      </c>
      <c r="K277" s="28" t="s">
        <v>81</v>
      </c>
      <c r="L277" s="29"/>
    </row>
    <row r="278" spans="1:12" s="31" customFormat="1" ht="16" hidden="1" x14ac:dyDescent="0.2">
      <c r="A278" s="19">
        <v>269</v>
      </c>
      <c r="B278" s="35" t="s">
        <v>279</v>
      </c>
      <c r="C278" s="21" t="s">
        <v>280</v>
      </c>
      <c r="D278" s="22" t="s">
        <v>85</v>
      </c>
      <c r="E278" s="23" t="s">
        <v>401</v>
      </c>
      <c r="F278" s="24">
        <v>45678</v>
      </c>
      <c r="G278" s="49">
        <v>45694</v>
      </c>
      <c r="H278" s="38">
        <v>100</v>
      </c>
      <c r="I278" s="20"/>
      <c r="J278" s="27">
        <f t="shared" si="4"/>
        <v>16</v>
      </c>
      <c r="K278" s="28" t="s">
        <v>81</v>
      </c>
      <c r="L278" s="29"/>
    </row>
    <row r="279" spans="1:12" s="31" customFormat="1" ht="16" hidden="1" x14ac:dyDescent="0.2">
      <c r="A279" s="19">
        <v>270</v>
      </c>
      <c r="B279" s="35" t="s">
        <v>239</v>
      </c>
      <c r="C279" s="21"/>
      <c r="D279" s="22" t="s">
        <v>211</v>
      </c>
      <c r="E279" s="23" t="s">
        <v>402</v>
      </c>
      <c r="F279" s="24">
        <v>45679</v>
      </c>
      <c r="G279" s="49">
        <v>45684</v>
      </c>
      <c r="H279" s="38">
        <v>35124.26</v>
      </c>
      <c r="I279" s="20"/>
      <c r="J279" s="27">
        <f t="shared" si="4"/>
        <v>5</v>
      </c>
      <c r="K279" s="28" t="s">
        <v>81</v>
      </c>
      <c r="L279" s="29"/>
    </row>
    <row r="280" spans="1:12" s="31" customFormat="1" ht="16" hidden="1" x14ac:dyDescent="0.2">
      <c r="A280" s="19">
        <v>271</v>
      </c>
      <c r="B280" s="35" t="s">
        <v>239</v>
      </c>
      <c r="C280" s="21"/>
      <c r="D280" s="22" t="s">
        <v>211</v>
      </c>
      <c r="E280" s="23" t="s">
        <v>403</v>
      </c>
      <c r="F280" s="24">
        <v>45679</v>
      </c>
      <c r="G280" s="49">
        <v>45684</v>
      </c>
      <c r="H280" s="38">
        <v>184495.74</v>
      </c>
      <c r="I280" s="20"/>
      <c r="J280" s="27">
        <f t="shared" si="4"/>
        <v>5</v>
      </c>
      <c r="K280" s="28" t="s">
        <v>81</v>
      </c>
      <c r="L280" s="29"/>
    </row>
    <row r="281" spans="1:12" s="31" customFormat="1" ht="16" hidden="1" x14ac:dyDescent="0.2">
      <c r="A281" s="19">
        <v>272</v>
      </c>
      <c r="B281" s="35" t="s">
        <v>226</v>
      </c>
      <c r="C281" s="21" t="s">
        <v>210</v>
      </c>
      <c r="D281" s="22" t="s">
        <v>211</v>
      </c>
      <c r="E281" s="23" t="s">
        <v>404</v>
      </c>
      <c r="F281" s="24">
        <v>45679</v>
      </c>
      <c r="G281" s="25">
        <v>45679</v>
      </c>
      <c r="H281" s="38">
        <v>465097.07</v>
      </c>
      <c r="I281" s="20"/>
      <c r="J281" s="27">
        <f t="shared" si="4"/>
        <v>0</v>
      </c>
      <c r="K281" s="28" t="s">
        <v>81</v>
      </c>
      <c r="L281" s="29"/>
    </row>
    <row r="282" spans="1:12" s="31" customFormat="1" ht="16" hidden="1" x14ac:dyDescent="0.2">
      <c r="A282" s="19">
        <v>273</v>
      </c>
      <c r="B282" s="35" t="s">
        <v>243</v>
      </c>
      <c r="C282" s="21" t="s">
        <v>244</v>
      </c>
      <c r="D282" s="22" t="s">
        <v>211</v>
      </c>
      <c r="E282" s="23" t="s">
        <v>405</v>
      </c>
      <c r="F282" s="24">
        <v>45679</v>
      </c>
      <c r="G282" s="25">
        <v>45680</v>
      </c>
      <c r="H282" s="38">
        <v>61580</v>
      </c>
      <c r="I282" s="20"/>
      <c r="J282" s="27">
        <f t="shared" si="4"/>
        <v>1</v>
      </c>
      <c r="K282" s="28" t="s">
        <v>81</v>
      </c>
      <c r="L282" s="29"/>
    </row>
    <row r="283" spans="1:12" s="31" customFormat="1" ht="16" hidden="1" x14ac:dyDescent="0.2">
      <c r="A283" s="19">
        <v>274</v>
      </c>
      <c r="B283" s="35" t="s">
        <v>243</v>
      </c>
      <c r="C283" s="21" t="s">
        <v>244</v>
      </c>
      <c r="D283" s="22" t="s">
        <v>211</v>
      </c>
      <c r="E283" s="23" t="s">
        <v>406</v>
      </c>
      <c r="F283" s="24">
        <v>45679</v>
      </c>
      <c r="G283" s="25">
        <v>45680</v>
      </c>
      <c r="H283" s="38">
        <v>36550</v>
      </c>
      <c r="I283" s="20"/>
      <c r="J283" s="27">
        <f t="shared" si="4"/>
        <v>1</v>
      </c>
      <c r="K283" s="28" t="s">
        <v>81</v>
      </c>
      <c r="L283" s="29"/>
    </row>
    <row r="284" spans="1:12" s="31" customFormat="1" ht="16" hidden="1" x14ac:dyDescent="0.2">
      <c r="A284" s="19">
        <v>275</v>
      </c>
      <c r="B284" s="35" t="s">
        <v>243</v>
      </c>
      <c r="C284" s="21" t="s">
        <v>244</v>
      </c>
      <c r="D284" s="22" t="s">
        <v>211</v>
      </c>
      <c r="E284" s="23" t="s">
        <v>407</v>
      </c>
      <c r="F284" s="24">
        <v>45679</v>
      </c>
      <c r="G284" s="25">
        <v>45680</v>
      </c>
      <c r="H284" s="38">
        <v>41070</v>
      </c>
      <c r="I284" s="20"/>
      <c r="J284" s="27">
        <f t="shared" si="4"/>
        <v>1</v>
      </c>
      <c r="K284" s="28" t="s">
        <v>81</v>
      </c>
      <c r="L284" s="29"/>
    </row>
    <row r="285" spans="1:12" s="31" customFormat="1" ht="16" hidden="1" x14ac:dyDescent="0.2">
      <c r="A285" s="19">
        <v>276</v>
      </c>
      <c r="B285" s="35" t="s">
        <v>228</v>
      </c>
      <c r="C285" s="21" t="s">
        <v>229</v>
      </c>
      <c r="D285" s="22" t="s">
        <v>211</v>
      </c>
      <c r="E285" s="23" t="s">
        <v>408</v>
      </c>
      <c r="F285" s="24">
        <v>45679</v>
      </c>
      <c r="G285" s="25">
        <v>45679</v>
      </c>
      <c r="H285" s="38">
        <v>37156</v>
      </c>
      <c r="I285" s="20"/>
      <c r="J285" s="27">
        <f t="shared" si="4"/>
        <v>0</v>
      </c>
      <c r="K285" s="28" t="s">
        <v>81</v>
      </c>
      <c r="L285" s="29"/>
    </row>
    <row r="286" spans="1:12" s="31" customFormat="1" ht="16" hidden="1" x14ac:dyDescent="0.2">
      <c r="A286" s="19">
        <v>277</v>
      </c>
      <c r="B286" s="35" t="s">
        <v>294</v>
      </c>
      <c r="C286" s="21"/>
      <c r="D286" s="22" t="s">
        <v>211</v>
      </c>
      <c r="E286" s="23" t="s">
        <v>409</v>
      </c>
      <c r="F286" s="24">
        <v>45679</v>
      </c>
      <c r="G286" s="25">
        <v>45679</v>
      </c>
      <c r="H286" s="38">
        <v>348050</v>
      </c>
      <c r="I286" s="20"/>
      <c r="J286" s="27">
        <f t="shared" si="4"/>
        <v>0</v>
      </c>
      <c r="K286" s="28" t="s">
        <v>27</v>
      </c>
      <c r="L286" s="29"/>
    </row>
    <row r="287" spans="1:12" s="31" customFormat="1" ht="16" hidden="1" x14ac:dyDescent="0.2">
      <c r="A287" s="19">
        <v>278</v>
      </c>
      <c r="B287" s="35" t="s">
        <v>294</v>
      </c>
      <c r="C287" s="21"/>
      <c r="D287" s="22" t="s">
        <v>211</v>
      </c>
      <c r="E287" s="23" t="s">
        <v>410</v>
      </c>
      <c r="F287" s="24">
        <v>45679</v>
      </c>
      <c r="G287" s="25">
        <v>45679</v>
      </c>
      <c r="H287" s="38">
        <v>31200</v>
      </c>
      <c r="I287" s="20"/>
      <c r="J287" s="27">
        <f t="shared" si="4"/>
        <v>0</v>
      </c>
      <c r="K287" s="28" t="s">
        <v>27</v>
      </c>
      <c r="L287" s="29"/>
    </row>
    <row r="288" spans="1:12" s="31" customFormat="1" ht="16" hidden="1" x14ac:dyDescent="0.2">
      <c r="A288" s="19">
        <v>279</v>
      </c>
      <c r="B288" s="35" t="s">
        <v>250</v>
      </c>
      <c r="C288" s="21"/>
      <c r="D288" s="22" t="s">
        <v>211</v>
      </c>
      <c r="E288" s="23" t="s">
        <v>411</v>
      </c>
      <c r="F288" s="24">
        <v>45679</v>
      </c>
      <c r="G288" s="25">
        <v>45680</v>
      </c>
      <c r="H288" s="38">
        <v>778564</v>
      </c>
      <c r="I288" s="20"/>
      <c r="J288" s="27">
        <f t="shared" si="4"/>
        <v>1</v>
      </c>
      <c r="K288" s="28" t="s">
        <v>81</v>
      </c>
      <c r="L288" s="29"/>
    </row>
    <row r="289" spans="1:12" s="31" customFormat="1" ht="16" hidden="1" x14ac:dyDescent="0.2">
      <c r="A289" s="19">
        <v>280</v>
      </c>
      <c r="B289" s="35" t="s">
        <v>250</v>
      </c>
      <c r="C289" s="21"/>
      <c r="D289" s="22" t="s">
        <v>211</v>
      </c>
      <c r="E289" s="23" t="s">
        <v>412</v>
      </c>
      <c r="F289" s="24">
        <v>45679</v>
      </c>
      <c r="G289" s="25">
        <v>45685</v>
      </c>
      <c r="H289" s="38">
        <v>63424</v>
      </c>
      <c r="I289" s="20"/>
      <c r="J289" s="27">
        <f t="shared" si="4"/>
        <v>6</v>
      </c>
      <c r="K289" s="28" t="s">
        <v>81</v>
      </c>
      <c r="L289" s="29"/>
    </row>
    <row r="290" spans="1:12" s="31" customFormat="1" ht="16" hidden="1" x14ac:dyDescent="0.2">
      <c r="A290" s="19">
        <v>281</v>
      </c>
      <c r="B290" s="35" t="s">
        <v>243</v>
      </c>
      <c r="C290" s="21" t="s">
        <v>244</v>
      </c>
      <c r="D290" s="22" t="s">
        <v>211</v>
      </c>
      <c r="E290" s="23" t="s">
        <v>413</v>
      </c>
      <c r="F290" s="24">
        <v>45680</v>
      </c>
      <c r="G290" s="25">
        <v>45681</v>
      </c>
      <c r="H290" s="38">
        <v>34580</v>
      </c>
      <c r="I290" s="20"/>
      <c r="J290" s="27">
        <f t="shared" si="4"/>
        <v>1</v>
      </c>
      <c r="K290" s="28" t="s">
        <v>81</v>
      </c>
      <c r="L290" s="29"/>
    </row>
    <row r="291" spans="1:12" s="31" customFormat="1" ht="16" hidden="1" x14ac:dyDescent="0.2">
      <c r="A291" s="19">
        <v>282</v>
      </c>
      <c r="B291" s="35" t="s">
        <v>243</v>
      </c>
      <c r="C291" s="21" t="s">
        <v>244</v>
      </c>
      <c r="D291" s="22" t="s">
        <v>211</v>
      </c>
      <c r="E291" s="23" t="s">
        <v>414</v>
      </c>
      <c r="F291" s="24">
        <v>45680</v>
      </c>
      <c r="G291" s="25">
        <v>45681</v>
      </c>
      <c r="H291" s="38">
        <v>108520</v>
      </c>
      <c r="I291" s="20"/>
      <c r="J291" s="27">
        <f t="shared" si="4"/>
        <v>1</v>
      </c>
      <c r="K291" s="28" t="s">
        <v>81</v>
      </c>
      <c r="L291" s="29"/>
    </row>
    <row r="292" spans="1:12" s="31" customFormat="1" ht="16" hidden="1" x14ac:dyDescent="0.2">
      <c r="A292" s="19">
        <v>283</v>
      </c>
      <c r="B292" s="35" t="s">
        <v>341</v>
      </c>
      <c r="C292" s="21" t="s">
        <v>342</v>
      </c>
      <c r="D292" s="22" t="s">
        <v>343</v>
      </c>
      <c r="E292" s="23" t="s">
        <v>415</v>
      </c>
      <c r="F292" s="24">
        <v>45680</v>
      </c>
      <c r="G292" s="25">
        <v>45682</v>
      </c>
      <c r="H292" s="38">
        <v>11289.05</v>
      </c>
      <c r="I292" s="20"/>
      <c r="J292" s="27">
        <f t="shared" si="4"/>
        <v>2</v>
      </c>
      <c r="K292" s="28" t="s">
        <v>81</v>
      </c>
      <c r="L292" s="29"/>
    </row>
    <row r="293" spans="1:12" s="31" customFormat="1" ht="16" hidden="1" x14ac:dyDescent="0.2">
      <c r="A293" s="19">
        <v>284</v>
      </c>
      <c r="B293" s="35" t="s">
        <v>144</v>
      </c>
      <c r="C293" s="21" t="s">
        <v>145</v>
      </c>
      <c r="D293" s="22" t="s">
        <v>85</v>
      </c>
      <c r="E293" s="23" t="s">
        <v>416</v>
      </c>
      <c r="F293" s="24">
        <v>45680</v>
      </c>
      <c r="G293" s="25">
        <v>45687</v>
      </c>
      <c r="H293" s="38">
        <v>5645.92</v>
      </c>
      <c r="I293" s="20"/>
      <c r="J293" s="27">
        <f t="shared" si="4"/>
        <v>7</v>
      </c>
      <c r="K293" s="28" t="s">
        <v>81</v>
      </c>
      <c r="L293" s="29"/>
    </row>
    <row r="294" spans="1:12" s="31" customFormat="1" ht="16" hidden="1" x14ac:dyDescent="0.2">
      <c r="A294" s="19">
        <v>285</v>
      </c>
      <c r="B294" s="35" t="s">
        <v>144</v>
      </c>
      <c r="C294" s="21" t="s">
        <v>145</v>
      </c>
      <c r="D294" s="22" t="s">
        <v>85</v>
      </c>
      <c r="E294" s="23" t="s">
        <v>417</v>
      </c>
      <c r="F294" s="24">
        <v>45680</v>
      </c>
      <c r="G294" s="25">
        <v>45687</v>
      </c>
      <c r="H294" s="38">
        <v>6416.45</v>
      </c>
      <c r="I294" s="20"/>
      <c r="J294" s="27">
        <f t="shared" si="4"/>
        <v>7</v>
      </c>
      <c r="K294" s="28" t="s">
        <v>81</v>
      </c>
      <c r="L294" s="29"/>
    </row>
    <row r="295" spans="1:12" s="31" customFormat="1" ht="16" hidden="1" x14ac:dyDescent="0.2">
      <c r="A295" s="19">
        <v>286</v>
      </c>
      <c r="B295" s="35" t="s">
        <v>226</v>
      </c>
      <c r="C295" s="21" t="s">
        <v>210</v>
      </c>
      <c r="D295" s="22" t="s">
        <v>211</v>
      </c>
      <c r="E295" s="23" t="s">
        <v>418</v>
      </c>
      <c r="F295" s="24">
        <v>45680</v>
      </c>
      <c r="G295" s="25">
        <v>45680</v>
      </c>
      <c r="H295" s="38">
        <v>319322.33</v>
      </c>
      <c r="I295" s="20"/>
      <c r="J295" s="27">
        <f t="shared" si="4"/>
        <v>0</v>
      </c>
      <c r="K295" s="28" t="s">
        <v>81</v>
      </c>
      <c r="L295" s="29"/>
    </row>
    <row r="296" spans="1:12" s="31" customFormat="1" ht="16" hidden="1" x14ac:dyDescent="0.2">
      <c r="A296" s="19">
        <v>287</v>
      </c>
      <c r="B296" s="35" t="s">
        <v>419</v>
      </c>
      <c r="C296" s="21" t="s">
        <v>420</v>
      </c>
      <c r="D296" s="22" t="s">
        <v>59</v>
      </c>
      <c r="E296" s="23" t="s">
        <v>421</v>
      </c>
      <c r="F296" s="24">
        <v>45680</v>
      </c>
      <c r="G296" s="25">
        <v>45687</v>
      </c>
      <c r="H296" s="38">
        <v>800</v>
      </c>
      <c r="I296" s="20"/>
      <c r="J296" s="27">
        <f t="shared" si="4"/>
        <v>7</v>
      </c>
      <c r="K296" s="28" t="s">
        <v>81</v>
      </c>
      <c r="L296" s="29"/>
    </row>
    <row r="297" spans="1:12" s="31" customFormat="1" ht="16" hidden="1" x14ac:dyDescent="0.2">
      <c r="A297" s="19">
        <v>288</v>
      </c>
      <c r="B297" s="35" t="s">
        <v>279</v>
      </c>
      <c r="C297" s="21" t="s">
        <v>280</v>
      </c>
      <c r="D297" s="22" t="s">
        <v>85</v>
      </c>
      <c r="E297" s="23" t="s">
        <v>422</v>
      </c>
      <c r="F297" s="24">
        <v>45680</v>
      </c>
      <c r="G297" s="25">
        <v>45694</v>
      </c>
      <c r="H297" s="38">
        <v>907.51</v>
      </c>
      <c r="I297" s="20"/>
      <c r="J297" s="27">
        <f t="shared" si="4"/>
        <v>14</v>
      </c>
      <c r="K297" s="28" t="s">
        <v>81</v>
      </c>
      <c r="L297" s="29"/>
    </row>
    <row r="298" spans="1:12" s="31" customFormat="1" ht="16" hidden="1" x14ac:dyDescent="0.2">
      <c r="A298" s="19">
        <v>289</v>
      </c>
      <c r="B298" s="35" t="s">
        <v>279</v>
      </c>
      <c r="C298" s="21" t="s">
        <v>280</v>
      </c>
      <c r="D298" s="22" t="s">
        <v>85</v>
      </c>
      <c r="E298" s="23" t="s">
        <v>423</v>
      </c>
      <c r="F298" s="24">
        <v>45680</v>
      </c>
      <c r="G298" s="25">
        <v>45706</v>
      </c>
      <c r="H298" s="38">
        <v>27370.79</v>
      </c>
      <c r="I298" s="20"/>
      <c r="J298" s="27">
        <f t="shared" si="4"/>
        <v>26</v>
      </c>
      <c r="K298" s="28" t="s">
        <v>81</v>
      </c>
      <c r="L298" s="29"/>
    </row>
    <row r="299" spans="1:12" s="31" customFormat="1" ht="16" hidden="1" x14ac:dyDescent="0.2">
      <c r="A299" s="19">
        <v>290</v>
      </c>
      <c r="B299" s="35" t="s">
        <v>165</v>
      </c>
      <c r="C299" s="21" t="s">
        <v>166</v>
      </c>
      <c r="D299" s="22" t="s">
        <v>167</v>
      </c>
      <c r="E299" s="23" t="s">
        <v>424</v>
      </c>
      <c r="F299" s="24">
        <v>45680</v>
      </c>
      <c r="G299" s="25">
        <v>45709</v>
      </c>
      <c r="H299" s="38">
        <v>3090.77</v>
      </c>
      <c r="I299" s="20"/>
      <c r="J299" s="27">
        <f t="shared" si="4"/>
        <v>29</v>
      </c>
      <c r="K299" s="28" t="s">
        <v>81</v>
      </c>
      <c r="L299" s="29"/>
    </row>
    <row r="300" spans="1:12" s="31" customFormat="1" ht="16" hidden="1" x14ac:dyDescent="0.2">
      <c r="A300" s="19">
        <v>291</v>
      </c>
      <c r="B300" s="35" t="s">
        <v>165</v>
      </c>
      <c r="C300" s="21" t="s">
        <v>166</v>
      </c>
      <c r="D300" s="22" t="s">
        <v>167</v>
      </c>
      <c r="E300" s="23" t="s">
        <v>425</v>
      </c>
      <c r="F300" s="24">
        <v>45680</v>
      </c>
      <c r="G300" s="25">
        <v>45709</v>
      </c>
      <c r="H300" s="38">
        <v>55812.84</v>
      </c>
      <c r="I300" s="20"/>
      <c r="J300" s="27">
        <f t="shared" si="4"/>
        <v>29</v>
      </c>
      <c r="K300" s="28" t="s">
        <v>81</v>
      </c>
      <c r="L300" s="29"/>
    </row>
    <row r="301" spans="1:12" s="31" customFormat="1" ht="16" hidden="1" x14ac:dyDescent="0.2">
      <c r="A301" s="19">
        <v>292</v>
      </c>
      <c r="B301" s="35" t="s">
        <v>165</v>
      </c>
      <c r="C301" s="21" t="s">
        <v>166</v>
      </c>
      <c r="D301" s="22" t="s">
        <v>167</v>
      </c>
      <c r="E301" s="23" t="s">
        <v>426</v>
      </c>
      <c r="F301" s="24">
        <v>45681</v>
      </c>
      <c r="G301" s="25">
        <v>45709</v>
      </c>
      <c r="H301" s="38">
        <v>17</v>
      </c>
      <c r="I301" s="20"/>
      <c r="J301" s="27">
        <f t="shared" si="4"/>
        <v>28</v>
      </c>
      <c r="K301" s="28" t="s">
        <v>81</v>
      </c>
      <c r="L301" s="29"/>
    </row>
    <row r="302" spans="1:12" s="31" customFormat="1" ht="16" hidden="1" x14ac:dyDescent="0.2">
      <c r="A302" s="19">
        <v>293</v>
      </c>
      <c r="B302" s="35" t="s">
        <v>294</v>
      </c>
      <c r="C302" s="21"/>
      <c r="D302" s="22" t="s">
        <v>211</v>
      </c>
      <c r="E302" s="23" t="s">
        <v>427</v>
      </c>
      <c r="F302" s="24">
        <v>45681</v>
      </c>
      <c r="G302" s="25">
        <v>45681</v>
      </c>
      <c r="H302" s="38">
        <v>377775</v>
      </c>
      <c r="I302" s="20"/>
      <c r="J302" s="27">
        <f t="shared" si="4"/>
        <v>0</v>
      </c>
      <c r="K302" s="28" t="s">
        <v>27</v>
      </c>
      <c r="L302" s="29"/>
    </row>
    <row r="303" spans="1:12" s="31" customFormat="1" ht="16" hidden="1" x14ac:dyDescent="0.2">
      <c r="A303" s="19">
        <v>294</v>
      </c>
      <c r="B303" s="35" t="s">
        <v>294</v>
      </c>
      <c r="C303" s="21"/>
      <c r="D303" s="22" t="s">
        <v>211</v>
      </c>
      <c r="E303" s="23" t="s">
        <v>428</v>
      </c>
      <c r="F303" s="24">
        <v>45681</v>
      </c>
      <c r="G303" s="25">
        <v>45681</v>
      </c>
      <c r="H303" s="38">
        <v>34932</v>
      </c>
      <c r="I303" s="20"/>
      <c r="J303" s="27">
        <f t="shared" si="4"/>
        <v>0</v>
      </c>
      <c r="K303" s="28" t="s">
        <v>27</v>
      </c>
      <c r="L303" s="29"/>
    </row>
    <row r="304" spans="1:12" s="31" customFormat="1" ht="16" hidden="1" x14ac:dyDescent="0.2">
      <c r="A304" s="19">
        <v>295</v>
      </c>
      <c r="B304" s="35" t="s">
        <v>294</v>
      </c>
      <c r="C304" s="21"/>
      <c r="D304" s="22" t="s">
        <v>211</v>
      </c>
      <c r="E304" s="23" t="s">
        <v>429</v>
      </c>
      <c r="F304" s="24">
        <v>45681</v>
      </c>
      <c r="G304" s="25">
        <v>45681</v>
      </c>
      <c r="H304" s="38">
        <v>36057</v>
      </c>
      <c r="I304" s="20"/>
      <c r="J304" s="27">
        <f t="shared" si="4"/>
        <v>0</v>
      </c>
      <c r="K304" s="28" t="s">
        <v>27</v>
      </c>
      <c r="L304" s="29"/>
    </row>
    <row r="305" spans="1:12" s="31" customFormat="1" ht="16" hidden="1" x14ac:dyDescent="0.2">
      <c r="A305" s="19">
        <v>296</v>
      </c>
      <c r="B305" s="35" t="s">
        <v>294</v>
      </c>
      <c r="C305" s="21"/>
      <c r="D305" s="22" t="s">
        <v>211</v>
      </c>
      <c r="E305" s="23" t="s">
        <v>430</v>
      </c>
      <c r="F305" s="24">
        <v>45681</v>
      </c>
      <c r="G305" s="25">
        <v>45681</v>
      </c>
      <c r="H305" s="38">
        <v>11750</v>
      </c>
      <c r="I305" s="20"/>
      <c r="J305" s="27">
        <f t="shared" si="4"/>
        <v>0</v>
      </c>
      <c r="K305" s="28" t="s">
        <v>27</v>
      </c>
      <c r="L305" s="29"/>
    </row>
    <row r="306" spans="1:12" s="31" customFormat="1" ht="16" hidden="1" x14ac:dyDescent="0.2">
      <c r="A306" s="19">
        <v>297</v>
      </c>
      <c r="B306" s="35" t="s">
        <v>158</v>
      </c>
      <c r="C306" s="21" t="s">
        <v>159</v>
      </c>
      <c r="D306" s="22" t="s">
        <v>85</v>
      </c>
      <c r="E306" s="23" t="s">
        <v>431</v>
      </c>
      <c r="F306" s="24">
        <v>45681</v>
      </c>
      <c r="G306" s="25">
        <v>45692</v>
      </c>
      <c r="H306" s="38">
        <v>6506.15</v>
      </c>
      <c r="I306" s="20"/>
      <c r="J306" s="27">
        <f t="shared" si="4"/>
        <v>11</v>
      </c>
      <c r="K306" s="28" t="s">
        <v>81</v>
      </c>
      <c r="L306" s="29"/>
    </row>
    <row r="307" spans="1:12" s="31" customFormat="1" ht="16" hidden="1" x14ac:dyDescent="0.2">
      <c r="A307" s="19">
        <v>298</v>
      </c>
      <c r="B307" s="35" t="s">
        <v>158</v>
      </c>
      <c r="C307" s="21" t="s">
        <v>159</v>
      </c>
      <c r="D307" s="22" t="s">
        <v>85</v>
      </c>
      <c r="E307" s="23" t="s">
        <v>432</v>
      </c>
      <c r="F307" s="24">
        <v>45681</v>
      </c>
      <c r="G307" s="25">
        <v>45692</v>
      </c>
      <c r="H307" s="38">
        <v>5378.1</v>
      </c>
      <c r="I307" s="20"/>
      <c r="J307" s="27">
        <f t="shared" si="4"/>
        <v>11</v>
      </c>
      <c r="K307" s="28" t="s">
        <v>81</v>
      </c>
      <c r="L307" s="29"/>
    </row>
    <row r="308" spans="1:12" s="31" customFormat="1" hidden="1" x14ac:dyDescent="0.2">
      <c r="A308" s="19">
        <v>299</v>
      </c>
      <c r="B308" s="20" t="s">
        <v>31</v>
      </c>
      <c r="C308" s="21" t="s">
        <v>32</v>
      </c>
      <c r="D308" s="22" t="s">
        <v>33</v>
      </c>
      <c r="E308" s="39" t="s">
        <v>433</v>
      </c>
      <c r="F308" s="40">
        <v>45681</v>
      </c>
      <c r="G308" s="40">
        <v>45726</v>
      </c>
      <c r="H308" s="43">
        <v>1546</v>
      </c>
      <c r="I308" s="42"/>
      <c r="J308" s="27">
        <f t="shared" si="4"/>
        <v>45</v>
      </c>
      <c r="K308" s="28" t="s">
        <v>27</v>
      </c>
      <c r="L308" s="29"/>
    </row>
    <row r="309" spans="1:12" s="31" customFormat="1" hidden="1" x14ac:dyDescent="0.2">
      <c r="A309" s="19">
        <v>300</v>
      </c>
      <c r="B309" s="20" t="s">
        <v>31</v>
      </c>
      <c r="C309" s="21" t="s">
        <v>32</v>
      </c>
      <c r="D309" s="22" t="s">
        <v>33</v>
      </c>
      <c r="E309" s="39" t="s">
        <v>434</v>
      </c>
      <c r="F309" s="40">
        <v>45681</v>
      </c>
      <c r="G309" s="40">
        <v>45726</v>
      </c>
      <c r="H309" s="43">
        <v>1546</v>
      </c>
      <c r="I309" s="42"/>
      <c r="J309" s="27">
        <f t="shared" si="4"/>
        <v>45</v>
      </c>
      <c r="K309" s="28" t="s">
        <v>27</v>
      </c>
      <c r="L309" s="29"/>
    </row>
    <row r="310" spans="1:12" s="31" customFormat="1" hidden="1" x14ac:dyDescent="0.2">
      <c r="A310" s="19">
        <v>301</v>
      </c>
      <c r="B310" s="20" t="s">
        <v>31</v>
      </c>
      <c r="C310" s="21" t="s">
        <v>32</v>
      </c>
      <c r="D310" s="22" t="s">
        <v>33</v>
      </c>
      <c r="E310" s="39" t="s">
        <v>435</v>
      </c>
      <c r="F310" s="40">
        <v>45681</v>
      </c>
      <c r="G310" s="40">
        <v>45726</v>
      </c>
      <c r="H310" s="43">
        <v>2105.8000000000002</v>
      </c>
      <c r="I310" s="42"/>
      <c r="J310" s="27">
        <f t="shared" si="4"/>
        <v>45</v>
      </c>
      <c r="K310" s="28" t="s">
        <v>27</v>
      </c>
      <c r="L310" s="29"/>
    </row>
    <row r="311" spans="1:12" s="31" customFormat="1" hidden="1" x14ac:dyDescent="0.2">
      <c r="A311" s="19">
        <v>302</v>
      </c>
      <c r="B311" s="20" t="s">
        <v>31</v>
      </c>
      <c r="C311" s="21" t="s">
        <v>32</v>
      </c>
      <c r="D311" s="22" t="s">
        <v>33</v>
      </c>
      <c r="E311" s="39" t="s">
        <v>436</v>
      </c>
      <c r="F311" s="40">
        <v>45681</v>
      </c>
      <c r="G311" s="40">
        <v>45726</v>
      </c>
      <c r="H311" s="43">
        <v>2546</v>
      </c>
      <c r="I311" s="42"/>
      <c r="J311" s="27">
        <f t="shared" si="4"/>
        <v>45</v>
      </c>
      <c r="K311" s="28" t="s">
        <v>27</v>
      </c>
      <c r="L311" s="29"/>
    </row>
    <row r="312" spans="1:12" s="31" customFormat="1" hidden="1" x14ac:dyDescent="0.2">
      <c r="A312" s="19">
        <v>303</v>
      </c>
      <c r="B312" s="20" t="s">
        <v>31</v>
      </c>
      <c r="C312" s="21" t="s">
        <v>32</v>
      </c>
      <c r="D312" s="22" t="s">
        <v>33</v>
      </c>
      <c r="E312" s="39" t="s">
        <v>437</v>
      </c>
      <c r="F312" s="40">
        <v>45681</v>
      </c>
      <c r="G312" s="40">
        <v>45726</v>
      </c>
      <c r="H312" s="43">
        <v>1546</v>
      </c>
      <c r="I312" s="42"/>
      <c r="J312" s="27">
        <f t="shared" si="4"/>
        <v>45</v>
      </c>
      <c r="K312" s="28" t="s">
        <v>27</v>
      </c>
      <c r="L312" s="29"/>
    </row>
    <row r="313" spans="1:12" s="31" customFormat="1" hidden="1" x14ac:dyDescent="0.2">
      <c r="A313" s="19">
        <v>304</v>
      </c>
      <c r="B313" s="35" t="s">
        <v>41</v>
      </c>
      <c r="C313" s="21" t="s">
        <v>42</v>
      </c>
      <c r="D313" s="22" t="s">
        <v>43</v>
      </c>
      <c r="E313" s="39" t="s">
        <v>438</v>
      </c>
      <c r="F313" s="40">
        <v>45681</v>
      </c>
      <c r="G313" s="40"/>
      <c r="H313" s="43">
        <v>8002.8</v>
      </c>
      <c r="I313" s="42"/>
      <c r="J313" s="27" t="e">
        <f t="shared" si="4"/>
        <v>#NUM!</v>
      </c>
      <c r="K313" s="28" t="s">
        <v>27</v>
      </c>
      <c r="L313" s="29"/>
    </row>
    <row r="314" spans="1:12" s="31" customFormat="1" hidden="1" x14ac:dyDescent="0.2">
      <c r="A314" s="19">
        <v>305</v>
      </c>
      <c r="B314" s="35" t="s">
        <v>243</v>
      </c>
      <c r="C314" s="21" t="s">
        <v>244</v>
      </c>
      <c r="D314" s="22" t="s">
        <v>211</v>
      </c>
      <c r="E314" s="39" t="s">
        <v>439</v>
      </c>
      <c r="F314" s="40">
        <v>45682</v>
      </c>
      <c r="G314" s="40">
        <v>45685</v>
      </c>
      <c r="H314" s="43">
        <v>409706</v>
      </c>
      <c r="I314" s="42"/>
      <c r="J314" s="27">
        <f t="shared" si="4"/>
        <v>3</v>
      </c>
      <c r="K314" s="27" t="s">
        <v>81</v>
      </c>
      <c r="L314" s="29"/>
    </row>
    <row r="315" spans="1:12" s="31" customFormat="1" hidden="1" x14ac:dyDescent="0.2">
      <c r="A315" s="19">
        <v>306</v>
      </c>
      <c r="B315" s="35" t="s">
        <v>243</v>
      </c>
      <c r="C315" s="21" t="s">
        <v>244</v>
      </c>
      <c r="D315" s="22" t="s">
        <v>211</v>
      </c>
      <c r="E315" s="39" t="s">
        <v>440</v>
      </c>
      <c r="F315" s="40">
        <v>45682</v>
      </c>
      <c r="G315" s="40">
        <v>45685</v>
      </c>
      <c r="H315" s="43">
        <v>77524</v>
      </c>
      <c r="I315" s="42"/>
      <c r="J315" s="27">
        <f t="shared" si="4"/>
        <v>3</v>
      </c>
      <c r="K315" s="27" t="s">
        <v>81</v>
      </c>
      <c r="L315" s="29"/>
    </row>
    <row r="316" spans="1:12" s="31" customFormat="1" hidden="1" x14ac:dyDescent="0.2">
      <c r="A316" s="19">
        <v>307</v>
      </c>
      <c r="B316" s="35" t="s">
        <v>243</v>
      </c>
      <c r="C316" s="21" t="s">
        <v>244</v>
      </c>
      <c r="D316" s="22" t="s">
        <v>211</v>
      </c>
      <c r="E316" s="39" t="s">
        <v>441</v>
      </c>
      <c r="F316" s="40">
        <v>45682</v>
      </c>
      <c r="G316" s="40">
        <v>45684</v>
      </c>
      <c r="H316" s="43">
        <v>65000</v>
      </c>
      <c r="I316" s="42"/>
      <c r="J316" s="27">
        <f t="shared" si="4"/>
        <v>2</v>
      </c>
      <c r="K316" s="27" t="s">
        <v>81</v>
      </c>
      <c r="L316" s="29"/>
    </row>
    <row r="317" spans="1:12" s="31" customFormat="1" ht="16" hidden="1" x14ac:dyDescent="0.2">
      <c r="A317" s="19">
        <v>308</v>
      </c>
      <c r="B317" s="35" t="s">
        <v>226</v>
      </c>
      <c r="C317" s="21" t="s">
        <v>210</v>
      </c>
      <c r="D317" s="22" t="s">
        <v>211</v>
      </c>
      <c r="E317" s="23" t="s">
        <v>442</v>
      </c>
      <c r="F317" s="24">
        <v>45682</v>
      </c>
      <c r="G317" s="25">
        <v>45682</v>
      </c>
      <c r="H317" s="38">
        <v>8565.2999999999993</v>
      </c>
      <c r="I317" s="20"/>
      <c r="J317" s="27">
        <f t="shared" si="4"/>
        <v>0</v>
      </c>
      <c r="K317" s="28" t="s">
        <v>81</v>
      </c>
      <c r="L317" s="29"/>
    </row>
    <row r="318" spans="1:12" s="31" customFormat="1" ht="16" hidden="1" x14ac:dyDescent="0.2">
      <c r="A318" s="19">
        <v>309</v>
      </c>
      <c r="B318" s="35" t="s">
        <v>239</v>
      </c>
      <c r="C318" s="21"/>
      <c r="D318" s="22" t="s">
        <v>211</v>
      </c>
      <c r="E318" s="23" t="s">
        <v>443</v>
      </c>
      <c r="F318" s="24">
        <v>45682</v>
      </c>
      <c r="G318" s="49">
        <v>45684</v>
      </c>
      <c r="H318" s="38">
        <v>28311.64</v>
      </c>
      <c r="I318" s="20"/>
      <c r="J318" s="27">
        <f t="shared" si="4"/>
        <v>2</v>
      </c>
      <c r="K318" s="28" t="s">
        <v>81</v>
      </c>
      <c r="L318" s="29"/>
    </row>
    <row r="319" spans="1:12" s="31" customFormat="1" ht="16" hidden="1" x14ac:dyDescent="0.2">
      <c r="A319" s="19">
        <v>310</v>
      </c>
      <c r="B319" s="35" t="s">
        <v>239</v>
      </c>
      <c r="C319" s="21"/>
      <c r="D319" s="22" t="s">
        <v>211</v>
      </c>
      <c r="E319" s="23" t="s">
        <v>444</v>
      </c>
      <c r="F319" s="24">
        <v>45682</v>
      </c>
      <c r="G319" s="49">
        <v>45684</v>
      </c>
      <c r="H319" s="38">
        <v>125955.36</v>
      </c>
      <c r="I319" s="20"/>
      <c r="J319" s="27">
        <f t="shared" si="4"/>
        <v>2</v>
      </c>
      <c r="K319" s="28" t="s">
        <v>81</v>
      </c>
      <c r="L319" s="29"/>
    </row>
    <row r="320" spans="1:12" s="31" customFormat="1" ht="16" hidden="1" x14ac:dyDescent="0.2">
      <c r="A320" s="19">
        <v>311</v>
      </c>
      <c r="B320" s="35" t="s">
        <v>228</v>
      </c>
      <c r="C320" s="21" t="s">
        <v>229</v>
      </c>
      <c r="D320" s="22" t="s">
        <v>211</v>
      </c>
      <c r="E320" s="23" t="s">
        <v>445</v>
      </c>
      <c r="F320" s="24">
        <v>45682</v>
      </c>
      <c r="G320" s="25">
        <v>45686</v>
      </c>
      <c r="H320" s="38">
        <v>128121</v>
      </c>
      <c r="I320" s="20"/>
      <c r="J320" s="27">
        <f t="shared" si="4"/>
        <v>4</v>
      </c>
      <c r="K320" s="28" t="s">
        <v>81</v>
      </c>
      <c r="L320" s="29"/>
    </row>
    <row r="321" spans="1:12" s="31" customFormat="1" ht="16" hidden="1" x14ac:dyDescent="0.2">
      <c r="A321" s="19">
        <v>312</v>
      </c>
      <c r="B321" s="35" t="s">
        <v>279</v>
      </c>
      <c r="C321" s="21" t="s">
        <v>280</v>
      </c>
      <c r="D321" s="20" t="s">
        <v>85</v>
      </c>
      <c r="E321" s="23" t="s">
        <v>446</v>
      </c>
      <c r="F321" s="24">
        <v>45682</v>
      </c>
      <c r="G321" s="25">
        <v>45694</v>
      </c>
      <c r="H321" s="38">
        <v>2929.08</v>
      </c>
      <c r="I321" s="20"/>
      <c r="J321" s="27">
        <f t="shared" si="4"/>
        <v>12</v>
      </c>
      <c r="K321" s="28" t="s">
        <v>81</v>
      </c>
      <c r="L321" s="29"/>
    </row>
    <row r="322" spans="1:12" s="31" customFormat="1" ht="16" hidden="1" x14ac:dyDescent="0.2">
      <c r="A322" s="19">
        <v>313</v>
      </c>
      <c r="B322" s="35" t="s">
        <v>228</v>
      </c>
      <c r="C322" s="21" t="s">
        <v>229</v>
      </c>
      <c r="D322" s="22" t="s">
        <v>211</v>
      </c>
      <c r="E322" s="23" t="s">
        <v>447</v>
      </c>
      <c r="F322" s="24">
        <v>45684</v>
      </c>
      <c r="G322" s="25">
        <v>45685</v>
      </c>
      <c r="H322" s="38">
        <v>263568</v>
      </c>
      <c r="I322" s="20"/>
      <c r="J322" s="27">
        <f t="shared" si="4"/>
        <v>1</v>
      </c>
      <c r="K322" s="28" t="s">
        <v>81</v>
      </c>
      <c r="L322" s="29"/>
    </row>
    <row r="323" spans="1:12" s="31" customFormat="1" ht="16" hidden="1" x14ac:dyDescent="0.2">
      <c r="A323" s="19">
        <v>314</v>
      </c>
      <c r="B323" s="35" t="s">
        <v>222</v>
      </c>
      <c r="C323" s="21" t="s">
        <v>223</v>
      </c>
      <c r="D323" s="20" t="s">
        <v>85</v>
      </c>
      <c r="E323" s="23" t="s">
        <v>448</v>
      </c>
      <c r="F323" s="24">
        <v>45684</v>
      </c>
      <c r="G323" s="25">
        <v>45693</v>
      </c>
      <c r="H323" s="38">
        <v>13846.43</v>
      </c>
      <c r="I323" s="20"/>
      <c r="J323" s="27">
        <f t="shared" si="4"/>
        <v>9</v>
      </c>
      <c r="K323" s="28" t="s">
        <v>81</v>
      </c>
      <c r="L323" s="29"/>
    </row>
    <row r="324" spans="1:12" s="31" customFormat="1" ht="16" hidden="1" x14ac:dyDescent="0.2">
      <c r="A324" s="19">
        <v>315</v>
      </c>
      <c r="B324" s="35" t="s">
        <v>239</v>
      </c>
      <c r="C324" s="21"/>
      <c r="D324" s="22" t="s">
        <v>211</v>
      </c>
      <c r="E324" s="23" t="s">
        <v>449</v>
      </c>
      <c r="F324" s="24">
        <v>45684</v>
      </c>
      <c r="G324" s="49">
        <v>45698</v>
      </c>
      <c r="H324" s="38">
        <v>330191.27</v>
      </c>
      <c r="I324" s="20"/>
      <c r="J324" s="27">
        <f t="shared" si="4"/>
        <v>14</v>
      </c>
      <c r="K324" s="28" t="s">
        <v>81</v>
      </c>
      <c r="L324" s="29"/>
    </row>
    <row r="325" spans="1:12" s="31" customFormat="1" ht="16" hidden="1" x14ac:dyDescent="0.2">
      <c r="A325" s="19">
        <v>316</v>
      </c>
      <c r="B325" s="35" t="s">
        <v>239</v>
      </c>
      <c r="C325" s="21"/>
      <c r="D325" s="22" t="s">
        <v>211</v>
      </c>
      <c r="E325" s="23" t="s">
        <v>450</v>
      </c>
      <c r="F325" s="24">
        <v>45684</v>
      </c>
      <c r="G325" s="49">
        <v>45698</v>
      </c>
      <c r="H325" s="38">
        <v>186821.73</v>
      </c>
      <c r="I325" s="20"/>
      <c r="J325" s="27">
        <f t="shared" si="4"/>
        <v>14</v>
      </c>
      <c r="K325" s="28" t="s">
        <v>81</v>
      </c>
      <c r="L325" s="29"/>
    </row>
    <row r="326" spans="1:12" s="31" customFormat="1" ht="16" hidden="1" x14ac:dyDescent="0.2">
      <c r="A326" s="19">
        <v>317</v>
      </c>
      <c r="B326" s="35" t="s">
        <v>341</v>
      </c>
      <c r="C326" s="21" t="s">
        <v>342</v>
      </c>
      <c r="D326" s="20" t="s">
        <v>343</v>
      </c>
      <c r="E326" s="23" t="s">
        <v>451</v>
      </c>
      <c r="F326" s="24">
        <v>45684</v>
      </c>
      <c r="G326" s="25">
        <v>45688</v>
      </c>
      <c r="H326" s="38">
        <v>9589.16</v>
      </c>
      <c r="I326" s="20"/>
      <c r="J326" s="27">
        <f t="shared" si="4"/>
        <v>4</v>
      </c>
      <c r="K326" s="28" t="s">
        <v>81</v>
      </c>
      <c r="L326" s="29"/>
    </row>
    <row r="327" spans="1:12" s="31" customFormat="1" ht="16" hidden="1" x14ac:dyDescent="0.2">
      <c r="A327" s="19">
        <v>318</v>
      </c>
      <c r="B327" s="35" t="s">
        <v>129</v>
      </c>
      <c r="C327" s="21" t="s">
        <v>130</v>
      </c>
      <c r="D327" s="20" t="s">
        <v>131</v>
      </c>
      <c r="E327" s="23" t="s">
        <v>452</v>
      </c>
      <c r="F327" s="24">
        <v>45684</v>
      </c>
      <c r="G327" s="25">
        <v>45694</v>
      </c>
      <c r="H327" s="38">
        <v>10.23</v>
      </c>
      <c r="I327" s="20"/>
      <c r="J327" s="27">
        <f t="shared" si="4"/>
        <v>10</v>
      </c>
      <c r="K327" s="28" t="s">
        <v>81</v>
      </c>
      <c r="L327" s="29"/>
    </row>
    <row r="328" spans="1:12" s="31" customFormat="1" ht="16" hidden="1" x14ac:dyDescent="0.2">
      <c r="A328" s="19">
        <v>319</v>
      </c>
      <c r="B328" s="35" t="s">
        <v>228</v>
      </c>
      <c r="C328" s="21" t="s">
        <v>229</v>
      </c>
      <c r="D328" s="22" t="s">
        <v>211</v>
      </c>
      <c r="E328" s="23" t="s">
        <v>453</v>
      </c>
      <c r="F328" s="24">
        <v>45685</v>
      </c>
      <c r="G328" s="25">
        <v>45685</v>
      </c>
      <c r="H328" s="38">
        <v>373240.63</v>
      </c>
      <c r="I328" s="20"/>
      <c r="J328" s="27">
        <f t="shared" si="4"/>
        <v>0</v>
      </c>
      <c r="K328" s="28" t="s">
        <v>81</v>
      </c>
      <c r="L328" s="29"/>
    </row>
    <row r="329" spans="1:12" s="31" customFormat="1" ht="16" hidden="1" x14ac:dyDescent="0.2">
      <c r="A329" s="19">
        <v>320</v>
      </c>
      <c r="B329" s="35" t="s">
        <v>228</v>
      </c>
      <c r="C329" s="21" t="s">
        <v>454</v>
      </c>
      <c r="D329" s="22" t="s">
        <v>211</v>
      </c>
      <c r="E329" s="23" t="s">
        <v>455</v>
      </c>
      <c r="F329" s="24">
        <v>45685</v>
      </c>
      <c r="G329" s="25">
        <v>45685</v>
      </c>
      <c r="H329" s="38">
        <v>5345.37</v>
      </c>
      <c r="I329" s="20"/>
      <c r="J329" s="27">
        <f t="shared" si="4"/>
        <v>0</v>
      </c>
      <c r="K329" s="28" t="s">
        <v>81</v>
      </c>
      <c r="L329" s="29"/>
    </row>
    <row r="330" spans="1:12" s="31" customFormat="1" hidden="1" x14ac:dyDescent="0.2">
      <c r="A330" s="19">
        <v>321</v>
      </c>
      <c r="B330" s="35" t="s">
        <v>243</v>
      </c>
      <c r="C330" s="21" t="s">
        <v>244</v>
      </c>
      <c r="D330" s="22" t="s">
        <v>211</v>
      </c>
      <c r="E330" s="39" t="s">
        <v>456</v>
      </c>
      <c r="F330" s="40">
        <v>45685</v>
      </c>
      <c r="G330" s="40">
        <v>45694</v>
      </c>
      <c r="H330" s="43">
        <v>34650</v>
      </c>
      <c r="I330" s="42"/>
      <c r="J330" s="27">
        <f t="shared" ref="J330:J393" si="5">DATEDIF(F330,G330,"d")</f>
        <v>9</v>
      </c>
      <c r="K330" s="28" t="s">
        <v>81</v>
      </c>
      <c r="L330" s="29"/>
    </row>
    <row r="331" spans="1:12" s="31" customFormat="1" ht="16" hidden="1" x14ac:dyDescent="0.2">
      <c r="A331" s="19">
        <v>322</v>
      </c>
      <c r="B331" s="35" t="s">
        <v>250</v>
      </c>
      <c r="C331" s="21"/>
      <c r="D331" s="22" t="s">
        <v>211</v>
      </c>
      <c r="E331" s="23" t="s">
        <v>457</v>
      </c>
      <c r="F331" s="24">
        <v>45685</v>
      </c>
      <c r="G331" s="25">
        <v>45685</v>
      </c>
      <c r="H331" s="38">
        <v>562408</v>
      </c>
      <c r="I331" s="20"/>
      <c r="J331" s="27">
        <f t="shared" si="5"/>
        <v>0</v>
      </c>
      <c r="K331" s="28" t="s">
        <v>81</v>
      </c>
      <c r="L331" s="29"/>
    </row>
    <row r="332" spans="1:12" s="31" customFormat="1" ht="16" hidden="1" x14ac:dyDescent="0.2">
      <c r="A332" s="19">
        <v>323</v>
      </c>
      <c r="B332" s="35" t="s">
        <v>250</v>
      </c>
      <c r="C332" s="21"/>
      <c r="D332" s="22" t="s">
        <v>211</v>
      </c>
      <c r="E332" s="23" t="s">
        <v>458</v>
      </c>
      <c r="F332" s="24">
        <v>45685</v>
      </c>
      <c r="G332" s="25">
        <v>45691</v>
      </c>
      <c r="H332" s="38">
        <v>15552</v>
      </c>
      <c r="I332" s="20"/>
      <c r="J332" s="27">
        <f t="shared" si="5"/>
        <v>6</v>
      </c>
      <c r="K332" s="28" t="s">
        <v>81</v>
      </c>
      <c r="L332" s="29"/>
    </row>
    <row r="333" spans="1:12" s="31" customFormat="1" ht="16" hidden="1" x14ac:dyDescent="0.2">
      <c r="A333" s="19">
        <v>324</v>
      </c>
      <c r="B333" s="35" t="s">
        <v>226</v>
      </c>
      <c r="C333" s="21" t="s">
        <v>210</v>
      </c>
      <c r="D333" s="22" t="s">
        <v>211</v>
      </c>
      <c r="E333" s="23" t="s">
        <v>459</v>
      </c>
      <c r="F333" s="24">
        <v>45685</v>
      </c>
      <c r="G333" s="25">
        <v>45685</v>
      </c>
      <c r="H333" s="38">
        <v>401880.87</v>
      </c>
      <c r="I333" s="20"/>
      <c r="J333" s="27">
        <f t="shared" si="5"/>
        <v>0</v>
      </c>
      <c r="K333" s="28" t="s">
        <v>81</v>
      </c>
      <c r="L333" s="29"/>
    </row>
    <row r="334" spans="1:12" s="31" customFormat="1" ht="16" hidden="1" x14ac:dyDescent="0.2">
      <c r="A334" s="19">
        <v>325</v>
      </c>
      <c r="B334" s="35" t="s">
        <v>226</v>
      </c>
      <c r="C334" s="21" t="s">
        <v>210</v>
      </c>
      <c r="D334" s="22" t="s">
        <v>211</v>
      </c>
      <c r="E334" s="23" t="s">
        <v>460</v>
      </c>
      <c r="F334" s="24">
        <v>45686</v>
      </c>
      <c r="G334" s="25">
        <v>45686</v>
      </c>
      <c r="H334" s="38">
        <v>159453.73000000001</v>
      </c>
      <c r="I334" s="20"/>
      <c r="J334" s="27">
        <f t="shared" si="5"/>
        <v>0</v>
      </c>
      <c r="K334" s="28" t="s">
        <v>81</v>
      </c>
      <c r="L334" s="29"/>
    </row>
    <row r="335" spans="1:12" s="31" customFormat="1" ht="16" hidden="1" x14ac:dyDescent="0.2">
      <c r="A335" s="19">
        <v>326</v>
      </c>
      <c r="B335" s="35" t="s">
        <v>294</v>
      </c>
      <c r="C335" s="21"/>
      <c r="D335" s="22" t="s">
        <v>211</v>
      </c>
      <c r="E335" s="23" t="s">
        <v>461</v>
      </c>
      <c r="F335" s="24">
        <v>45686</v>
      </c>
      <c r="G335" s="25">
        <v>45687</v>
      </c>
      <c r="H335" s="38">
        <v>641517.21</v>
      </c>
      <c r="I335" s="20"/>
      <c r="J335" s="27">
        <f t="shared" si="5"/>
        <v>1</v>
      </c>
      <c r="K335" s="28" t="s">
        <v>27</v>
      </c>
      <c r="L335" s="29"/>
    </row>
    <row r="336" spans="1:12" s="31" customFormat="1" ht="16" hidden="1" x14ac:dyDescent="0.2">
      <c r="A336" s="19">
        <v>327</v>
      </c>
      <c r="B336" s="35" t="s">
        <v>294</v>
      </c>
      <c r="C336" s="21"/>
      <c r="D336" s="22" t="s">
        <v>211</v>
      </c>
      <c r="E336" s="23" t="s">
        <v>462</v>
      </c>
      <c r="F336" s="24">
        <v>45686</v>
      </c>
      <c r="G336" s="25">
        <v>45687</v>
      </c>
      <c r="H336" s="38">
        <v>56207.29</v>
      </c>
      <c r="I336" s="20"/>
      <c r="J336" s="27">
        <f t="shared" si="5"/>
        <v>1</v>
      </c>
      <c r="K336" s="28" t="s">
        <v>27</v>
      </c>
      <c r="L336" s="29"/>
    </row>
    <row r="337" spans="1:12" s="31" customFormat="1" hidden="1" x14ac:dyDescent="0.2">
      <c r="A337" s="19">
        <v>328</v>
      </c>
      <c r="B337" s="20" t="s">
        <v>463</v>
      </c>
      <c r="C337" s="21" t="s">
        <v>464</v>
      </c>
      <c r="D337" s="22" t="s">
        <v>59</v>
      </c>
      <c r="E337" s="39" t="s">
        <v>465</v>
      </c>
      <c r="F337" s="40">
        <v>45686</v>
      </c>
      <c r="G337" s="40"/>
      <c r="H337" s="43">
        <v>14510.64</v>
      </c>
      <c r="I337" s="42"/>
      <c r="J337" s="27" t="e">
        <f t="shared" si="5"/>
        <v>#NUM!</v>
      </c>
      <c r="K337" s="28" t="s">
        <v>27</v>
      </c>
      <c r="L337" s="29"/>
    </row>
    <row r="338" spans="1:12" s="31" customFormat="1" ht="16" hidden="1" x14ac:dyDescent="0.2">
      <c r="A338" s="19">
        <v>329</v>
      </c>
      <c r="B338" s="35" t="s">
        <v>144</v>
      </c>
      <c r="C338" s="21" t="s">
        <v>145</v>
      </c>
      <c r="D338" s="22" t="s">
        <v>85</v>
      </c>
      <c r="E338" s="23" t="s">
        <v>466</v>
      </c>
      <c r="F338" s="24">
        <v>45686</v>
      </c>
      <c r="G338" s="25">
        <v>45687</v>
      </c>
      <c r="H338" s="38">
        <v>4846.96</v>
      </c>
      <c r="I338" s="20"/>
      <c r="J338" s="27">
        <f t="shared" si="5"/>
        <v>1</v>
      </c>
      <c r="K338" s="28" t="s">
        <v>81</v>
      </c>
      <c r="L338" s="29"/>
    </row>
    <row r="339" spans="1:12" s="31" customFormat="1" hidden="1" x14ac:dyDescent="0.2">
      <c r="A339" s="19">
        <v>330</v>
      </c>
      <c r="B339" s="35" t="s">
        <v>243</v>
      </c>
      <c r="C339" s="21" t="s">
        <v>244</v>
      </c>
      <c r="D339" s="22" t="s">
        <v>211</v>
      </c>
      <c r="E339" s="39" t="s">
        <v>467</v>
      </c>
      <c r="F339" s="40">
        <v>45686</v>
      </c>
      <c r="G339" s="40">
        <v>45687</v>
      </c>
      <c r="H339" s="43">
        <v>299155</v>
      </c>
      <c r="I339" s="42"/>
      <c r="J339" s="27">
        <f t="shared" si="5"/>
        <v>1</v>
      </c>
      <c r="K339" s="28" t="s">
        <v>81</v>
      </c>
      <c r="L339" s="29"/>
    </row>
    <row r="340" spans="1:12" s="31" customFormat="1" hidden="1" x14ac:dyDescent="0.2">
      <c r="A340" s="19">
        <v>331</v>
      </c>
      <c r="B340" s="35" t="s">
        <v>243</v>
      </c>
      <c r="C340" s="21" t="s">
        <v>244</v>
      </c>
      <c r="D340" s="22" t="s">
        <v>211</v>
      </c>
      <c r="E340" s="39" t="s">
        <v>468</v>
      </c>
      <c r="F340" s="24">
        <v>45686</v>
      </c>
      <c r="G340" s="40">
        <v>45687</v>
      </c>
      <c r="H340" s="43">
        <v>96930</v>
      </c>
      <c r="I340" s="42"/>
      <c r="J340" s="27">
        <f t="shared" si="5"/>
        <v>1</v>
      </c>
      <c r="K340" s="28" t="s">
        <v>81</v>
      </c>
      <c r="L340" s="29"/>
    </row>
    <row r="341" spans="1:12" s="31" customFormat="1" hidden="1" x14ac:dyDescent="0.2">
      <c r="A341" s="19">
        <v>332</v>
      </c>
      <c r="B341" s="35" t="s">
        <v>243</v>
      </c>
      <c r="C341" s="21" t="s">
        <v>244</v>
      </c>
      <c r="D341" s="22" t="s">
        <v>211</v>
      </c>
      <c r="E341" s="39" t="s">
        <v>469</v>
      </c>
      <c r="F341" s="24">
        <v>45687</v>
      </c>
      <c r="G341" s="40">
        <v>45694</v>
      </c>
      <c r="H341" s="43">
        <v>52320</v>
      </c>
      <c r="I341" s="42"/>
      <c r="J341" s="27">
        <f t="shared" si="5"/>
        <v>7</v>
      </c>
      <c r="K341" s="28" t="s">
        <v>81</v>
      </c>
      <c r="L341" s="29"/>
    </row>
    <row r="342" spans="1:12" s="31" customFormat="1" hidden="1" x14ac:dyDescent="0.2">
      <c r="A342" s="19">
        <v>333</v>
      </c>
      <c r="B342" s="35" t="s">
        <v>226</v>
      </c>
      <c r="C342" s="21" t="s">
        <v>210</v>
      </c>
      <c r="D342" s="22" t="s">
        <v>211</v>
      </c>
      <c r="E342" s="39" t="s">
        <v>470</v>
      </c>
      <c r="F342" s="40">
        <v>45687</v>
      </c>
      <c r="G342" s="40">
        <v>45687</v>
      </c>
      <c r="H342" s="43">
        <v>403934.35</v>
      </c>
      <c r="I342" s="42"/>
      <c r="J342" s="27">
        <f t="shared" si="5"/>
        <v>0</v>
      </c>
      <c r="K342" s="28" t="s">
        <v>81</v>
      </c>
      <c r="L342" s="29"/>
    </row>
    <row r="343" spans="1:12" s="31" customFormat="1" ht="16" hidden="1" x14ac:dyDescent="0.2">
      <c r="A343" s="19">
        <v>334</v>
      </c>
      <c r="B343" s="35" t="s">
        <v>250</v>
      </c>
      <c r="C343" s="21"/>
      <c r="D343" s="22" t="s">
        <v>211</v>
      </c>
      <c r="E343" s="23" t="s">
        <v>471</v>
      </c>
      <c r="F343" s="24">
        <v>45687</v>
      </c>
      <c r="G343" s="25">
        <v>45687</v>
      </c>
      <c r="H343" s="38">
        <v>221543</v>
      </c>
      <c r="I343" s="20"/>
      <c r="J343" s="27">
        <f t="shared" si="5"/>
        <v>0</v>
      </c>
      <c r="K343" s="28" t="s">
        <v>81</v>
      </c>
      <c r="L343" s="29"/>
    </row>
    <row r="344" spans="1:12" s="31" customFormat="1" ht="16" hidden="1" x14ac:dyDescent="0.2">
      <c r="A344" s="19">
        <v>335</v>
      </c>
      <c r="B344" s="35" t="s">
        <v>250</v>
      </c>
      <c r="C344" s="21"/>
      <c r="D344" s="22" t="s">
        <v>211</v>
      </c>
      <c r="E344" s="23" t="s">
        <v>472</v>
      </c>
      <c r="F344" s="24">
        <v>45687</v>
      </c>
      <c r="G344" s="25">
        <v>45714</v>
      </c>
      <c r="H344" s="38">
        <v>3150</v>
      </c>
      <c r="I344" s="20"/>
      <c r="J344" s="27">
        <f t="shared" si="5"/>
        <v>27</v>
      </c>
      <c r="K344" s="28" t="s">
        <v>81</v>
      </c>
      <c r="L344" s="29"/>
    </row>
    <row r="345" spans="1:12" s="31" customFormat="1" ht="16" hidden="1" x14ac:dyDescent="0.2">
      <c r="A345" s="19">
        <v>336</v>
      </c>
      <c r="B345" s="35" t="s">
        <v>473</v>
      </c>
      <c r="C345" s="21" t="s">
        <v>474</v>
      </c>
      <c r="D345" s="22" t="s">
        <v>85</v>
      </c>
      <c r="E345" s="23" t="s">
        <v>475</v>
      </c>
      <c r="F345" s="24">
        <v>45687</v>
      </c>
      <c r="G345" s="25">
        <v>45687</v>
      </c>
      <c r="H345" s="38">
        <v>6000</v>
      </c>
      <c r="I345" s="20"/>
      <c r="J345" s="27">
        <f t="shared" si="5"/>
        <v>0</v>
      </c>
      <c r="K345" s="28" t="s">
        <v>81</v>
      </c>
      <c r="L345" s="29"/>
    </row>
    <row r="346" spans="1:12" s="31" customFormat="1" ht="16" hidden="1" x14ac:dyDescent="0.2">
      <c r="A346" s="19">
        <v>337</v>
      </c>
      <c r="B346" s="35" t="s">
        <v>391</v>
      </c>
      <c r="C346" s="21">
        <v>1602311</v>
      </c>
      <c r="D346" s="22" t="s">
        <v>85</v>
      </c>
      <c r="E346" s="23" t="s">
        <v>476</v>
      </c>
      <c r="F346" s="24">
        <v>45687</v>
      </c>
      <c r="G346" s="25">
        <v>45695</v>
      </c>
      <c r="H346" s="38">
        <v>3557.57</v>
      </c>
      <c r="I346" s="20"/>
      <c r="J346" s="27">
        <f t="shared" si="5"/>
        <v>8</v>
      </c>
      <c r="K346" s="28" t="s">
        <v>81</v>
      </c>
      <c r="L346" s="29"/>
    </row>
    <row r="347" spans="1:12" s="31" customFormat="1" ht="16" hidden="1" x14ac:dyDescent="0.2">
      <c r="A347" s="19">
        <v>338</v>
      </c>
      <c r="B347" s="35" t="s">
        <v>391</v>
      </c>
      <c r="C347" s="21">
        <v>1602311</v>
      </c>
      <c r="D347" s="22" t="s">
        <v>85</v>
      </c>
      <c r="E347" s="23" t="s">
        <v>477</v>
      </c>
      <c r="F347" s="24">
        <v>45687</v>
      </c>
      <c r="G347" s="25">
        <v>45695</v>
      </c>
      <c r="H347" s="38">
        <v>3557.57</v>
      </c>
      <c r="I347" s="20"/>
      <c r="J347" s="27">
        <f t="shared" si="5"/>
        <v>8</v>
      </c>
      <c r="K347" s="28" t="s">
        <v>81</v>
      </c>
      <c r="L347" s="29"/>
    </row>
    <row r="348" spans="1:12" s="31" customFormat="1" ht="16" hidden="1" x14ac:dyDescent="0.2">
      <c r="A348" s="19">
        <v>339</v>
      </c>
      <c r="B348" s="35" t="s">
        <v>391</v>
      </c>
      <c r="C348" s="21">
        <v>1602311</v>
      </c>
      <c r="D348" s="22" t="s">
        <v>85</v>
      </c>
      <c r="E348" s="23" t="s">
        <v>478</v>
      </c>
      <c r="F348" s="24">
        <v>45688</v>
      </c>
      <c r="G348" s="25">
        <v>45695</v>
      </c>
      <c r="H348" s="38">
        <v>1260.23</v>
      </c>
      <c r="I348" s="20"/>
      <c r="J348" s="27">
        <f t="shared" si="5"/>
        <v>7</v>
      </c>
      <c r="K348" s="28" t="s">
        <v>81</v>
      </c>
      <c r="L348" s="29"/>
    </row>
    <row r="349" spans="1:12" s="31" customFormat="1" ht="16" hidden="1" x14ac:dyDescent="0.2">
      <c r="A349" s="19">
        <v>340</v>
      </c>
      <c r="B349" s="35" t="s">
        <v>391</v>
      </c>
      <c r="C349" s="21">
        <v>1602311</v>
      </c>
      <c r="D349" s="22" t="s">
        <v>85</v>
      </c>
      <c r="E349" s="23" t="s">
        <v>479</v>
      </c>
      <c r="F349" s="24">
        <v>45688</v>
      </c>
      <c r="G349" s="25">
        <v>45695</v>
      </c>
      <c r="H349" s="38">
        <v>1260.23</v>
      </c>
      <c r="I349" s="20"/>
      <c r="J349" s="27">
        <f t="shared" si="5"/>
        <v>7</v>
      </c>
      <c r="K349" s="28" t="s">
        <v>81</v>
      </c>
      <c r="L349" s="29"/>
    </row>
    <row r="350" spans="1:12" s="31" customFormat="1" ht="16" hidden="1" x14ac:dyDescent="0.2">
      <c r="A350" s="19">
        <v>341</v>
      </c>
      <c r="B350" s="35" t="s">
        <v>180</v>
      </c>
      <c r="C350" s="21" t="s">
        <v>480</v>
      </c>
      <c r="D350" s="22" t="s">
        <v>109</v>
      </c>
      <c r="E350" s="23" t="s">
        <v>481</v>
      </c>
      <c r="F350" s="24">
        <v>45688</v>
      </c>
      <c r="G350" s="25">
        <v>45709</v>
      </c>
      <c r="H350" s="38">
        <v>13490</v>
      </c>
      <c r="I350" s="20"/>
      <c r="J350" s="27">
        <f t="shared" si="5"/>
        <v>21</v>
      </c>
      <c r="K350" s="28" t="s">
        <v>81</v>
      </c>
      <c r="L350" s="29"/>
    </row>
    <row r="351" spans="1:12" s="31" customFormat="1" ht="16" hidden="1" x14ac:dyDescent="0.2">
      <c r="A351" s="19">
        <v>342</v>
      </c>
      <c r="B351" s="20" t="s">
        <v>187</v>
      </c>
      <c r="C351" s="21">
        <v>31881178</v>
      </c>
      <c r="D351" s="20" t="s">
        <v>189</v>
      </c>
      <c r="E351" s="23" t="s">
        <v>482</v>
      </c>
      <c r="F351" s="24">
        <v>45688</v>
      </c>
      <c r="G351" s="25">
        <v>45709</v>
      </c>
      <c r="H351" s="38">
        <v>9000</v>
      </c>
      <c r="I351" s="20"/>
      <c r="J351" s="27">
        <f t="shared" si="5"/>
        <v>21</v>
      </c>
      <c r="K351" s="28" t="s">
        <v>81</v>
      </c>
      <c r="L351" s="29"/>
    </row>
    <row r="352" spans="1:12" s="31" customFormat="1" ht="16" hidden="1" x14ac:dyDescent="0.2">
      <c r="A352" s="19">
        <v>343</v>
      </c>
      <c r="B352" s="35" t="s">
        <v>226</v>
      </c>
      <c r="C352" s="21" t="s">
        <v>210</v>
      </c>
      <c r="D352" s="22" t="s">
        <v>211</v>
      </c>
      <c r="E352" s="23" t="s">
        <v>483</v>
      </c>
      <c r="F352" s="24">
        <v>45688</v>
      </c>
      <c r="G352" s="25">
        <v>45688</v>
      </c>
      <c r="H352" s="38">
        <v>202147.87</v>
      </c>
      <c r="I352" s="20"/>
      <c r="J352" s="27">
        <f t="shared" si="5"/>
        <v>0</v>
      </c>
      <c r="K352" s="28" t="s">
        <v>81</v>
      </c>
      <c r="L352" s="29"/>
    </row>
    <row r="353" spans="1:12" s="31" customFormat="1" ht="16" hidden="1" x14ac:dyDescent="0.2">
      <c r="A353" s="19">
        <v>344</v>
      </c>
      <c r="B353" s="35" t="s">
        <v>484</v>
      </c>
      <c r="C353" s="21" t="s">
        <v>485</v>
      </c>
      <c r="D353" s="22" t="s">
        <v>59</v>
      </c>
      <c r="E353" s="23" t="s">
        <v>486</v>
      </c>
      <c r="F353" s="24">
        <v>45688</v>
      </c>
      <c r="G353" s="25">
        <v>45686</v>
      </c>
      <c r="H353" s="38">
        <v>1140</v>
      </c>
      <c r="I353" s="20"/>
      <c r="J353" s="27" t="e">
        <f t="shared" si="5"/>
        <v>#NUM!</v>
      </c>
      <c r="K353" s="28" t="s">
        <v>81</v>
      </c>
      <c r="L353" s="29"/>
    </row>
    <row r="354" spans="1:12" s="31" customFormat="1" ht="16" hidden="1" x14ac:dyDescent="0.2">
      <c r="A354" s="19">
        <v>345</v>
      </c>
      <c r="B354" s="35" t="s">
        <v>177</v>
      </c>
      <c r="C354" s="21" t="s">
        <v>178</v>
      </c>
      <c r="D354" s="22" t="s">
        <v>74</v>
      </c>
      <c r="E354" s="23" t="s">
        <v>487</v>
      </c>
      <c r="F354" s="24">
        <v>45688</v>
      </c>
      <c r="G354" s="25">
        <v>45693</v>
      </c>
      <c r="H354" s="38">
        <v>16200</v>
      </c>
      <c r="I354" s="20"/>
      <c r="J354" s="27">
        <f t="shared" si="5"/>
        <v>5</v>
      </c>
      <c r="K354" s="28" t="s">
        <v>81</v>
      </c>
      <c r="L354" s="29"/>
    </row>
    <row r="355" spans="1:12" s="31" customFormat="1" hidden="1" x14ac:dyDescent="0.2">
      <c r="A355" s="19">
        <v>346</v>
      </c>
      <c r="B355" s="20" t="s">
        <v>61</v>
      </c>
      <c r="C355" s="21" t="s">
        <v>62</v>
      </c>
      <c r="D355" s="22" t="s">
        <v>63</v>
      </c>
      <c r="E355" s="39" t="s">
        <v>487</v>
      </c>
      <c r="F355" s="40">
        <v>45688</v>
      </c>
      <c r="G355" s="40">
        <v>45741</v>
      </c>
      <c r="H355" s="43">
        <v>69817.5</v>
      </c>
      <c r="I355" s="42"/>
      <c r="J355" s="27">
        <f t="shared" si="5"/>
        <v>53</v>
      </c>
      <c r="K355" s="28" t="s">
        <v>27</v>
      </c>
      <c r="L355" s="29"/>
    </row>
    <row r="356" spans="1:12" s="31" customFormat="1" hidden="1" x14ac:dyDescent="0.2">
      <c r="A356" s="19">
        <v>347</v>
      </c>
      <c r="B356" s="20" t="s">
        <v>116</v>
      </c>
      <c r="C356" s="21" t="s">
        <v>117</v>
      </c>
      <c r="D356" s="22" t="s">
        <v>118</v>
      </c>
      <c r="E356" s="39" t="s">
        <v>488</v>
      </c>
      <c r="F356" s="40">
        <v>45688</v>
      </c>
      <c r="G356" s="40">
        <v>45737</v>
      </c>
      <c r="H356" s="43">
        <v>2570</v>
      </c>
      <c r="I356" s="42"/>
      <c r="J356" s="27">
        <f t="shared" si="5"/>
        <v>49</v>
      </c>
      <c r="K356" s="27" t="s">
        <v>81</v>
      </c>
      <c r="L356" s="29"/>
    </row>
    <row r="357" spans="1:12" s="31" customFormat="1" ht="16" hidden="1" x14ac:dyDescent="0.2">
      <c r="A357" s="19">
        <v>348</v>
      </c>
      <c r="B357" s="35" t="s">
        <v>100</v>
      </c>
      <c r="C357" s="21" t="s">
        <v>101</v>
      </c>
      <c r="D357" s="22" t="s">
        <v>74</v>
      </c>
      <c r="E357" s="23" t="s">
        <v>489</v>
      </c>
      <c r="F357" s="24">
        <v>45688</v>
      </c>
      <c r="G357" s="25">
        <v>45730</v>
      </c>
      <c r="H357" s="38">
        <v>15120</v>
      </c>
      <c r="I357" s="20"/>
      <c r="J357" s="27">
        <f t="shared" si="5"/>
        <v>42</v>
      </c>
      <c r="K357" s="28" t="s">
        <v>81</v>
      </c>
      <c r="L357" s="29"/>
    </row>
    <row r="358" spans="1:12" s="31" customFormat="1" hidden="1" x14ac:dyDescent="0.2">
      <c r="A358" s="19">
        <v>349</v>
      </c>
      <c r="B358" s="20" t="s">
        <v>65</v>
      </c>
      <c r="C358" s="21" t="s">
        <v>66</v>
      </c>
      <c r="D358" s="22" t="s">
        <v>67</v>
      </c>
      <c r="E358" s="39" t="s">
        <v>490</v>
      </c>
      <c r="F358" s="40">
        <v>45688</v>
      </c>
      <c r="G358" s="40"/>
      <c r="H358" s="43">
        <v>13068</v>
      </c>
      <c r="I358" s="42"/>
      <c r="J358" s="27" t="e">
        <f t="shared" si="5"/>
        <v>#NUM!</v>
      </c>
      <c r="K358" s="28" t="s">
        <v>27</v>
      </c>
      <c r="L358" s="29"/>
    </row>
    <row r="359" spans="1:12" s="31" customFormat="1" ht="16" hidden="1" x14ac:dyDescent="0.2">
      <c r="A359" s="19">
        <v>350</v>
      </c>
      <c r="B359" s="35" t="s">
        <v>491</v>
      </c>
      <c r="C359" s="21" t="s">
        <v>492</v>
      </c>
      <c r="D359" s="20" t="s">
        <v>85</v>
      </c>
      <c r="E359" s="23" t="s">
        <v>493</v>
      </c>
      <c r="F359" s="24">
        <v>45688</v>
      </c>
      <c r="G359" s="25">
        <v>45660</v>
      </c>
      <c r="H359" s="38">
        <v>2820</v>
      </c>
      <c r="I359" s="20"/>
      <c r="J359" s="27" t="e">
        <f t="shared" si="5"/>
        <v>#NUM!</v>
      </c>
      <c r="K359" s="28" t="s">
        <v>81</v>
      </c>
      <c r="L359" s="29"/>
    </row>
    <row r="360" spans="1:12" s="31" customFormat="1" ht="16" hidden="1" x14ac:dyDescent="0.2">
      <c r="A360" s="19">
        <v>351</v>
      </c>
      <c r="B360" s="35" t="s">
        <v>491</v>
      </c>
      <c r="C360" s="21" t="s">
        <v>492</v>
      </c>
      <c r="D360" s="20" t="s">
        <v>85</v>
      </c>
      <c r="E360" s="23" t="s">
        <v>494</v>
      </c>
      <c r="F360" s="24">
        <v>45688</v>
      </c>
      <c r="G360" s="25">
        <v>45667</v>
      </c>
      <c r="H360" s="38">
        <v>2820</v>
      </c>
      <c r="I360" s="20"/>
      <c r="J360" s="27" t="e">
        <f t="shared" si="5"/>
        <v>#NUM!</v>
      </c>
      <c r="K360" s="28" t="s">
        <v>81</v>
      </c>
      <c r="L360" s="29"/>
    </row>
    <row r="361" spans="1:12" s="31" customFormat="1" ht="16" hidden="1" x14ac:dyDescent="0.2">
      <c r="A361" s="19">
        <v>352</v>
      </c>
      <c r="B361" s="35" t="s">
        <v>491</v>
      </c>
      <c r="C361" s="21" t="s">
        <v>492</v>
      </c>
      <c r="D361" s="20" t="s">
        <v>85</v>
      </c>
      <c r="E361" s="23" t="s">
        <v>495</v>
      </c>
      <c r="F361" s="24">
        <v>45688</v>
      </c>
      <c r="G361" s="25">
        <v>45679</v>
      </c>
      <c r="H361" s="38">
        <v>2820</v>
      </c>
      <c r="I361" s="20"/>
      <c r="J361" s="27" t="e">
        <f t="shared" si="5"/>
        <v>#NUM!</v>
      </c>
      <c r="K361" s="28" t="s">
        <v>81</v>
      </c>
      <c r="L361" s="29"/>
    </row>
    <row r="362" spans="1:12" s="31" customFormat="1" hidden="1" x14ac:dyDescent="0.2">
      <c r="A362" s="19">
        <v>353</v>
      </c>
      <c r="B362" s="20" t="s">
        <v>57</v>
      </c>
      <c r="C362" s="21" t="s">
        <v>58</v>
      </c>
      <c r="D362" s="22" t="s">
        <v>59</v>
      </c>
      <c r="E362" s="39" t="s">
        <v>496</v>
      </c>
      <c r="F362" s="40">
        <v>45688</v>
      </c>
      <c r="G362" s="40"/>
      <c r="H362" s="43">
        <v>1018.8</v>
      </c>
      <c r="I362" s="42"/>
      <c r="J362" s="27" t="e">
        <f t="shared" si="5"/>
        <v>#NUM!</v>
      </c>
      <c r="K362" s="28" t="s">
        <v>27</v>
      </c>
      <c r="L362" s="29"/>
    </row>
    <row r="363" spans="1:12" s="31" customFormat="1" ht="16" hidden="1" x14ac:dyDescent="0.2">
      <c r="A363" s="19">
        <v>354</v>
      </c>
      <c r="B363" s="35" t="s">
        <v>192</v>
      </c>
      <c r="C363" s="21" t="s">
        <v>193</v>
      </c>
      <c r="D363" s="20" t="s">
        <v>194</v>
      </c>
      <c r="E363" s="23" t="s">
        <v>497</v>
      </c>
      <c r="F363" s="24">
        <v>45688</v>
      </c>
      <c r="G363" s="25">
        <v>45708</v>
      </c>
      <c r="H363" s="38">
        <v>2226.84</v>
      </c>
      <c r="I363" s="20"/>
      <c r="J363" s="27">
        <f t="shared" si="5"/>
        <v>20</v>
      </c>
      <c r="K363" s="28" t="s">
        <v>81</v>
      </c>
      <c r="L363" s="29"/>
    </row>
    <row r="364" spans="1:12" s="31" customFormat="1" hidden="1" x14ac:dyDescent="0.2">
      <c r="A364" s="19">
        <v>355</v>
      </c>
      <c r="B364" s="20" t="s">
        <v>23</v>
      </c>
      <c r="C364" s="21" t="s">
        <v>24</v>
      </c>
      <c r="D364" s="22" t="s">
        <v>25</v>
      </c>
      <c r="E364" s="39" t="s">
        <v>498</v>
      </c>
      <c r="F364" s="40">
        <v>45688</v>
      </c>
      <c r="G364" s="40"/>
      <c r="H364" s="43">
        <v>39360</v>
      </c>
      <c r="I364" s="42"/>
      <c r="J364" s="27" t="e">
        <f t="shared" si="5"/>
        <v>#NUM!</v>
      </c>
      <c r="K364" s="28" t="s">
        <v>27</v>
      </c>
      <c r="L364" s="29"/>
    </row>
    <row r="365" spans="1:12" s="31" customFormat="1" ht="16" hidden="1" x14ac:dyDescent="0.2">
      <c r="A365" s="19">
        <v>356</v>
      </c>
      <c r="B365" s="35" t="s">
        <v>144</v>
      </c>
      <c r="C365" s="21" t="s">
        <v>145</v>
      </c>
      <c r="D365" s="20" t="s">
        <v>85</v>
      </c>
      <c r="E365" s="23" t="s">
        <v>499</v>
      </c>
      <c r="F365" s="24">
        <v>45688</v>
      </c>
      <c r="G365" s="25">
        <v>45716</v>
      </c>
      <c r="H365" s="38">
        <v>2965.74</v>
      </c>
      <c r="I365" s="20"/>
      <c r="J365" s="27">
        <f t="shared" si="5"/>
        <v>28</v>
      </c>
      <c r="K365" s="28" t="s">
        <v>81</v>
      </c>
      <c r="L365" s="29"/>
    </row>
    <row r="366" spans="1:12" s="31" customFormat="1" hidden="1" x14ac:dyDescent="0.2">
      <c r="A366" s="19">
        <v>357</v>
      </c>
      <c r="B366" s="20" t="s">
        <v>41</v>
      </c>
      <c r="C366" s="21" t="s">
        <v>42</v>
      </c>
      <c r="D366" s="22" t="s">
        <v>43</v>
      </c>
      <c r="E366" s="39" t="s">
        <v>500</v>
      </c>
      <c r="F366" s="40">
        <v>45688</v>
      </c>
      <c r="G366" s="40"/>
      <c r="H366" s="43">
        <v>8100</v>
      </c>
      <c r="I366" s="42"/>
      <c r="J366" s="27" t="e">
        <f t="shared" si="5"/>
        <v>#NUM!</v>
      </c>
      <c r="K366" s="28" t="s">
        <v>27</v>
      </c>
      <c r="L366" s="29"/>
    </row>
    <row r="367" spans="1:12" s="31" customFormat="1" hidden="1" x14ac:dyDescent="0.2">
      <c r="A367" s="19">
        <v>358</v>
      </c>
      <c r="B367" s="20" t="s">
        <v>94</v>
      </c>
      <c r="C367" s="21" t="s">
        <v>204</v>
      </c>
      <c r="D367" s="22" t="s">
        <v>59</v>
      </c>
      <c r="E367" s="39" t="s">
        <v>501</v>
      </c>
      <c r="F367" s="40">
        <v>45688</v>
      </c>
      <c r="G367" s="40"/>
      <c r="H367" s="43">
        <v>18073.2</v>
      </c>
      <c r="I367" s="42"/>
      <c r="J367" s="27" t="e">
        <f t="shared" si="5"/>
        <v>#NUM!</v>
      </c>
      <c r="K367" s="28" t="s">
        <v>27</v>
      </c>
      <c r="L367" s="29"/>
    </row>
    <row r="368" spans="1:12" s="31" customFormat="1" hidden="1" x14ac:dyDescent="0.2">
      <c r="A368" s="19">
        <v>359</v>
      </c>
      <c r="B368" s="20" t="s">
        <v>72</v>
      </c>
      <c r="C368" s="21" t="s">
        <v>73</v>
      </c>
      <c r="D368" s="22" t="s">
        <v>74</v>
      </c>
      <c r="E368" s="39" t="s">
        <v>502</v>
      </c>
      <c r="F368" s="40">
        <v>45688</v>
      </c>
      <c r="G368" s="40"/>
      <c r="H368" s="43">
        <v>29456</v>
      </c>
      <c r="I368" s="42"/>
      <c r="J368" s="27" t="e">
        <f t="shared" si="5"/>
        <v>#NUM!</v>
      </c>
      <c r="K368" s="28" t="s">
        <v>27</v>
      </c>
      <c r="L368" s="29"/>
    </row>
    <row r="369" spans="1:12" s="31" customFormat="1" hidden="1" x14ac:dyDescent="0.2">
      <c r="A369" s="19">
        <v>360</v>
      </c>
      <c r="B369" s="20" t="s">
        <v>31</v>
      </c>
      <c r="C369" s="21" t="s">
        <v>32</v>
      </c>
      <c r="D369" s="22" t="s">
        <v>33</v>
      </c>
      <c r="E369" s="39" t="s">
        <v>503</v>
      </c>
      <c r="F369" s="40">
        <v>45688</v>
      </c>
      <c r="G369" s="40">
        <v>45726</v>
      </c>
      <c r="H369" s="43">
        <v>399.6</v>
      </c>
      <c r="I369" s="42"/>
      <c r="J369" s="27">
        <f t="shared" si="5"/>
        <v>38</v>
      </c>
      <c r="K369" s="28" t="s">
        <v>27</v>
      </c>
      <c r="L369" s="29"/>
    </row>
    <row r="370" spans="1:12" s="31" customFormat="1" hidden="1" x14ac:dyDescent="0.2">
      <c r="A370" s="19">
        <v>361</v>
      </c>
      <c r="B370" s="20" t="s">
        <v>31</v>
      </c>
      <c r="C370" s="21" t="s">
        <v>32</v>
      </c>
      <c r="D370" s="22" t="s">
        <v>33</v>
      </c>
      <c r="E370" s="39" t="s">
        <v>504</v>
      </c>
      <c r="F370" s="40">
        <v>45688</v>
      </c>
      <c r="G370" s="40">
        <v>45726</v>
      </c>
      <c r="H370" s="43">
        <v>1536</v>
      </c>
      <c r="I370" s="42"/>
      <c r="J370" s="27">
        <f t="shared" si="5"/>
        <v>38</v>
      </c>
      <c r="K370" s="28" t="s">
        <v>27</v>
      </c>
      <c r="L370" s="29"/>
    </row>
    <row r="371" spans="1:12" s="31" customFormat="1" hidden="1" x14ac:dyDescent="0.2">
      <c r="A371" s="19">
        <v>362</v>
      </c>
      <c r="B371" s="20" t="s">
        <v>31</v>
      </c>
      <c r="C371" s="21" t="s">
        <v>32</v>
      </c>
      <c r="D371" s="22" t="s">
        <v>33</v>
      </c>
      <c r="E371" s="39" t="s">
        <v>505</v>
      </c>
      <c r="F371" s="40">
        <v>45688</v>
      </c>
      <c r="G371" s="40">
        <v>45726</v>
      </c>
      <c r="H371" s="43">
        <v>1546</v>
      </c>
      <c r="I371" s="42"/>
      <c r="J371" s="27">
        <f t="shared" si="5"/>
        <v>38</v>
      </c>
      <c r="K371" s="28" t="s">
        <v>27</v>
      </c>
      <c r="L371" s="29"/>
    </row>
    <row r="372" spans="1:12" s="31" customFormat="1" hidden="1" x14ac:dyDescent="0.2">
      <c r="A372" s="19">
        <v>363</v>
      </c>
      <c r="B372" s="20" t="s">
        <v>31</v>
      </c>
      <c r="C372" s="21" t="s">
        <v>32</v>
      </c>
      <c r="D372" s="22" t="s">
        <v>33</v>
      </c>
      <c r="E372" s="39" t="s">
        <v>506</v>
      </c>
      <c r="F372" s="40">
        <v>45688</v>
      </c>
      <c r="G372" s="40">
        <v>45726</v>
      </c>
      <c r="H372" s="43">
        <v>1546</v>
      </c>
      <c r="I372" s="42"/>
      <c r="J372" s="27">
        <f t="shared" si="5"/>
        <v>38</v>
      </c>
      <c r="K372" s="28" t="s">
        <v>27</v>
      </c>
      <c r="L372" s="29"/>
    </row>
    <row r="373" spans="1:12" s="31" customFormat="1" hidden="1" x14ac:dyDescent="0.2">
      <c r="A373" s="19">
        <v>364</v>
      </c>
      <c r="B373" s="20" t="s">
        <v>31</v>
      </c>
      <c r="C373" s="21" t="s">
        <v>32</v>
      </c>
      <c r="D373" s="22" t="s">
        <v>33</v>
      </c>
      <c r="E373" s="39" t="s">
        <v>507</v>
      </c>
      <c r="F373" s="40">
        <v>45688</v>
      </c>
      <c r="G373" s="40">
        <v>45726</v>
      </c>
      <c r="H373" s="43">
        <v>1546</v>
      </c>
      <c r="I373" s="42"/>
      <c r="J373" s="27">
        <f t="shared" si="5"/>
        <v>38</v>
      </c>
      <c r="K373" s="28" t="s">
        <v>27</v>
      </c>
      <c r="L373" s="29"/>
    </row>
    <row r="374" spans="1:12" s="31" customFormat="1" hidden="1" x14ac:dyDescent="0.2">
      <c r="A374" s="19">
        <v>365</v>
      </c>
      <c r="B374" s="20" t="s">
        <v>294</v>
      </c>
      <c r="C374" s="21"/>
      <c r="D374" s="22" t="s">
        <v>211</v>
      </c>
      <c r="E374" s="39" t="s">
        <v>508</v>
      </c>
      <c r="F374" s="40">
        <v>45688</v>
      </c>
      <c r="G374" s="40"/>
      <c r="H374" s="43">
        <v>67601.5</v>
      </c>
      <c r="I374" s="42"/>
      <c r="J374" s="27" t="e">
        <f t="shared" si="5"/>
        <v>#NUM!</v>
      </c>
      <c r="K374" s="28" t="s">
        <v>27</v>
      </c>
      <c r="L374" s="29"/>
    </row>
    <row r="375" spans="1:12" s="31" customFormat="1" hidden="1" x14ac:dyDescent="0.2">
      <c r="A375" s="19">
        <v>366</v>
      </c>
      <c r="B375" s="20" t="s">
        <v>250</v>
      </c>
      <c r="C375" s="21"/>
      <c r="D375" s="22" t="s">
        <v>211</v>
      </c>
      <c r="E375" s="39" t="s">
        <v>509</v>
      </c>
      <c r="F375" s="40">
        <v>45688</v>
      </c>
      <c r="G375" s="40">
        <v>45691</v>
      </c>
      <c r="H375" s="43">
        <v>114599</v>
      </c>
      <c r="I375" s="42"/>
      <c r="J375" s="27">
        <f t="shared" si="5"/>
        <v>3</v>
      </c>
      <c r="K375" s="27" t="s">
        <v>81</v>
      </c>
      <c r="L375" s="29"/>
    </row>
    <row r="376" spans="1:12" s="31" customFormat="1" hidden="1" x14ac:dyDescent="0.2">
      <c r="A376" s="19">
        <v>367</v>
      </c>
      <c r="B376" s="20" t="s">
        <v>158</v>
      </c>
      <c r="C376" s="21" t="s">
        <v>159</v>
      </c>
      <c r="D376" s="22" t="s">
        <v>85</v>
      </c>
      <c r="E376" s="39" t="s">
        <v>510</v>
      </c>
      <c r="F376" s="40">
        <v>45688</v>
      </c>
      <c r="G376" s="40">
        <v>45733</v>
      </c>
      <c r="H376" s="43">
        <v>5390.44</v>
      </c>
      <c r="I376" s="42"/>
      <c r="J376" s="27">
        <f t="shared" si="5"/>
        <v>45</v>
      </c>
      <c r="K376" s="27" t="s">
        <v>81</v>
      </c>
      <c r="L376" s="29"/>
    </row>
    <row r="377" spans="1:12" s="31" customFormat="1" hidden="1" x14ac:dyDescent="0.2">
      <c r="A377" s="19">
        <v>368</v>
      </c>
      <c r="B377" s="20" t="s">
        <v>158</v>
      </c>
      <c r="C377" s="21" t="s">
        <v>159</v>
      </c>
      <c r="D377" s="22" t="s">
        <v>85</v>
      </c>
      <c r="E377" s="39" t="s">
        <v>511</v>
      </c>
      <c r="F377" s="40">
        <v>45688</v>
      </c>
      <c r="G377" s="40">
        <v>45733</v>
      </c>
      <c r="H377" s="43">
        <v>5645.78</v>
      </c>
      <c r="I377" s="42"/>
      <c r="J377" s="27">
        <f t="shared" si="5"/>
        <v>45</v>
      </c>
      <c r="K377" s="27" t="s">
        <v>81</v>
      </c>
      <c r="L377" s="29"/>
    </row>
    <row r="378" spans="1:12" s="31" customFormat="1" hidden="1" x14ac:dyDescent="0.2">
      <c r="A378" s="19">
        <v>369</v>
      </c>
      <c r="B378" s="20" t="s">
        <v>158</v>
      </c>
      <c r="C378" s="21" t="s">
        <v>159</v>
      </c>
      <c r="D378" s="22" t="s">
        <v>85</v>
      </c>
      <c r="E378" s="39" t="s">
        <v>512</v>
      </c>
      <c r="F378" s="40">
        <v>45688</v>
      </c>
      <c r="G378" s="40">
        <v>45733</v>
      </c>
      <c r="H378" s="43">
        <v>4517.7299999999996</v>
      </c>
      <c r="I378" s="42"/>
      <c r="J378" s="27">
        <f t="shared" si="5"/>
        <v>45</v>
      </c>
      <c r="K378" s="27" t="s">
        <v>81</v>
      </c>
      <c r="L378" s="29"/>
    </row>
    <row r="379" spans="1:12" s="31" customFormat="1" hidden="1" x14ac:dyDescent="0.2">
      <c r="A379" s="19">
        <v>370</v>
      </c>
      <c r="B379" s="20" t="s">
        <v>158</v>
      </c>
      <c r="C379" s="21" t="s">
        <v>159</v>
      </c>
      <c r="D379" s="22" t="s">
        <v>85</v>
      </c>
      <c r="E379" s="39" t="s">
        <v>513</v>
      </c>
      <c r="F379" s="40">
        <v>45688</v>
      </c>
      <c r="G379" s="40">
        <v>45733</v>
      </c>
      <c r="H379" s="43">
        <v>6783.27</v>
      </c>
      <c r="I379" s="42"/>
      <c r="J379" s="27">
        <f t="shared" si="5"/>
        <v>45</v>
      </c>
      <c r="K379" s="27" t="s">
        <v>81</v>
      </c>
      <c r="L379" s="29"/>
    </row>
    <row r="380" spans="1:12" s="31" customFormat="1" hidden="1" x14ac:dyDescent="0.2">
      <c r="A380" s="19">
        <v>371</v>
      </c>
      <c r="B380" s="20" t="s">
        <v>158</v>
      </c>
      <c r="C380" s="21" t="s">
        <v>159</v>
      </c>
      <c r="D380" s="22" t="s">
        <v>85</v>
      </c>
      <c r="E380" s="39" t="s">
        <v>514</v>
      </c>
      <c r="F380" s="40">
        <v>45689</v>
      </c>
      <c r="G380" s="40">
        <v>45733</v>
      </c>
      <c r="H380" s="43">
        <v>6827.4</v>
      </c>
      <c r="I380" s="42"/>
      <c r="J380" s="27">
        <f t="shared" si="5"/>
        <v>44</v>
      </c>
      <c r="K380" s="27" t="s">
        <v>81</v>
      </c>
      <c r="L380" s="29"/>
    </row>
    <row r="381" spans="1:12" s="31" customFormat="1" hidden="1" x14ac:dyDescent="0.2">
      <c r="A381" s="19">
        <v>372</v>
      </c>
      <c r="B381" s="20" t="s">
        <v>243</v>
      </c>
      <c r="C381" s="21" t="s">
        <v>244</v>
      </c>
      <c r="D381" s="22" t="s">
        <v>211</v>
      </c>
      <c r="E381" s="39" t="s">
        <v>515</v>
      </c>
      <c r="F381" s="40">
        <v>45689</v>
      </c>
      <c r="G381" s="40">
        <v>45699</v>
      </c>
      <c r="H381" s="43">
        <v>39550</v>
      </c>
      <c r="I381" s="42"/>
      <c r="J381" s="27">
        <f t="shared" si="5"/>
        <v>10</v>
      </c>
      <c r="K381" s="27" t="s">
        <v>81</v>
      </c>
      <c r="L381" s="29"/>
    </row>
    <row r="382" spans="1:12" s="31" customFormat="1" ht="16" hidden="1" x14ac:dyDescent="0.2">
      <c r="A382" s="19">
        <v>373</v>
      </c>
      <c r="B382" s="35" t="s">
        <v>292</v>
      </c>
      <c r="C382" s="21" t="s">
        <v>397</v>
      </c>
      <c r="D382" s="20" t="s">
        <v>85</v>
      </c>
      <c r="E382" s="23" t="s">
        <v>516</v>
      </c>
      <c r="F382" s="24">
        <v>45689</v>
      </c>
      <c r="G382" s="25">
        <v>45701</v>
      </c>
      <c r="H382" s="38">
        <v>202.18</v>
      </c>
      <c r="I382" s="20"/>
      <c r="J382" s="27">
        <f t="shared" si="5"/>
        <v>12</v>
      </c>
      <c r="K382" s="28" t="s">
        <v>81</v>
      </c>
      <c r="L382" s="29"/>
    </row>
    <row r="383" spans="1:12" s="31" customFormat="1" ht="16" hidden="1" x14ac:dyDescent="0.2">
      <c r="A383" s="19">
        <v>374</v>
      </c>
      <c r="B383" s="35" t="s">
        <v>292</v>
      </c>
      <c r="C383" s="21" t="s">
        <v>397</v>
      </c>
      <c r="D383" s="20" t="s">
        <v>85</v>
      </c>
      <c r="E383" s="23" t="s">
        <v>517</v>
      </c>
      <c r="F383" s="24">
        <v>45689</v>
      </c>
      <c r="G383" s="25">
        <v>45701</v>
      </c>
      <c r="H383" s="38">
        <v>1000</v>
      </c>
      <c r="I383" s="20"/>
      <c r="J383" s="27">
        <f t="shared" si="5"/>
        <v>12</v>
      </c>
      <c r="K383" s="28" t="s">
        <v>81</v>
      </c>
      <c r="L383" s="29"/>
    </row>
    <row r="384" spans="1:12" s="31" customFormat="1" ht="16" hidden="1" x14ac:dyDescent="0.2">
      <c r="A384" s="19">
        <v>375</v>
      </c>
      <c r="B384" s="35" t="s">
        <v>226</v>
      </c>
      <c r="C384" s="21" t="s">
        <v>210</v>
      </c>
      <c r="D384" s="22" t="s">
        <v>211</v>
      </c>
      <c r="E384" s="23" t="s">
        <v>518</v>
      </c>
      <c r="F384" s="24">
        <v>45689</v>
      </c>
      <c r="G384" s="25">
        <v>45689</v>
      </c>
      <c r="H384" s="38">
        <v>74035.899999999994</v>
      </c>
      <c r="I384" s="20"/>
      <c r="J384" s="27">
        <f t="shared" si="5"/>
        <v>0</v>
      </c>
      <c r="K384" s="28" t="s">
        <v>81</v>
      </c>
      <c r="L384" s="29"/>
    </row>
    <row r="385" spans="1:12" s="31" customFormat="1" ht="16" hidden="1" x14ac:dyDescent="0.2">
      <c r="A385" s="19">
        <v>376</v>
      </c>
      <c r="B385" s="35" t="s">
        <v>519</v>
      </c>
      <c r="C385" s="21" t="s">
        <v>520</v>
      </c>
      <c r="D385" s="22" t="s">
        <v>85</v>
      </c>
      <c r="E385" s="23" t="s">
        <v>521</v>
      </c>
      <c r="F385" s="24">
        <v>45689</v>
      </c>
      <c r="G385" s="25">
        <v>45689</v>
      </c>
      <c r="H385" s="38">
        <v>240.6</v>
      </c>
      <c r="I385" s="20"/>
      <c r="J385" s="27">
        <f t="shared" si="5"/>
        <v>0</v>
      </c>
      <c r="K385" s="28" t="s">
        <v>81</v>
      </c>
      <c r="L385" s="29"/>
    </row>
    <row r="386" spans="1:12" s="31" customFormat="1" x14ac:dyDescent="0.2">
      <c r="A386" s="19">
        <v>377</v>
      </c>
      <c r="B386" s="20" t="s">
        <v>129</v>
      </c>
      <c r="C386" s="21" t="s">
        <v>130</v>
      </c>
      <c r="D386" s="22" t="s">
        <v>131</v>
      </c>
      <c r="E386" s="39" t="s">
        <v>522</v>
      </c>
      <c r="F386" s="40">
        <v>45689</v>
      </c>
      <c r="G386" s="40">
        <v>45754</v>
      </c>
      <c r="H386" s="44">
        <v>30.32</v>
      </c>
      <c r="I386" s="42"/>
      <c r="J386" s="27">
        <f t="shared" si="5"/>
        <v>65</v>
      </c>
      <c r="K386" s="27" t="s">
        <v>81</v>
      </c>
      <c r="L386" s="29"/>
    </row>
    <row r="387" spans="1:12" s="31" customFormat="1" ht="16" hidden="1" x14ac:dyDescent="0.2">
      <c r="A387" s="19">
        <v>378</v>
      </c>
      <c r="B387" s="35" t="s">
        <v>226</v>
      </c>
      <c r="C387" s="21" t="s">
        <v>210</v>
      </c>
      <c r="D387" s="22" t="s">
        <v>211</v>
      </c>
      <c r="E387" s="23" t="s">
        <v>523</v>
      </c>
      <c r="F387" s="24">
        <v>45691</v>
      </c>
      <c r="G387" s="25">
        <v>45691</v>
      </c>
      <c r="H387" s="38">
        <v>56402.75</v>
      </c>
      <c r="I387" s="20"/>
      <c r="J387" s="27">
        <f t="shared" si="5"/>
        <v>0</v>
      </c>
      <c r="K387" s="28" t="s">
        <v>81</v>
      </c>
      <c r="L387" s="29"/>
    </row>
    <row r="388" spans="1:12" s="31" customFormat="1" ht="16" hidden="1" x14ac:dyDescent="0.2">
      <c r="A388" s="19">
        <v>379</v>
      </c>
      <c r="B388" s="35" t="s">
        <v>524</v>
      </c>
      <c r="C388" s="21" t="s">
        <v>525</v>
      </c>
      <c r="D388" s="22" t="s">
        <v>85</v>
      </c>
      <c r="E388" s="23" t="s">
        <v>526</v>
      </c>
      <c r="F388" s="24">
        <v>45691</v>
      </c>
      <c r="G388" s="25">
        <v>45709</v>
      </c>
      <c r="H388" s="38">
        <v>6000</v>
      </c>
      <c r="I388" s="20"/>
      <c r="J388" s="27">
        <f t="shared" si="5"/>
        <v>18</v>
      </c>
      <c r="K388" s="28" t="s">
        <v>81</v>
      </c>
      <c r="L388" s="29"/>
    </row>
    <row r="389" spans="1:12" s="31" customFormat="1" hidden="1" x14ac:dyDescent="0.2">
      <c r="A389" s="19">
        <v>380</v>
      </c>
      <c r="B389" s="20" t="s">
        <v>279</v>
      </c>
      <c r="C389" s="21" t="s">
        <v>280</v>
      </c>
      <c r="D389" s="20" t="s">
        <v>85</v>
      </c>
      <c r="E389" s="23">
        <v>7524774904</v>
      </c>
      <c r="F389" s="24">
        <v>45692</v>
      </c>
      <c r="G389" s="25">
        <v>45695</v>
      </c>
      <c r="H389" s="38">
        <v>2929.08</v>
      </c>
      <c r="I389" s="20"/>
      <c r="J389" s="27">
        <f t="shared" si="5"/>
        <v>3</v>
      </c>
      <c r="K389" s="28" t="s">
        <v>81</v>
      </c>
      <c r="L389" s="29"/>
    </row>
    <row r="390" spans="1:12" s="31" customFormat="1" ht="16" hidden="1" x14ac:dyDescent="0.2">
      <c r="A390" s="19">
        <v>381</v>
      </c>
      <c r="B390" s="20" t="s">
        <v>279</v>
      </c>
      <c r="C390" s="21" t="s">
        <v>280</v>
      </c>
      <c r="D390" s="20" t="s">
        <v>85</v>
      </c>
      <c r="E390" s="23" t="s">
        <v>527</v>
      </c>
      <c r="F390" s="24">
        <v>45692</v>
      </c>
      <c r="G390" s="25">
        <v>45702</v>
      </c>
      <c r="H390" s="38">
        <v>905.68</v>
      </c>
      <c r="I390" s="20"/>
      <c r="J390" s="27">
        <f t="shared" si="5"/>
        <v>10</v>
      </c>
      <c r="K390" s="28" t="s">
        <v>81</v>
      </c>
      <c r="L390" s="29"/>
    </row>
    <row r="391" spans="1:12" s="31" customFormat="1" ht="16" hidden="1" x14ac:dyDescent="0.2">
      <c r="A391" s="19">
        <v>382</v>
      </c>
      <c r="B391" s="20" t="s">
        <v>279</v>
      </c>
      <c r="C391" s="21" t="s">
        <v>280</v>
      </c>
      <c r="D391" s="20" t="s">
        <v>85</v>
      </c>
      <c r="E391" s="23" t="s">
        <v>528</v>
      </c>
      <c r="F391" s="24">
        <v>45692</v>
      </c>
      <c r="G391" s="25">
        <v>45702</v>
      </c>
      <c r="H391" s="38">
        <v>27321.39</v>
      </c>
      <c r="I391" s="20"/>
      <c r="J391" s="27">
        <f t="shared" si="5"/>
        <v>10</v>
      </c>
      <c r="K391" s="28" t="s">
        <v>81</v>
      </c>
      <c r="L391" s="29"/>
    </row>
    <row r="392" spans="1:12" s="31" customFormat="1" hidden="1" x14ac:dyDescent="0.2">
      <c r="A392" s="19">
        <v>383</v>
      </c>
      <c r="B392" s="20" t="s">
        <v>144</v>
      </c>
      <c r="C392" s="21">
        <v>1104763</v>
      </c>
      <c r="D392" s="22" t="s">
        <v>85</v>
      </c>
      <c r="E392" s="39" t="s">
        <v>529</v>
      </c>
      <c r="F392" s="40">
        <v>45692</v>
      </c>
      <c r="G392" s="40">
        <v>45716</v>
      </c>
      <c r="H392" s="43">
        <v>2077.2199999999998</v>
      </c>
      <c r="I392" s="42"/>
      <c r="J392" s="27">
        <f t="shared" si="5"/>
        <v>24</v>
      </c>
      <c r="K392" s="28" t="s">
        <v>81</v>
      </c>
      <c r="L392" s="29"/>
    </row>
    <row r="393" spans="1:12" s="31" customFormat="1" hidden="1" x14ac:dyDescent="0.2">
      <c r="A393" s="19">
        <v>384</v>
      </c>
      <c r="B393" s="20" t="s">
        <v>463</v>
      </c>
      <c r="C393" s="21" t="s">
        <v>464</v>
      </c>
      <c r="D393" s="22" t="s">
        <v>149</v>
      </c>
      <c r="E393" s="39" t="s">
        <v>530</v>
      </c>
      <c r="F393" s="40">
        <v>45692</v>
      </c>
      <c r="G393" s="40">
        <v>45692</v>
      </c>
      <c r="H393" s="43">
        <v>9180</v>
      </c>
      <c r="I393" s="42"/>
      <c r="J393" s="27">
        <f t="shared" si="5"/>
        <v>0</v>
      </c>
      <c r="K393" s="28" t="s">
        <v>27</v>
      </c>
      <c r="L393" s="29"/>
    </row>
    <row r="394" spans="1:12" s="31" customFormat="1" hidden="1" x14ac:dyDescent="0.2">
      <c r="A394" s="19">
        <v>385</v>
      </c>
      <c r="B394" s="20" t="s">
        <v>243</v>
      </c>
      <c r="C394" s="21" t="s">
        <v>244</v>
      </c>
      <c r="D394" s="22" t="s">
        <v>211</v>
      </c>
      <c r="E394" s="39" t="s">
        <v>531</v>
      </c>
      <c r="F394" s="40">
        <v>45692</v>
      </c>
      <c r="G394" s="40">
        <v>45699</v>
      </c>
      <c r="H394" s="43">
        <v>75700</v>
      </c>
      <c r="I394" s="42"/>
      <c r="J394" s="27">
        <f t="shared" ref="J394:J457" si="6">DATEDIF(F394,G394,"d")</f>
        <v>7</v>
      </c>
      <c r="K394" s="28" t="s">
        <v>81</v>
      </c>
      <c r="L394" s="29"/>
    </row>
    <row r="395" spans="1:12" s="31" customFormat="1" hidden="1" x14ac:dyDescent="0.2">
      <c r="A395" s="19">
        <v>386</v>
      </c>
      <c r="B395" s="20" t="s">
        <v>243</v>
      </c>
      <c r="C395" s="21" t="s">
        <v>244</v>
      </c>
      <c r="D395" s="22" t="s">
        <v>211</v>
      </c>
      <c r="E395" s="39" t="s">
        <v>532</v>
      </c>
      <c r="F395" s="40">
        <v>45692</v>
      </c>
      <c r="G395" s="40">
        <v>45702</v>
      </c>
      <c r="H395" s="43">
        <v>19400</v>
      </c>
      <c r="I395" s="42"/>
      <c r="J395" s="27">
        <f t="shared" si="6"/>
        <v>10</v>
      </c>
      <c r="K395" s="28" t="s">
        <v>81</v>
      </c>
      <c r="L395" s="29"/>
    </row>
    <row r="396" spans="1:12" s="31" customFormat="1" hidden="1" x14ac:dyDescent="0.2">
      <c r="A396" s="19">
        <v>387</v>
      </c>
      <c r="B396" s="20" t="s">
        <v>391</v>
      </c>
      <c r="C396" s="21">
        <v>1602311</v>
      </c>
      <c r="D396" s="20" t="s">
        <v>85</v>
      </c>
      <c r="E396" s="20" t="s">
        <v>533</v>
      </c>
      <c r="F396" s="24">
        <v>45695</v>
      </c>
      <c r="G396" s="25">
        <v>45701</v>
      </c>
      <c r="H396" s="38">
        <v>32106.18</v>
      </c>
      <c r="I396" s="20"/>
      <c r="J396" s="27">
        <f t="shared" si="6"/>
        <v>6</v>
      </c>
      <c r="K396" s="28" t="s">
        <v>81</v>
      </c>
      <c r="L396" s="29"/>
    </row>
    <row r="397" spans="1:12" s="31" customFormat="1" hidden="1" x14ac:dyDescent="0.2">
      <c r="A397" s="19">
        <v>388</v>
      </c>
      <c r="B397" s="20" t="s">
        <v>391</v>
      </c>
      <c r="C397" s="21">
        <v>1602311</v>
      </c>
      <c r="D397" s="20" t="s">
        <v>85</v>
      </c>
      <c r="E397" s="20" t="s">
        <v>534</v>
      </c>
      <c r="F397" s="24">
        <v>45695</v>
      </c>
      <c r="G397" s="25">
        <v>45701</v>
      </c>
      <c r="H397" s="38">
        <v>3557.57</v>
      </c>
      <c r="I397" s="20"/>
      <c r="J397" s="27">
        <f t="shared" si="6"/>
        <v>6</v>
      </c>
      <c r="K397" s="28" t="s">
        <v>81</v>
      </c>
      <c r="L397" s="29"/>
    </row>
    <row r="398" spans="1:12" s="31" customFormat="1" hidden="1" x14ac:dyDescent="0.2">
      <c r="A398" s="19">
        <v>389</v>
      </c>
      <c r="B398" s="20" t="s">
        <v>391</v>
      </c>
      <c r="C398" s="21">
        <v>1602311</v>
      </c>
      <c r="D398" s="20" t="s">
        <v>85</v>
      </c>
      <c r="E398" s="20" t="s">
        <v>535</v>
      </c>
      <c r="F398" s="24">
        <v>45695</v>
      </c>
      <c r="G398" s="25">
        <v>45701</v>
      </c>
      <c r="H398" s="38">
        <v>3557.57</v>
      </c>
      <c r="I398" s="20"/>
      <c r="J398" s="27">
        <f t="shared" si="6"/>
        <v>6</v>
      </c>
      <c r="K398" s="28" t="s">
        <v>81</v>
      </c>
      <c r="L398" s="29"/>
    </row>
    <row r="399" spans="1:12" s="31" customFormat="1" ht="16" hidden="1" x14ac:dyDescent="0.2">
      <c r="A399" s="19">
        <v>390</v>
      </c>
      <c r="B399" s="35" t="s">
        <v>292</v>
      </c>
      <c r="C399" s="21" t="s">
        <v>397</v>
      </c>
      <c r="D399" s="20" t="s">
        <v>85</v>
      </c>
      <c r="E399" s="23" t="s">
        <v>536</v>
      </c>
      <c r="F399" s="24">
        <v>45695</v>
      </c>
      <c r="G399" s="25">
        <v>45701</v>
      </c>
      <c r="H399" s="38">
        <v>3954.38</v>
      </c>
      <c r="I399" s="20"/>
      <c r="J399" s="27">
        <f t="shared" si="6"/>
        <v>6</v>
      </c>
      <c r="K399" s="28" t="s">
        <v>81</v>
      </c>
      <c r="L399" s="29"/>
    </row>
    <row r="400" spans="1:12" s="31" customFormat="1" hidden="1" x14ac:dyDescent="0.2">
      <c r="A400" s="19">
        <v>391</v>
      </c>
      <c r="B400" s="20" t="s">
        <v>144</v>
      </c>
      <c r="C400" s="21" t="s">
        <v>145</v>
      </c>
      <c r="D400" s="22" t="s">
        <v>85</v>
      </c>
      <c r="E400" s="39" t="s">
        <v>537</v>
      </c>
      <c r="F400" s="40">
        <v>45696</v>
      </c>
      <c r="G400" s="40">
        <v>45716</v>
      </c>
      <c r="H400" s="43">
        <v>3764.99</v>
      </c>
      <c r="I400" s="42"/>
      <c r="J400" s="27">
        <f t="shared" si="6"/>
        <v>20</v>
      </c>
      <c r="K400" s="28" t="s">
        <v>81</v>
      </c>
      <c r="L400" s="29"/>
    </row>
    <row r="401" spans="1:12" s="31" customFormat="1" hidden="1" x14ac:dyDescent="0.2">
      <c r="A401" s="19">
        <v>392</v>
      </c>
      <c r="B401" s="20" t="s">
        <v>519</v>
      </c>
      <c r="C401" s="21" t="s">
        <v>520</v>
      </c>
      <c r="D401" s="20" t="s">
        <v>85</v>
      </c>
      <c r="E401" s="20" t="s">
        <v>538</v>
      </c>
      <c r="F401" s="24">
        <v>45696</v>
      </c>
      <c r="G401" s="25">
        <v>45696</v>
      </c>
      <c r="H401" s="38">
        <v>214.54</v>
      </c>
      <c r="I401" s="20"/>
      <c r="J401" s="27">
        <f t="shared" si="6"/>
        <v>0</v>
      </c>
      <c r="K401" s="28" t="s">
        <v>81</v>
      </c>
      <c r="L401" s="29"/>
    </row>
    <row r="402" spans="1:12" s="31" customFormat="1" hidden="1" x14ac:dyDescent="0.2">
      <c r="A402" s="19">
        <v>393</v>
      </c>
      <c r="B402" s="20" t="s">
        <v>539</v>
      </c>
      <c r="C402" s="21" t="s">
        <v>540</v>
      </c>
      <c r="D402" s="20" t="s">
        <v>85</v>
      </c>
      <c r="E402" s="20" t="s">
        <v>541</v>
      </c>
      <c r="F402" s="24">
        <v>45696</v>
      </c>
      <c r="G402" s="25">
        <v>45722</v>
      </c>
      <c r="H402" s="38">
        <v>2445.6</v>
      </c>
      <c r="I402" s="20"/>
      <c r="J402" s="27">
        <f t="shared" si="6"/>
        <v>26</v>
      </c>
      <c r="K402" s="28" t="s">
        <v>81</v>
      </c>
      <c r="L402" s="29"/>
    </row>
    <row r="403" spans="1:12" s="31" customFormat="1" x14ac:dyDescent="0.2">
      <c r="A403" s="19">
        <v>394</v>
      </c>
      <c r="B403" s="20" t="s">
        <v>542</v>
      </c>
      <c r="C403" s="21" t="s">
        <v>543</v>
      </c>
      <c r="D403" s="22" t="s">
        <v>59</v>
      </c>
      <c r="E403" s="39" t="s">
        <v>544</v>
      </c>
      <c r="F403" s="40">
        <v>45696</v>
      </c>
      <c r="G403" s="40"/>
      <c r="H403" s="44">
        <v>12360</v>
      </c>
      <c r="I403" s="42"/>
      <c r="J403" s="27" t="e">
        <f t="shared" si="6"/>
        <v>#NUM!</v>
      </c>
      <c r="K403" s="27" t="s">
        <v>81</v>
      </c>
      <c r="L403" s="29"/>
    </row>
    <row r="404" spans="1:12" s="31" customFormat="1" hidden="1" x14ac:dyDescent="0.2">
      <c r="A404" s="19">
        <v>395</v>
      </c>
      <c r="B404" s="20" t="s">
        <v>243</v>
      </c>
      <c r="C404" s="21" t="s">
        <v>244</v>
      </c>
      <c r="D404" s="20" t="s">
        <v>211</v>
      </c>
      <c r="E404" s="20" t="s">
        <v>545</v>
      </c>
      <c r="F404" s="24">
        <v>45696</v>
      </c>
      <c r="G404" s="25">
        <v>45702</v>
      </c>
      <c r="H404" s="38">
        <v>15950</v>
      </c>
      <c r="I404" s="20"/>
      <c r="J404" s="27">
        <f t="shared" si="6"/>
        <v>6</v>
      </c>
      <c r="K404" s="28" t="s">
        <v>81</v>
      </c>
      <c r="L404" s="29"/>
    </row>
    <row r="405" spans="1:12" s="31" customFormat="1" hidden="1" x14ac:dyDescent="0.2">
      <c r="A405" s="19">
        <v>396</v>
      </c>
      <c r="B405" s="20" t="s">
        <v>243</v>
      </c>
      <c r="C405" s="21" t="s">
        <v>244</v>
      </c>
      <c r="D405" s="20" t="s">
        <v>211</v>
      </c>
      <c r="E405" s="20" t="s">
        <v>546</v>
      </c>
      <c r="F405" s="24">
        <v>45696</v>
      </c>
      <c r="G405" s="25">
        <v>45700</v>
      </c>
      <c r="H405" s="38">
        <v>149800</v>
      </c>
      <c r="I405" s="20"/>
      <c r="J405" s="27">
        <f t="shared" si="6"/>
        <v>4</v>
      </c>
      <c r="K405" s="28" t="s">
        <v>81</v>
      </c>
      <c r="L405" s="29"/>
    </row>
    <row r="406" spans="1:12" s="31" customFormat="1" hidden="1" x14ac:dyDescent="0.2">
      <c r="A406" s="19">
        <v>397</v>
      </c>
      <c r="B406" s="20" t="s">
        <v>243</v>
      </c>
      <c r="C406" s="21" t="s">
        <v>244</v>
      </c>
      <c r="D406" s="20" t="s">
        <v>211</v>
      </c>
      <c r="E406" s="20" t="s">
        <v>547</v>
      </c>
      <c r="F406" s="24">
        <v>45696</v>
      </c>
      <c r="G406" s="25">
        <v>45700</v>
      </c>
      <c r="H406" s="38">
        <v>46620</v>
      </c>
      <c r="I406" s="20"/>
      <c r="J406" s="27">
        <f t="shared" si="6"/>
        <v>4</v>
      </c>
      <c r="K406" s="28" t="s">
        <v>81</v>
      </c>
      <c r="L406" s="29"/>
    </row>
    <row r="407" spans="1:12" s="31" customFormat="1" hidden="1" x14ac:dyDescent="0.2">
      <c r="A407" s="19">
        <v>398</v>
      </c>
      <c r="B407" s="20" t="s">
        <v>391</v>
      </c>
      <c r="C407" s="21">
        <v>1602311</v>
      </c>
      <c r="D407" s="20" t="s">
        <v>85</v>
      </c>
      <c r="E407" s="20" t="s">
        <v>548</v>
      </c>
      <c r="F407" s="24">
        <v>45698</v>
      </c>
      <c r="G407" s="25">
        <v>45701</v>
      </c>
      <c r="H407" s="38">
        <v>840.16</v>
      </c>
      <c r="I407" s="20"/>
      <c r="J407" s="27">
        <f t="shared" si="6"/>
        <v>3</v>
      </c>
      <c r="K407" s="28" t="s">
        <v>81</v>
      </c>
      <c r="L407" s="29"/>
    </row>
    <row r="408" spans="1:12" s="31" customFormat="1" hidden="1" x14ac:dyDescent="0.2">
      <c r="A408" s="19">
        <v>399</v>
      </c>
      <c r="B408" s="20" t="s">
        <v>391</v>
      </c>
      <c r="C408" s="21">
        <v>1602311</v>
      </c>
      <c r="D408" s="20" t="s">
        <v>85</v>
      </c>
      <c r="E408" s="20" t="s">
        <v>549</v>
      </c>
      <c r="F408" s="24">
        <v>45698</v>
      </c>
      <c r="G408" s="25">
        <v>45701</v>
      </c>
      <c r="H408" s="38">
        <v>840.16</v>
      </c>
      <c r="I408" s="20"/>
      <c r="J408" s="27">
        <f t="shared" si="6"/>
        <v>3</v>
      </c>
      <c r="K408" s="28" t="s">
        <v>81</v>
      </c>
      <c r="L408" s="29"/>
    </row>
    <row r="409" spans="1:12" s="31" customFormat="1" hidden="1" x14ac:dyDescent="0.2">
      <c r="A409" s="19">
        <v>400</v>
      </c>
      <c r="B409" s="20" t="s">
        <v>391</v>
      </c>
      <c r="C409" s="21">
        <v>1602311</v>
      </c>
      <c r="D409" s="20" t="s">
        <v>85</v>
      </c>
      <c r="E409" s="20" t="s">
        <v>550</v>
      </c>
      <c r="F409" s="24">
        <v>45698</v>
      </c>
      <c r="G409" s="25">
        <v>45701</v>
      </c>
      <c r="H409" s="38">
        <v>840.16</v>
      </c>
      <c r="I409" s="20"/>
      <c r="J409" s="27">
        <f t="shared" si="6"/>
        <v>3</v>
      </c>
      <c r="K409" s="28" t="s">
        <v>81</v>
      </c>
      <c r="L409" s="29"/>
    </row>
    <row r="410" spans="1:12" s="31" customFormat="1" ht="16" hidden="1" x14ac:dyDescent="0.2">
      <c r="A410" s="19">
        <v>401</v>
      </c>
      <c r="B410" s="35" t="s">
        <v>239</v>
      </c>
      <c r="C410" s="21"/>
      <c r="D410" s="22" t="s">
        <v>211</v>
      </c>
      <c r="E410" s="23" t="s">
        <v>551</v>
      </c>
      <c r="F410" s="24">
        <v>45698</v>
      </c>
      <c r="G410" s="49">
        <v>45700</v>
      </c>
      <c r="H410" s="38">
        <v>162535.4</v>
      </c>
      <c r="I410" s="20"/>
      <c r="J410" s="27">
        <f t="shared" si="6"/>
        <v>2</v>
      </c>
      <c r="K410" s="28" t="s">
        <v>81</v>
      </c>
      <c r="L410" s="29"/>
    </row>
    <row r="411" spans="1:12" s="31" customFormat="1" ht="16" hidden="1" x14ac:dyDescent="0.2">
      <c r="A411" s="19">
        <v>402</v>
      </c>
      <c r="B411" s="35" t="s">
        <v>239</v>
      </c>
      <c r="C411" s="21"/>
      <c r="D411" s="22" t="s">
        <v>211</v>
      </c>
      <c r="E411" s="23" t="s">
        <v>552</v>
      </c>
      <c r="F411" s="24">
        <v>45698</v>
      </c>
      <c r="G411" s="49">
        <v>45700</v>
      </c>
      <c r="H411" s="38">
        <v>60223.6</v>
      </c>
      <c r="I411" s="20"/>
      <c r="J411" s="27">
        <f t="shared" si="6"/>
        <v>2</v>
      </c>
      <c r="K411" s="28" t="s">
        <v>81</v>
      </c>
      <c r="L411" s="29"/>
    </row>
    <row r="412" spans="1:12" s="31" customFormat="1" hidden="1" x14ac:dyDescent="0.2">
      <c r="A412" s="19">
        <v>403</v>
      </c>
      <c r="B412" s="20" t="s">
        <v>553</v>
      </c>
      <c r="C412" s="21">
        <v>6926516</v>
      </c>
      <c r="D412" s="20" t="s">
        <v>85</v>
      </c>
      <c r="E412" s="20" t="s">
        <v>554</v>
      </c>
      <c r="F412" s="24">
        <v>45698</v>
      </c>
      <c r="G412" s="25">
        <v>45702</v>
      </c>
      <c r="H412" s="38">
        <v>2154</v>
      </c>
      <c r="I412" s="20"/>
      <c r="J412" s="27">
        <f t="shared" si="6"/>
        <v>4</v>
      </c>
      <c r="K412" s="28" t="s">
        <v>81</v>
      </c>
      <c r="L412" s="29"/>
    </row>
    <row r="413" spans="1:12" s="31" customFormat="1" hidden="1" x14ac:dyDescent="0.2">
      <c r="A413" s="19">
        <v>404</v>
      </c>
      <c r="B413" s="20" t="s">
        <v>553</v>
      </c>
      <c r="C413" s="21">
        <v>6926516</v>
      </c>
      <c r="D413" s="20" t="s">
        <v>85</v>
      </c>
      <c r="E413" s="20" t="s">
        <v>555</v>
      </c>
      <c r="F413" s="24">
        <v>45699</v>
      </c>
      <c r="G413" s="25">
        <v>45702</v>
      </c>
      <c r="H413" s="38">
        <v>11315.04</v>
      </c>
      <c r="I413" s="20"/>
      <c r="J413" s="27">
        <f t="shared" si="6"/>
        <v>3</v>
      </c>
      <c r="K413" s="28" t="s">
        <v>81</v>
      </c>
      <c r="L413" s="29"/>
    </row>
    <row r="414" spans="1:12" s="31" customFormat="1" hidden="1" x14ac:dyDescent="0.2">
      <c r="A414" s="19">
        <v>405</v>
      </c>
      <c r="B414" s="20" t="s">
        <v>243</v>
      </c>
      <c r="C414" s="21" t="s">
        <v>244</v>
      </c>
      <c r="D414" s="20" t="s">
        <v>211</v>
      </c>
      <c r="E414" s="20" t="s">
        <v>556</v>
      </c>
      <c r="F414" s="24">
        <v>45699</v>
      </c>
      <c r="G414" s="25">
        <v>45700</v>
      </c>
      <c r="H414" s="38">
        <v>66410</v>
      </c>
      <c r="I414" s="20"/>
      <c r="J414" s="27">
        <f t="shared" si="6"/>
        <v>1</v>
      </c>
      <c r="K414" s="28" t="s">
        <v>81</v>
      </c>
      <c r="L414" s="29"/>
    </row>
    <row r="415" spans="1:12" s="31" customFormat="1" hidden="1" x14ac:dyDescent="0.2">
      <c r="A415" s="19">
        <v>406</v>
      </c>
      <c r="B415" s="20" t="s">
        <v>243</v>
      </c>
      <c r="C415" s="21" t="s">
        <v>244</v>
      </c>
      <c r="D415" s="20" t="s">
        <v>211</v>
      </c>
      <c r="E415" s="20" t="s">
        <v>557</v>
      </c>
      <c r="F415" s="24">
        <v>45699</v>
      </c>
      <c r="G415" s="25">
        <v>45700</v>
      </c>
      <c r="H415" s="38">
        <v>82946</v>
      </c>
      <c r="I415" s="20"/>
      <c r="J415" s="27">
        <f t="shared" si="6"/>
        <v>1</v>
      </c>
      <c r="K415" s="28" t="s">
        <v>81</v>
      </c>
      <c r="L415" s="29"/>
    </row>
    <row r="416" spans="1:12" s="31" customFormat="1" hidden="1" x14ac:dyDescent="0.2">
      <c r="A416" s="19">
        <v>407</v>
      </c>
      <c r="B416" s="20" t="s">
        <v>243</v>
      </c>
      <c r="C416" s="21" t="s">
        <v>244</v>
      </c>
      <c r="D416" s="20" t="s">
        <v>211</v>
      </c>
      <c r="E416" s="20" t="s">
        <v>558</v>
      </c>
      <c r="F416" s="24">
        <v>45699</v>
      </c>
      <c r="G416" s="25">
        <v>45700</v>
      </c>
      <c r="H416" s="38">
        <v>79794</v>
      </c>
      <c r="I416" s="20"/>
      <c r="J416" s="27">
        <f t="shared" si="6"/>
        <v>1</v>
      </c>
      <c r="K416" s="28" t="s">
        <v>81</v>
      </c>
      <c r="L416" s="29"/>
    </row>
    <row r="417" spans="1:12" s="31" customFormat="1" hidden="1" x14ac:dyDescent="0.2">
      <c r="A417" s="19">
        <v>408</v>
      </c>
      <c r="B417" s="20" t="s">
        <v>228</v>
      </c>
      <c r="C417" s="21" t="s">
        <v>229</v>
      </c>
      <c r="D417" s="20" t="s">
        <v>211</v>
      </c>
      <c r="E417" s="39" t="s">
        <v>559</v>
      </c>
      <c r="F417" s="24">
        <v>45699</v>
      </c>
      <c r="G417" s="25">
        <v>45699</v>
      </c>
      <c r="H417" s="38">
        <v>127960</v>
      </c>
      <c r="I417" s="20"/>
      <c r="J417" s="27">
        <f t="shared" si="6"/>
        <v>0</v>
      </c>
      <c r="K417" s="28" t="s">
        <v>81</v>
      </c>
      <c r="L417" s="29"/>
    </row>
    <row r="418" spans="1:12" s="31" customFormat="1" hidden="1" x14ac:dyDescent="0.2">
      <c r="A418" s="19">
        <v>409</v>
      </c>
      <c r="B418" s="20" t="s">
        <v>228</v>
      </c>
      <c r="C418" s="21" t="s">
        <v>229</v>
      </c>
      <c r="D418" s="20" t="s">
        <v>211</v>
      </c>
      <c r="E418" s="39" t="s">
        <v>560</v>
      </c>
      <c r="F418" s="24">
        <v>45699</v>
      </c>
      <c r="G418" s="25">
        <v>45699</v>
      </c>
      <c r="H418" s="38">
        <v>46868</v>
      </c>
      <c r="I418" s="20"/>
      <c r="J418" s="27">
        <f t="shared" si="6"/>
        <v>0</v>
      </c>
      <c r="K418" s="28" t="s">
        <v>81</v>
      </c>
      <c r="L418" s="29"/>
    </row>
    <row r="419" spans="1:12" s="31" customFormat="1" hidden="1" x14ac:dyDescent="0.2">
      <c r="A419" s="19">
        <v>410</v>
      </c>
      <c r="B419" s="20" t="s">
        <v>294</v>
      </c>
      <c r="C419" s="21"/>
      <c r="D419" s="20" t="s">
        <v>211</v>
      </c>
      <c r="E419" s="39" t="s">
        <v>561</v>
      </c>
      <c r="F419" s="24">
        <v>45699</v>
      </c>
      <c r="G419" s="25">
        <v>45700</v>
      </c>
      <c r="H419" s="38">
        <v>416385</v>
      </c>
      <c r="I419" s="20"/>
      <c r="J419" s="27">
        <f t="shared" si="6"/>
        <v>1</v>
      </c>
      <c r="K419" s="28" t="s">
        <v>27</v>
      </c>
      <c r="L419" s="29"/>
    </row>
    <row r="420" spans="1:12" s="31" customFormat="1" hidden="1" x14ac:dyDescent="0.2">
      <c r="A420" s="19">
        <v>411</v>
      </c>
      <c r="B420" s="20" t="s">
        <v>294</v>
      </c>
      <c r="C420" s="21"/>
      <c r="D420" s="20" t="s">
        <v>211</v>
      </c>
      <c r="E420" s="39" t="s">
        <v>562</v>
      </c>
      <c r="F420" s="24">
        <v>45700</v>
      </c>
      <c r="G420" s="25">
        <v>45701</v>
      </c>
      <c r="H420" s="38">
        <v>226000</v>
      </c>
      <c r="I420" s="20"/>
      <c r="J420" s="27">
        <f t="shared" si="6"/>
        <v>1</v>
      </c>
      <c r="K420" s="28" t="s">
        <v>27</v>
      </c>
      <c r="L420" s="29"/>
    </row>
    <row r="421" spans="1:12" s="31" customFormat="1" hidden="1" x14ac:dyDescent="0.2">
      <c r="A421" s="19">
        <v>412</v>
      </c>
      <c r="B421" s="20" t="s">
        <v>243</v>
      </c>
      <c r="C421" s="21" t="s">
        <v>244</v>
      </c>
      <c r="D421" s="20" t="s">
        <v>211</v>
      </c>
      <c r="E421" s="39" t="s">
        <v>563</v>
      </c>
      <c r="F421" s="24">
        <v>45700</v>
      </c>
      <c r="G421" s="25">
        <v>45707</v>
      </c>
      <c r="H421" s="38">
        <v>127286</v>
      </c>
      <c r="I421" s="20"/>
      <c r="J421" s="27">
        <f t="shared" si="6"/>
        <v>7</v>
      </c>
      <c r="K421" s="28" t="s">
        <v>81</v>
      </c>
      <c r="L421" s="29"/>
    </row>
    <row r="422" spans="1:12" s="31" customFormat="1" hidden="1" x14ac:dyDescent="0.2">
      <c r="A422" s="19">
        <v>413</v>
      </c>
      <c r="B422" s="20" t="s">
        <v>243</v>
      </c>
      <c r="C422" s="21" t="s">
        <v>244</v>
      </c>
      <c r="D422" s="20" t="s">
        <v>211</v>
      </c>
      <c r="E422" s="39" t="s">
        <v>564</v>
      </c>
      <c r="F422" s="24">
        <v>45700</v>
      </c>
      <c r="G422" s="25">
        <v>45707</v>
      </c>
      <c r="H422" s="38">
        <v>18291</v>
      </c>
      <c r="I422" s="20"/>
      <c r="J422" s="27">
        <f t="shared" si="6"/>
        <v>7</v>
      </c>
      <c r="K422" s="28" t="s">
        <v>81</v>
      </c>
      <c r="L422" s="29"/>
    </row>
    <row r="423" spans="1:12" s="31" customFormat="1" hidden="1" x14ac:dyDescent="0.2">
      <c r="A423" s="19">
        <v>414</v>
      </c>
      <c r="B423" s="20" t="s">
        <v>243</v>
      </c>
      <c r="C423" s="21" t="s">
        <v>244</v>
      </c>
      <c r="D423" s="20" t="s">
        <v>211</v>
      </c>
      <c r="E423" s="39" t="s">
        <v>565</v>
      </c>
      <c r="F423" s="24">
        <v>45700</v>
      </c>
      <c r="G423" s="25">
        <v>45707</v>
      </c>
      <c r="H423" s="38">
        <v>62923</v>
      </c>
      <c r="I423" s="20"/>
      <c r="J423" s="27">
        <f t="shared" si="6"/>
        <v>7</v>
      </c>
      <c r="K423" s="28" t="s">
        <v>81</v>
      </c>
      <c r="L423" s="29"/>
    </row>
    <row r="424" spans="1:12" s="31" customFormat="1" hidden="1" x14ac:dyDescent="0.2">
      <c r="A424" s="19">
        <v>415</v>
      </c>
      <c r="B424" s="20" t="s">
        <v>294</v>
      </c>
      <c r="C424" s="21"/>
      <c r="D424" s="20" t="s">
        <v>211</v>
      </c>
      <c r="E424" s="39" t="s">
        <v>566</v>
      </c>
      <c r="F424" s="24">
        <v>45700</v>
      </c>
      <c r="G424" s="25">
        <v>45701</v>
      </c>
      <c r="H424" s="38">
        <v>24295</v>
      </c>
      <c r="I424" s="20"/>
      <c r="J424" s="27">
        <f t="shared" si="6"/>
        <v>1</v>
      </c>
      <c r="K424" s="28" t="s">
        <v>27</v>
      </c>
      <c r="L424" s="29"/>
    </row>
    <row r="425" spans="1:12" s="31" customFormat="1" hidden="1" x14ac:dyDescent="0.2">
      <c r="A425" s="19">
        <v>416</v>
      </c>
      <c r="B425" s="20" t="s">
        <v>226</v>
      </c>
      <c r="C425" s="21" t="s">
        <v>210</v>
      </c>
      <c r="D425" s="20" t="s">
        <v>211</v>
      </c>
      <c r="E425" s="39" t="s">
        <v>567</v>
      </c>
      <c r="F425" s="24">
        <v>45700</v>
      </c>
      <c r="G425" s="25">
        <v>45700</v>
      </c>
      <c r="H425" s="38">
        <v>892206.48</v>
      </c>
      <c r="I425" s="20"/>
      <c r="J425" s="27">
        <f t="shared" si="6"/>
        <v>0</v>
      </c>
      <c r="K425" s="28" t="s">
        <v>81</v>
      </c>
      <c r="L425" s="29"/>
    </row>
    <row r="426" spans="1:12" s="31" customFormat="1" hidden="1" x14ac:dyDescent="0.2">
      <c r="A426" s="19">
        <v>417</v>
      </c>
      <c r="B426" s="20" t="s">
        <v>568</v>
      </c>
      <c r="C426" s="21" t="s">
        <v>569</v>
      </c>
      <c r="D426" s="20" t="s">
        <v>85</v>
      </c>
      <c r="E426" s="39" t="s">
        <v>570</v>
      </c>
      <c r="F426" s="24">
        <v>45700</v>
      </c>
      <c r="G426" s="25">
        <v>45701</v>
      </c>
      <c r="H426" s="38">
        <v>25200</v>
      </c>
      <c r="I426" s="20"/>
      <c r="J426" s="27">
        <f t="shared" si="6"/>
        <v>1</v>
      </c>
      <c r="K426" s="28" t="s">
        <v>81</v>
      </c>
      <c r="L426" s="29"/>
    </row>
    <row r="427" spans="1:12" s="31" customFormat="1" hidden="1" x14ac:dyDescent="0.2">
      <c r="A427" s="19">
        <v>418</v>
      </c>
      <c r="B427" s="20" t="s">
        <v>129</v>
      </c>
      <c r="C427" s="21" t="s">
        <v>130</v>
      </c>
      <c r="D427" s="20" t="s">
        <v>131</v>
      </c>
      <c r="E427" s="39" t="s">
        <v>571</v>
      </c>
      <c r="F427" s="24">
        <v>45700</v>
      </c>
      <c r="G427" s="25">
        <v>45720</v>
      </c>
      <c r="H427" s="38">
        <v>28460.77</v>
      </c>
      <c r="I427" s="20"/>
      <c r="J427" s="27">
        <f t="shared" si="6"/>
        <v>20</v>
      </c>
      <c r="K427" s="28" t="s">
        <v>81</v>
      </c>
      <c r="L427" s="29"/>
    </row>
    <row r="428" spans="1:12" s="31" customFormat="1" hidden="1" x14ac:dyDescent="0.2">
      <c r="A428" s="19">
        <v>419</v>
      </c>
      <c r="B428" s="20" t="s">
        <v>228</v>
      </c>
      <c r="C428" s="21" t="s">
        <v>229</v>
      </c>
      <c r="D428" s="20" t="s">
        <v>211</v>
      </c>
      <c r="E428" s="39" t="s">
        <v>572</v>
      </c>
      <c r="F428" s="24">
        <v>45700</v>
      </c>
      <c r="G428" s="25">
        <v>45705</v>
      </c>
      <c r="H428" s="38">
        <v>26426</v>
      </c>
      <c r="I428" s="20"/>
      <c r="J428" s="27">
        <f t="shared" si="6"/>
        <v>5</v>
      </c>
      <c r="K428" s="28" t="s">
        <v>81</v>
      </c>
      <c r="L428" s="29"/>
    </row>
    <row r="429" spans="1:12" s="31" customFormat="1" hidden="1" x14ac:dyDescent="0.2">
      <c r="A429" s="19">
        <v>420</v>
      </c>
      <c r="B429" s="20" t="s">
        <v>239</v>
      </c>
      <c r="C429" s="21"/>
      <c r="D429" s="20" t="s">
        <v>211</v>
      </c>
      <c r="E429" s="39" t="s">
        <v>573</v>
      </c>
      <c r="F429" s="24">
        <v>45700</v>
      </c>
      <c r="G429" s="25">
        <v>45700</v>
      </c>
      <c r="H429" s="38">
        <v>209546.84</v>
      </c>
      <c r="I429" s="20"/>
      <c r="J429" s="27">
        <f t="shared" si="6"/>
        <v>0</v>
      </c>
      <c r="K429" s="28" t="s">
        <v>81</v>
      </c>
      <c r="L429" s="29"/>
    </row>
    <row r="430" spans="1:12" s="31" customFormat="1" hidden="1" x14ac:dyDescent="0.2">
      <c r="A430" s="19">
        <v>421</v>
      </c>
      <c r="B430" s="20" t="s">
        <v>239</v>
      </c>
      <c r="C430" s="21"/>
      <c r="D430" s="20" t="s">
        <v>211</v>
      </c>
      <c r="E430" s="39" t="s">
        <v>574</v>
      </c>
      <c r="F430" s="24">
        <v>45700</v>
      </c>
      <c r="G430" s="25">
        <v>45700</v>
      </c>
      <c r="H430" s="38">
        <v>29786.16</v>
      </c>
      <c r="I430" s="20"/>
      <c r="J430" s="27">
        <f t="shared" si="6"/>
        <v>0</v>
      </c>
      <c r="K430" s="28" t="s">
        <v>81</v>
      </c>
      <c r="L430" s="29"/>
    </row>
    <row r="431" spans="1:12" s="31" customFormat="1" ht="16" hidden="1" x14ac:dyDescent="0.2">
      <c r="A431" s="19">
        <v>422</v>
      </c>
      <c r="B431" s="35" t="s">
        <v>239</v>
      </c>
      <c r="C431" s="21"/>
      <c r="D431" s="22" t="s">
        <v>211</v>
      </c>
      <c r="E431" s="23" t="s">
        <v>575</v>
      </c>
      <c r="F431" s="40">
        <v>45701</v>
      </c>
      <c r="G431" s="49">
        <v>45701</v>
      </c>
      <c r="H431" s="38">
        <v>278468.03999999998</v>
      </c>
      <c r="I431" s="20"/>
      <c r="J431" s="27">
        <f t="shared" si="6"/>
        <v>0</v>
      </c>
      <c r="K431" s="28" t="s">
        <v>81</v>
      </c>
      <c r="L431" s="29"/>
    </row>
    <row r="432" spans="1:12" s="31" customFormat="1" ht="16" hidden="1" x14ac:dyDescent="0.2">
      <c r="A432" s="19">
        <v>423</v>
      </c>
      <c r="B432" s="35" t="s">
        <v>239</v>
      </c>
      <c r="C432" s="21"/>
      <c r="D432" s="22" t="s">
        <v>211</v>
      </c>
      <c r="E432" s="23" t="s">
        <v>576</v>
      </c>
      <c r="F432" s="24">
        <v>45701</v>
      </c>
      <c r="G432" s="49">
        <v>45701</v>
      </c>
      <c r="H432" s="38">
        <v>189611.96</v>
      </c>
      <c r="I432" s="20"/>
      <c r="J432" s="27">
        <f t="shared" si="6"/>
        <v>0</v>
      </c>
      <c r="K432" s="28" t="s">
        <v>81</v>
      </c>
      <c r="L432" s="29"/>
    </row>
    <row r="433" spans="1:12" s="31" customFormat="1" hidden="1" x14ac:dyDescent="0.2">
      <c r="A433" s="19">
        <v>424</v>
      </c>
      <c r="B433" s="20" t="s">
        <v>144</v>
      </c>
      <c r="C433" s="21">
        <v>1104763</v>
      </c>
      <c r="D433" s="22" t="s">
        <v>85</v>
      </c>
      <c r="E433" s="39" t="s">
        <v>577</v>
      </c>
      <c r="F433" s="40">
        <v>45701</v>
      </c>
      <c r="G433" s="40">
        <v>45716</v>
      </c>
      <c r="H433" s="43">
        <v>2077.2199999999998</v>
      </c>
      <c r="I433" s="42"/>
      <c r="J433" s="27">
        <f t="shared" si="6"/>
        <v>15</v>
      </c>
      <c r="K433" s="28" t="s">
        <v>81</v>
      </c>
      <c r="L433" s="29"/>
    </row>
    <row r="434" spans="1:12" s="31" customFormat="1" ht="16" hidden="1" x14ac:dyDescent="0.2">
      <c r="A434" s="19">
        <v>425</v>
      </c>
      <c r="B434" s="20" t="s">
        <v>578</v>
      </c>
      <c r="C434" s="21" t="s">
        <v>579</v>
      </c>
      <c r="D434" s="20" t="s">
        <v>85</v>
      </c>
      <c r="E434" s="23" t="s">
        <v>580</v>
      </c>
      <c r="F434" s="24">
        <v>45701</v>
      </c>
      <c r="G434" s="25">
        <v>45701</v>
      </c>
      <c r="H434" s="38">
        <v>1925</v>
      </c>
      <c r="I434" s="20"/>
      <c r="J434" s="27">
        <f t="shared" si="6"/>
        <v>0</v>
      </c>
      <c r="K434" s="28" t="s">
        <v>81</v>
      </c>
      <c r="L434" s="29"/>
    </row>
    <row r="435" spans="1:12" ht="16" hidden="1" x14ac:dyDescent="0.2">
      <c r="A435" s="19">
        <v>426</v>
      </c>
      <c r="B435" s="35" t="s">
        <v>341</v>
      </c>
      <c r="C435" s="21" t="s">
        <v>342</v>
      </c>
      <c r="D435" s="22" t="s">
        <v>343</v>
      </c>
      <c r="E435" s="23" t="s">
        <v>581</v>
      </c>
      <c r="F435" s="40">
        <v>45701</v>
      </c>
      <c r="G435" s="49">
        <v>45703</v>
      </c>
      <c r="H435" s="38">
        <v>9554.94</v>
      </c>
      <c r="I435" s="20"/>
      <c r="J435" s="27">
        <f t="shared" si="6"/>
        <v>2</v>
      </c>
      <c r="K435" s="28" t="s">
        <v>81</v>
      </c>
      <c r="L435" s="29"/>
    </row>
    <row r="436" spans="1:12" ht="16" hidden="1" x14ac:dyDescent="0.2">
      <c r="A436" s="19">
        <v>427</v>
      </c>
      <c r="B436" s="35" t="s">
        <v>341</v>
      </c>
      <c r="C436" s="21" t="s">
        <v>342</v>
      </c>
      <c r="D436" s="22" t="s">
        <v>343</v>
      </c>
      <c r="E436" s="23" t="s">
        <v>582</v>
      </c>
      <c r="F436" s="24">
        <v>45701</v>
      </c>
      <c r="G436" s="49">
        <v>45703</v>
      </c>
      <c r="H436" s="38">
        <v>46947.61</v>
      </c>
      <c r="I436" s="20"/>
      <c r="J436" s="27">
        <f t="shared" si="6"/>
        <v>2</v>
      </c>
      <c r="K436" s="28" t="s">
        <v>81</v>
      </c>
      <c r="L436" s="29"/>
    </row>
    <row r="437" spans="1:12" s="31" customFormat="1" hidden="1" x14ac:dyDescent="0.2">
      <c r="A437" s="19">
        <v>428</v>
      </c>
      <c r="B437" s="20" t="s">
        <v>294</v>
      </c>
      <c r="C437" s="21"/>
      <c r="D437" s="20" t="s">
        <v>211</v>
      </c>
      <c r="E437" s="39" t="s">
        <v>583</v>
      </c>
      <c r="F437" s="40">
        <v>45701</v>
      </c>
      <c r="G437" s="25">
        <v>45702</v>
      </c>
      <c r="H437" s="38">
        <v>173948.38</v>
      </c>
      <c r="I437" s="20"/>
      <c r="J437" s="27">
        <f t="shared" si="6"/>
        <v>1</v>
      </c>
      <c r="K437" s="28" t="s">
        <v>27</v>
      </c>
      <c r="L437" s="29"/>
    </row>
    <row r="438" spans="1:12" s="31" customFormat="1" hidden="1" x14ac:dyDescent="0.2">
      <c r="A438" s="19">
        <v>429</v>
      </c>
      <c r="B438" s="20" t="s">
        <v>294</v>
      </c>
      <c r="C438" s="21"/>
      <c r="D438" s="20" t="s">
        <v>211</v>
      </c>
      <c r="E438" s="39" t="s">
        <v>584</v>
      </c>
      <c r="F438" s="24">
        <v>45701</v>
      </c>
      <c r="G438" s="25">
        <v>45702</v>
      </c>
      <c r="H438" s="38">
        <v>31352.62</v>
      </c>
      <c r="I438" s="20"/>
      <c r="J438" s="27">
        <f t="shared" si="6"/>
        <v>1</v>
      </c>
      <c r="K438" s="28" t="s">
        <v>27</v>
      </c>
      <c r="L438" s="29"/>
    </row>
    <row r="439" spans="1:12" s="31" customFormat="1" hidden="1" x14ac:dyDescent="0.2">
      <c r="A439" s="19">
        <v>430</v>
      </c>
      <c r="B439" s="20" t="s">
        <v>243</v>
      </c>
      <c r="C439" s="21" t="s">
        <v>244</v>
      </c>
      <c r="D439" s="20" t="s">
        <v>211</v>
      </c>
      <c r="E439" s="39" t="s">
        <v>585</v>
      </c>
      <c r="F439" s="24">
        <v>45701</v>
      </c>
      <c r="G439" s="25">
        <v>45720</v>
      </c>
      <c r="H439" s="38">
        <v>112055</v>
      </c>
      <c r="I439" s="20"/>
      <c r="J439" s="27">
        <f t="shared" si="6"/>
        <v>19</v>
      </c>
      <c r="K439" s="28" t="s">
        <v>81</v>
      </c>
      <c r="L439" s="29"/>
    </row>
    <row r="440" spans="1:12" s="31" customFormat="1" hidden="1" x14ac:dyDescent="0.2">
      <c r="A440" s="19">
        <v>431</v>
      </c>
      <c r="B440" s="20" t="s">
        <v>250</v>
      </c>
      <c r="C440" s="21"/>
      <c r="D440" s="20" t="s">
        <v>211</v>
      </c>
      <c r="E440" s="39" t="s">
        <v>586</v>
      </c>
      <c r="F440" s="24">
        <v>45701</v>
      </c>
      <c r="G440" s="25">
        <v>45705</v>
      </c>
      <c r="H440" s="38">
        <v>1135526</v>
      </c>
      <c r="I440" s="20"/>
      <c r="J440" s="27">
        <f t="shared" si="6"/>
        <v>4</v>
      </c>
      <c r="K440" s="28" t="s">
        <v>81</v>
      </c>
      <c r="L440" s="29"/>
    </row>
    <row r="441" spans="1:12" s="31" customFormat="1" hidden="1" x14ac:dyDescent="0.2">
      <c r="A441" s="19">
        <v>432</v>
      </c>
      <c r="B441" s="20" t="s">
        <v>250</v>
      </c>
      <c r="C441" s="21"/>
      <c r="D441" s="20" t="s">
        <v>211</v>
      </c>
      <c r="E441" s="39" t="s">
        <v>587</v>
      </c>
      <c r="F441" s="24">
        <v>45701</v>
      </c>
      <c r="G441" s="25">
        <v>45709</v>
      </c>
      <c r="H441" s="38">
        <v>6695</v>
      </c>
      <c r="I441" s="20"/>
      <c r="J441" s="27">
        <f t="shared" si="6"/>
        <v>8</v>
      </c>
      <c r="K441" s="28" t="s">
        <v>81</v>
      </c>
      <c r="L441" s="29"/>
    </row>
    <row r="442" spans="1:12" s="31" customFormat="1" hidden="1" x14ac:dyDescent="0.2">
      <c r="A442" s="19">
        <v>433</v>
      </c>
      <c r="B442" s="20" t="s">
        <v>226</v>
      </c>
      <c r="C442" s="21" t="s">
        <v>210</v>
      </c>
      <c r="D442" s="20" t="s">
        <v>211</v>
      </c>
      <c r="E442" s="20" t="s">
        <v>588</v>
      </c>
      <c r="F442" s="24">
        <v>45701</v>
      </c>
      <c r="G442" s="25">
        <v>45701</v>
      </c>
      <c r="H442" s="38">
        <v>230796.35</v>
      </c>
      <c r="I442" s="20"/>
      <c r="J442" s="27">
        <f t="shared" si="6"/>
        <v>0</v>
      </c>
      <c r="K442" s="28" t="s">
        <v>81</v>
      </c>
      <c r="L442" s="29"/>
    </row>
    <row r="443" spans="1:12" s="31" customFormat="1" hidden="1" x14ac:dyDescent="0.2">
      <c r="A443" s="19">
        <v>434</v>
      </c>
      <c r="B443" s="20" t="s">
        <v>226</v>
      </c>
      <c r="C443" s="21" t="s">
        <v>210</v>
      </c>
      <c r="D443" s="20" t="s">
        <v>211</v>
      </c>
      <c r="E443" s="20" t="s">
        <v>589</v>
      </c>
      <c r="F443" s="24">
        <v>45702</v>
      </c>
      <c r="G443" s="25">
        <v>45702</v>
      </c>
      <c r="H443" s="38">
        <v>135881.9</v>
      </c>
      <c r="I443" s="20"/>
      <c r="J443" s="27">
        <f t="shared" si="6"/>
        <v>0</v>
      </c>
      <c r="K443" s="28" t="s">
        <v>81</v>
      </c>
      <c r="L443" s="29"/>
    </row>
    <row r="444" spans="1:12" s="31" customFormat="1" hidden="1" x14ac:dyDescent="0.2">
      <c r="A444" s="19">
        <v>435</v>
      </c>
      <c r="B444" s="20" t="s">
        <v>294</v>
      </c>
      <c r="C444" s="21"/>
      <c r="D444" s="20" t="s">
        <v>211</v>
      </c>
      <c r="E444" s="39" t="s">
        <v>590</v>
      </c>
      <c r="F444" s="40">
        <v>45702</v>
      </c>
      <c r="G444" s="25">
        <v>45705</v>
      </c>
      <c r="H444" s="38">
        <v>137943</v>
      </c>
      <c r="I444" s="20"/>
      <c r="J444" s="27">
        <f t="shared" si="6"/>
        <v>3</v>
      </c>
      <c r="K444" s="28" t="s">
        <v>27</v>
      </c>
      <c r="L444" s="29"/>
    </row>
    <row r="445" spans="1:12" s="31" customFormat="1" hidden="1" x14ac:dyDescent="0.2">
      <c r="A445" s="19">
        <v>436</v>
      </c>
      <c r="B445" s="20" t="s">
        <v>294</v>
      </c>
      <c r="C445" s="21"/>
      <c r="D445" s="20" t="s">
        <v>211</v>
      </c>
      <c r="E445" s="39" t="s">
        <v>591</v>
      </c>
      <c r="F445" s="24">
        <v>45702</v>
      </c>
      <c r="G445" s="25">
        <v>45705</v>
      </c>
      <c r="H445" s="38">
        <v>22760</v>
      </c>
      <c r="I445" s="20"/>
      <c r="J445" s="27">
        <f t="shared" si="6"/>
        <v>3</v>
      </c>
      <c r="K445" s="28" t="s">
        <v>27</v>
      </c>
      <c r="L445" s="29"/>
    </row>
    <row r="446" spans="1:12" s="31" customFormat="1" hidden="1" x14ac:dyDescent="0.2">
      <c r="A446" s="19">
        <v>437</v>
      </c>
      <c r="B446" s="20" t="s">
        <v>279</v>
      </c>
      <c r="C446" s="21" t="s">
        <v>592</v>
      </c>
      <c r="D446" s="20" t="s">
        <v>85</v>
      </c>
      <c r="E446" s="23">
        <v>7525271641</v>
      </c>
      <c r="F446" s="24">
        <v>45702</v>
      </c>
      <c r="G446" s="25">
        <v>45709</v>
      </c>
      <c r="H446" s="38">
        <v>2929.08</v>
      </c>
      <c r="I446" s="20"/>
      <c r="J446" s="27">
        <f t="shared" si="6"/>
        <v>7</v>
      </c>
      <c r="K446" s="28" t="s">
        <v>81</v>
      </c>
      <c r="L446" s="29"/>
    </row>
    <row r="447" spans="1:12" s="31" customFormat="1" ht="16" hidden="1" x14ac:dyDescent="0.2">
      <c r="A447" s="19">
        <v>438</v>
      </c>
      <c r="B447" s="35" t="s">
        <v>250</v>
      </c>
      <c r="C447" s="21"/>
      <c r="D447" s="20" t="s">
        <v>211</v>
      </c>
      <c r="E447" s="23" t="s">
        <v>593</v>
      </c>
      <c r="F447" s="24">
        <v>45702</v>
      </c>
      <c r="G447" s="49">
        <v>45709</v>
      </c>
      <c r="H447" s="38">
        <v>434097</v>
      </c>
      <c r="I447" s="20"/>
      <c r="J447" s="27">
        <f t="shared" si="6"/>
        <v>7</v>
      </c>
      <c r="K447" s="28" t="s">
        <v>81</v>
      </c>
      <c r="L447" s="29"/>
    </row>
    <row r="448" spans="1:12" s="31" customFormat="1" ht="16" hidden="1" x14ac:dyDescent="0.2">
      <c r="A448" s="19">
        <v>439</v>
      </c>
      <c r="B448" s="35" t="s">
        <v>250</v>
      </c>
      <c r="C448" s="21"/>
      <c r="D448" s="20" t="s">
        <v>211</v>
      </c>
      <c r="E448" s="23" t="s">
        <v>594</v>
      </c>
      <c r="F448" s="24">
        <v>45702</v>
      </c>
      <c r="G448" s="49">
        <v>45709</v>
      </c>
      <c r="H448" s="38">
        <v>12935</v>
      </c>
      <c r="I448" s="20"/>
      <c r="J448" s="27">
        <f t="shared" si="6"/>
        <v>7</v>
      </c>
      <c r="K448" s="28" t="s">
        <v>81</v>
      </c>
      <c r="L448" s="29"/>
    </row>
    <row r="449" spans="1:12" s="31" customFormat="1" ht="16" hidden="1" x14ac:dyDescent="0.2">
      <c r="A449" s="19">
        <v>440</v>
      </c>
      <c r="B449" s="35" t="s">
        <v>239</v>
      </c>
      <c r="C449" s="21"/>
      <c r="D449" s="22" t="s">
        <v>211</v>
      </c>
      <c r="E449" s="23" t="s">
        <v>595</v>
      </c>
      <c r="F449" s="24">
        <v>45702</v>
      </c>
      <c r="G449" s="49">
        <v>45707</v>
      </c>
      <c r="H449" s="38">
        <v>397741.35</v>
      </c>
      <c r="I449" s="20"/>
      <c r="J449" s="27">
        <f t="shared" si="6"/>
        <v>5</v>
      </c>
      <c r="K449" s="28" t="s">
        <v>81</v>
      </c>
      <c r="L449" s="29"/>
    </row>
    <row r="450" spans="1:12" s="31" customFormat="1" ht="16" hidden="1" x14ac:dyDescent="0.2">
      <c r="A450" s="19">
        <v>441</v>
      </c>
      <c r="B450" s="35" t="s">
        <v>239</v>
      </c>
      <c r="C450" s="21"/>
      <c r="D450" s="22" t="s">
        <v>211</v>
      </c>
      <c r="E450" s="23" t="s">
        <v>596</v>
      </c>
      <c r="F450" s="24">
        <v>45702</v>
      </c>
      <c r="G450" s="49">
        <v>45707</v>
      </c>
      <c r="H450" s="38">
        <v>209998.65</v>
      </c>
      <c r="I450" s="20"/>
      <c r="J450" s="27">
        <f t="shared" si="6"/>
        <v>5</v>
      </c>
      <c r="K450" s="28" t="s">
        <v>81</v>
      </c>
      <c r="L450" s="29"/>
    </row>
    <row r="451" spans="1:12" s="31" customFormat="1" hidden="1" x14ac:dyDescent="0.2">
      <c r="A451" s="19">
        <v>442</v>
      </c>
      <c r="B451" s="20" t="s">
        <v>158</v>
      </c>
      <c r="C451" s="21" t="s">
        <v>159</v>
      </c>
      <c r="D451" s="22" t="s">
        <v>85</v>
      </c>
      <c r="E451" s="39" t="s">
        <v>597</v>
      </c>
      <c r="F451" s="40">
        <v>45702</v>
      </c>
      <c r="G451" s="40">
        <v>45733</v>
      </c>
      <c r="H451" s="43">
        <v>5577.99</v>
      </c>
      <c r="I451" s="42"/>
      <c r="J451" s="27">
        <f t="shared" si="6"/>
        <v>31</v>
      </c>
      <c r="K451" s="27" t="s">
        <v>81</v>
      </c>
      <c r="L451" s="29"/>
    </row>
    <row r="452" spans="1:12" s="31" customFormat="1" hidden="1" x14ac:dyDescent="0.2">
      <c r="A452" s="19">
        <v>443</v>
      </c>
      <c r="B452" s="20" t="s">
        <v>158</v>
      </c>
      <c r="C452" s="21" t="s">
        <v>159</v>
      </c>
      <c r="D452" s="22" t="s">
        <v>85</v>
      </c>
      <c r="E452" s="39" t="s">
        <v>598</v>
      </c>
      <c r="F452" s="24">
        <v>45702</v>
      </c>
      <c r="G452" s="40">
        <v>45733</v>
      </c>
      <c r="H452" s="43">
        <v>6121.33</v>
      </c>
      <c r="I452" s="42"/>
      <c r="J452" s="27">
        <f t="shared" si="6"/>
        <v>31</v>
      </c>
      <c r="K452" s="27" t="s">
        <v>81</v>
      </c>
      <c r="L452" s="29"/>
    </row>
    <row r="453" spans="1:12" s="31" customFormat="1" hidden="1" x14ac:dyDescent="0.2">
      <c r="A453" s="19">
        <v>444</v>
      </c>
      <c r="B453" s="20" t="s">
        <v>228</v>
      </c>
      <c r="C453" s="21" t="s">
        <v>229</v>
      </c>
      <c r="D453" s="22" t="s">
        <v>211</v>
      </c>
      <c r="E453" s="39" t="s">
        <v>599</v>
      </c>
      <c r="F453" s="40">
        <v>45702</v>
      </c>
      <c r="G453" s="40">
        <v>45705</v>
      </c>
      <c r="H453" s="43">
        <v>37597</v>
      </c>
      <c r="I453" s="42"/>
      <c r="J453" s="27">
        <f t="shared" si="6"/>
        <v>3</v>
      </c>
      <c r="K453" s="27" t="s">
        <v>81</v>
      </c>
      <c r="L453" s="29"/>
    </row>
    <row r="454" spans="1:12" s="31" customFormat="1" hidden="1" x14ac:dyDescent="0.2">
      <c r="A454" s="19">
        <v>445</v>
      </c>
      <c r="B454" s="20" t="s">
        <v>228</v>
      </c>
      <c r="C454" s="21" t="s">
        <v>229</v>
      </c>
      <c r="D454" s="22" t="s">
        <v>211</v>
      </c>
      <c r="E454" s="39" t="s">
        <v>600</v>
      </c>
      <c r="F454" s="40">
        <v>45703</v>
      </c>
      <c r="G454" s="40">
        <v>45709</v>
      </c>
      <c r="H454" s="43">
        <v>38256</v>
      </c>
      <c r="I454" s="42"/>
      <c r="J454" s="27">
        <f t="shared" si="6"/>
        <v>6</v>
      </c>
      <c r="K454" s="27" t="s">
        <v>81</v>
      </c>
      <c r="L454" s="29"/>
    </row>
    <row r="455" spans="1:12" s="31" customFormat="1" hidden="1" x14ac:dyDescent="0.2">
      <c r="A455" s="19">
        <v>446</v>
      </c>
      <c r="B455" s="20" t="s">
        <v>45</v>
      </c>
      <c r="C455" s="21" t="s">
        <v>46</v>
      </c>
      <c r="D455" s="22" t="s">
        <v>37</v>
      </c>
      <c r="E455" s="39" t="s">
        <v>601</v>
      </c>
      <c r="F455" s="24">
        <v>45703</v>
      </c>
      <c r="G455" s="46"/>
      <c r="H455" s="43">
        <v>33550</v>
      </c>
      <c r="I455" s="42"/>
      <c r="J455" s="27" t="e">
        <f t="shared" si="6"/>
        <v>#NUM!</v>
      </c>
      <c r="K455" s="28" t="s">
        <v>47</v>
      </c>
      <c r="L455" s="29"/>
    </row>
    <row r="456" spans="1:12" s="31" customFormat="1" ht="16" hidden="1" x14ac:dyDescent="0.2">
      <c r="A456" s="19">
        <v>447</v>
      </c>
      <c r="B456" s="35" t="s">
        <v>239</v>
      </c>
      <c r="C456" s="21"/>
      <c r="D456" s="22" t="s">
        <v>211</v>
      </c>
      <c r="E456" s="23" t="s">
        <v>602</v>
      </c>
      <c r="F456" s="40">
        <v>45703</v>
      </c>
      <c r="G456" s="49">
        <v>45707</v>
      </c>
      <c r="H456" s="38">
        <v>115341.75999999999</v>
      </c>
      <c r="I456" s="20"/>
      <c r="J456" s="27">
        <f t="shared" si="6"/>
        <v>4</v>
      </c>
      <c r="K456" s="28" t="s">
        <v>81</v>
      </c>
      <c r="L456" s="29"/>
    </row>
    <row r="457" spans="1:12" s="31" customFormat="1" ht="16" hidden="1" x14ac:dyDescent="0.2">
      <c r="A457" s="19">
        <v>448</v>
      </c>
      <c r="B457" s="35" t="s">
        <v>239</v>
      </c>
      <c r="C457" s="21"/>
      <c r="D457" s="22" t="s">
        <v>211</v>
      </c>
      <c r="E457" s="23" t="s">
        <v>603</v>
      </c>
      <c r="F457" s="24">
        <v>45703</v>
      </c>
      <c r="G457" s="49">
        <v>45707</v>
      </c>
      <c r="H457" s="38">
        <v>128169.24</v>
      </c>
      <c r="I457" s="20"/>
      <c r="J457" s="27">
        <f t="shared" si="6"/>
        <v>4</v>
      </c>
      <c r="K457" s="28" t="s">
        <v>81</v>
      </c>
      <c r="L457" s="29"/>
    </row>
    <row r="458" spans="1:12" s="31" customFormat="1" ht="16" hidden="1" x14ac:dyDescent="0.2">
      <c r="A458" s="19">
        <v>449</v>
      </c>
      <c r="B458" s="20" t="s">
        <v>604</v>
      </c>
      <c r="C458" s="21" t="s">
        <v>605</v>
      </c>
      <c r="D458" s="20" t="s">
        <v>85</v>
      </c>
      <c r="E458" s="23" t="s">
        <v>606</v>
      </c>
      <c r="F458" s="24">
        <v>45703</v>
      </c>
      <c r="G458" s="25">
        <v>45720</v>
      </c>
      <c r="H458" s="38">
        <v>7200</v>
      </c>
      <c r="I458" s="20"/>
      <c r="J458" s="27">
        <f t="shared" ref="J458:J521" si="7">DATEDIF(F458,G458,"d")</f>
        <v>17</v>
      </c>
      <c r="K458" s="28" t="s">
        <v>81</v>
      </c>
      <c r="L458" s="29"/>
    </row>
    <row r="459" spans="1:12" s="31" customFormat="1" ht="16" hidden="1" x14ac:dyDescent="0.2">
      <c r="A459" s="19">
        <v>450</v>
      </c>
      <c r="B459" s="20" t="s">
        <v>243</v>
      </c>
      <c r="C459" s="21" t="s">
        <v>244</v>
      </c>
      <c r="D459" s="20" t="s">
        <v>211</v>
      </c>
      <c r="E459" s="23" t="s">
        <v>607</v>
      </c>
      <c r="F459" s="24">
        <v>45703</v>
      </c>
      <c r="G459" s="25">
        <v>45706</v>
      </c>
      <c r="H459" s="38">
        <v>25690.39</v>
      </c>
      <c r="I459" s="20"/>
      <c r="J459" s="27">
        <f t="shared" si="7"/>
        <v>3</v>
      </c>
      <c r="K459" s="28" t="s">
        <v>81</v>
      </c>
      <c r="L459" s="29"/>
    </row>
    <row r="460" spans="1:12" s="31" customFormat="1" ht="16" hidden="1" x14ac:dyDescent="0.2">
      <c r="A460" s="19">
        <v>451</v>
      </c>
      <c r="B460" s="20" t="s">
        <v>243</v>
      </c>
      <c r="C460" s="21" t="s">
        <v>244</v>
      </c>
      <c r="D460" s="20" t="s">
        <v>211</v>
      </c>
      <c r="E460" s="23" t="s">
        <v>608</v>
      </c>
      <c r="F460" s="24">
        <v>45703</v>
      </c>
      <c r="G460" s="25">
        <v>45706</v>
      </c>
      <c r="H460" s="38">
        <v>118241.64</v>
      </c>
      <c r="I460" s="20"/>
      <c r="J460" s="27">
        <f t="shared" si="7"/>
        <v>3</v>
      </c>
      <c r="K460" s="28" t="s">
        <v>81</v>
      </c>
      <c r="L460" s="29"/>
    </row>
    <row r="461" spans="1:12" s="31" customFormat="1" ht="16" hidden="1" x14ac:dyDescent="0.2">
      <c r="A461" s="19">
        <v>452</v>
      </c>
      <c r="B461" s="20" t="s">
        <v>243</v>
      </c>
      <c r="C461" s="21" t="s">
        <v>244</v>
      </c>
      <c r="D461" s="20" t="s">
        <v>211</v>
      </c>
      <c r="E461" s="23" t="s">
        <v>609</v>
      </c>
      <c r="F461" s="24">
        <v>45703</v>
      </c>
      <c r="G461" s="25">
        <v>45706</v>
      </c>
      <c r="H461" s="38">
        <v>167567.47</v>
      </c>
      <c r="I461" s="20"/>
      <c r="J461" s="27">
        <f t="shared" si="7"/>
        <v>3</v>
      </c>
      <c r="K461" s="28" t="s">
        <v>81</v>
      </c>
      <c r="L461" s="29"/>
    </row>
    <row r="462" spans="1:12" s="31" customFormat="1" ht="16" hidden="1" x14ac:dyDescent="0.2">
      <c r="A462" s="19">
        <v>453</v>
      </c>
      <c r="B462" s="20" t="s">
        <v>243</v>
      </c>
      <c r="C462" s="21" t="s">
        <v>244</v>
      </c>
      <c r="D462" s="20" t="s">
        <v>211</v>
      </c>
      <c r="E462" s="23" t="s">
        <v>610</v>
      </c>
      <c r="F462" s="24">
        <v>45703</v>
      </c>
      <c r="G462" s="25">
        <v>45708</v>
      </c>
      <c r="H462" s="38">
        <v>58038.47</v>
      </c>
      <c r="I462" s="20"/>
      <c r="J462" s="27">
        <f t="shared" si="7"/>
        <v>5</v>
      </c>
      <c r="K462" s="28" t="s">
        <v>81</v>
      </c>
      <c r="L462" s="29"/>
    </row>
    <row r="463" spans="1:12" s="31" customFormat="1" ht="16" hidden="1" x14ac:dyDescent="0.2">
      <c r="A463" s="19">
        <v>454</v>
      </c>
      <c r="B463" s="20" t="s">
        <v>243</v>
      </c>
      <c r="C463" s="21" t="s">
        <v>244</v>
      </c>
      <c r="D463" s="20" t="s">
        <v>211</v>
      </c>
      <c r="E463" s="23" t="s">
        <v>611</v>
      </c>
      <c r="F463" s="24">
        <v>45703</v>
      </c>
      <c r="G463" s="25">
        <v>45708</v>
      </c>
      <c r="H463" s="38">
        <v>94806.42</v>
      </c>
      <c r="I463" s="20"/>
      <c r="J463" s="27">
        <f t="shared" si="7"/>
        <v>5</v>
      </c>
      <c r="K463" s="28" t="s">
        <v>81</v>
      </c>
      <c r="L463" s="29"/>
    </row>
    <row r="464" spans="1:12" s="31" customFormat="1" ht="16" hidden="1" x14ac:dyDescent="0.2">
      <c r="A464" s="19">
        <v>455</v>
      </c>
      <c r="B464" s="20" t="s">
        <v>243</v>
      </c>
      <c r="C464" s="21" t="s">
        <v>244</v>
      </c>
      <c r="D464" s="20" t="s">
        <v>211</v>
      </c>
      <c r="E464" s="23" t="s">
        <v>612</v>
      </c>
      <c r="F464" s="24">
        <v>45703</v>
      </c>
      <c r="G464" s="25">
        <v>45708</v>
      </c>
      <c r="H464" s="38">
        <v>167296.10999999999</v>
      </c>
      <c r="I464" s="20"/>
      <c r="J464" s="27">
        <f t="shared" si="7"/>
        <v>5</v>
      </c>
      <c r="K464" s="28" t="s">
        <v>81</v>
      </c>
      <c r="L464" s="29"/>
    </row>
    <row r="465" spans="1:12" s="31" customFormat="1" hidden="1" x14ac:dyDescent="0.2">
      <c r="A465" s="19">
        <v>456</v>
      </c>
      <c r="B465" s="20" t="s">
        <v>226</v>
      </c>
      <c r="C465" s="21" t="s">
        <v>210</v>
      </c>
      <c r="D465" s="20" t="s">
        <v>211</v>
      </c>
      <c r="E465" s="20" t="s">
        <v>613</v>
      </c>
      <c r="F465" s="24">
        <v>45703</v>
      </c>
      <c r="G465" s="25">
        <v>45703</v>
      </c>
      <c r="H465" s="38">
        <v>74953.600000000006</v>
      </c>
      <c r="I465" s="20"/>
      <c r="J465" s="27">
        <f t="shared" si="7"/>
        <v>0</v>
      </c>
      <c r="K465" s="28" t="s">
        <v>81</v>
      </c>
      <c r="L465" s="29"/>
    </row>
    <row r="466" spans="1:12" s="31" customFormat="1" hidden="1" x14ac:dyDescent="0.2">
      <c r="A466" s="19">
        <v>457</v>
      </c>
      <c r="B466" s="20" t="s">
        <v>226</v>
      </c>
      <c r="C466" s="21" t="s">
        <v>210</v>
      </c>
      <c r="D466" s="20" t="s">
        <v>211</v>
      </c>
      <c r="E466" s="20" t="s">
        <v>614</v>
      </c>
      <c r="F466" s="24">
        <v>45705</v>
      </c>
      <c r="G466" s="25">
        <v>45705</v>
      </c>
      <c r="H466" s="38">
        <v>51530.7</v>
      </c>
      <c r="I466" s="20"/>
      <c r="J466" s="27">
        <f t="shared" si="7"/>
        <v>0</v>
      </c>
      <c r="K466" s="28" t="s">
        <v>81</v>
      </c>
      <c r="L466" s="29"/>
    </row>
    <row r="467" spans="1:12" s="31" customFormat="1" hidden="1" x14ac:dyDescent="0.2">
      <c r="A467" s="19">
        <v>458</v>
      </c>
      <c r="B467" s="20" t="s">
        <v>279</v>
      </c>
      <c r="C467" s="21" t="s">
        <v>592</v>
      </c>
      <c r="D467" s="20" t="s">
        <v>85</v>
      </c>
      <c r="E467" s="23">
        <v>7525331050</v>
      </c>
      <c r="F467" s="24">
        <v>45705</v>
      </c>
      <c r="G467" s="25">
        <v>45709</v>
      </c>
      <c r="H467" s="38">
        <v>100</v>
      </c>
      <c r="I467" s="20"/>
      <c r="J467" s="27">
        <f t="shared" si="7"/>
        <v>4</v>
      </c>
      <c r="K467" s="28" t="s">
        <v>81</v>
      </c>
      <c r="L467" s="29"/>
    </row>
    <row r="468" spans="1:12" s="31" customFormat="1" ht="16" hidden="1" x14ac:dyDescent="0.2">
      <c r="A468" s="19">
        <v>459</v>
      </c>
      <c r="B468" s="35" t="s">
        <v>239</v>
      </c>
      <c r="C468" s="21"/>
      <c r="D468" s="22" t="s">
        <v>211</v>
      </c>
      <c r="E468" s="23" t="s">
        <v>615</v>
      </c>
      <c r="F468" s="40">
        <v>45705</v>
      </c>
      <c r="G468" s="49">
        <v>45721</v>
      </c>
      <c r="H468" s="38">
        <v>313108.78999999998</v>
      </c>
      <c r="I468" s="20"/>
      <c r="J468" s="27">
        <f t="shared" si="7"/>
        <v>16</v>
      </c>
      <c r="K468" s="28" t="s">
        <v>81</v>
      </c>
      <c r="L468" s="29"/>
    </row>
    <row r="469" spans="1:12" s="31" customFormat="1" ht="16" hidden="1" x14ac:dyDescent="0.2">
      <c r="A469" s="19">
        <v>460</v>
      </c>
      <c r="B469" s="35" t="s">
        <v>239</v>
      </c>
      <c r="C469" s="21"/>
      <c r="D469" s="22" t="s">
        <v>211</v>
      </c>
      <c r="E469" s="23" t="s">
        <v>616</v>
      </c>
      <c r="F469" s="24">
        <v>45705</v>
      </c>
      <c r="G469" s="49">
        <v>45721</v>
      </c>
      <c r="H469" s="38">
        <v>63334.21</v>
      </c>
      <c r="I469" s="20"/>
      <c r="J469" s="27">
        <f t="shared" si="7"/>
        <v>16</v>
      </c>
      <c r="K469" s="28" t="s">
        <v>81</v>
      </c>
      <c r="L469" s="29"/>
    </row>
    <row r="470" spans="1:12" s="31" customFormat="1" ht="16" hidden="1" x14ac:dyDescent="0.2">
      <c r="A470" s="19">
        <v>461</v>
      </c>
      <c r="B470" s="20" t="s">
        <v>617</v>
      </c>
      <c r="C470" s="21" t="s">
        <v>618</v>
      </c>
      <c r="D470" s="20" t="s">
        <v>67</v>
      </c>
      <c r="E470" s="23" t="s">
        <v>619</v>
      </c>
      <c r="F470" s="24">
        <v>45705</v>
      </c>
      <c r="G470" s="25">
        <v>45708</v>
      </c>
      <c r="H470" s="38">
        <v>3300</v>
      </c>
      <c r="I470" s="20"/>
      <c r="J470" s="27">
        <f t="shared" si="7"/>
        <v>3</v>
      </c>
      <c r="K470" s="28" t="s">
        <v>81</v>
      </c>
      <c r="L470" s="29"/>
    </row>
    <row r="471" spans="1:12" s="31" customFormat="1" hidden="1" x14ac:dyDescent="0.2">
      <c r="A471" s="19">
        <v>462</v>
      </c>
      <c r="B471" s="20" t="s">
        <v>144</v>
      </c>
      <c r="C471" s="21">
        <v>1104763</v>
      </c>
      <c r="D471" s="22" t="s">
        <v>85</v>
      </c>
      <c r="E471" s="39" t="s">
        <v>620</v>
      </c>
      <c r="F471" s="40">
        <v>45705</v>
      </c>
      <c r="G471" s="40">
        <v>45716</v>
      </c>
      <c r="H471" s="43">
        <v>3316.13</v>
      </c>
      <c r="I471" s="42"/>
      <c r="J471" s="27">
        <f t="shared" si="7"/>
        <v>11</v>
      </c>
      <c r="K471" s="28" t="s">
        <v>81</v>
      </c>
      <c r="L471" s="29"/>
    </row>
    <row r="472" spans="1:12" s="31" customFormat="1" hidden="1" x14ac:dyDescent="0.2">
      <c r="A472" s="19">
        <v>463</v>
      </c>
      <c r="B472" s="35" t="s">
        <v>294</v>
      </c>
      <c r="C472" s="21"/>
      <c r="D472" s="22" t="s">
        <v>211</v>
      </c>
      <c r="E472" s="39" t="s">
        <v>621</v>
      </c>
      <c r="F472" s="40">
        <v>45705</v>
      </c>
      <c r="G472" s="46">
        <v>45706</v>
      </c>
      <c r="H472" s="43">
        <v>149193.87</v>
      </c>
      <c r="I472" s="42"/>
      <c r="J472" s="27">
        <f t="shared" si="7"/>
        <v>1</v>
      </c>
      <c r="K472" s="28" t="s">
        <v>27</v>
      </c>
      <c r="L472" s="29"/>
    </row>
    <row r="473" spans="1:12" s="31" customFormat="1" hidden="1" x14ac:dyDescent="0.2">
      <c r="A473" s="19">
        <v>464</v>
      </c>
      <c r="B473" s="35" t="s">
        <v>294</v>
      </c>
      <c r="C473" s="21"/>
      <c r="D473" s="22" t="s">
        <v>211</v>
      </c>
      <c r="E473" s="39" t="s">
        <v>622</v>
      </c>
      <c r="F473" s="40">
        <v>45705</v>
      </c>
      <c r="G473" s="46">
        <v>45706</v>
      </c>
      <c r="H473" s="43">
        <v>61048.13</v>
      </c>
      <c r="I473" s="42"/>
      <c r="J473" s="27">
        <f t="shared" si="7"/>
        <v>1</v>
      </c>
      <c r="K473" s="28" t="s">
        <v>27</v>
      </c>
      <c r="L473" s="29"/>
    </row>
    <row r="474" spans="1:12" s="31" customFormat="1" hidden="1" x14ac:dyDescent="0.2">
      <c r="A474" s="19">
        <v>465</v>
      </c>
      <c r="B474" s="35" t="s">
        <v>250</v>
      </c>
      <c r="C474" s="21"/>
      <c r="D474" s="22" t="s">
        <v>211</v>
      </c>
      <c r="E474" s="39" t="s">
        <v>623</v>
      </c>
      <c r="F474" s="40">
        <v>45705</v>
      </c>
      <c r="G474" s="46">
        <v>45707</v>
      </c>
      <c r="H474" s="43">
        <v>1238484</v>
      </c>
      <c r="I474" s="42"/>
      <c r="J474" s="27">
        <f t="shared" si="7"/>
        <v>2</v>
      </c>
      <c r="K474" s="28" t="s">
        <v>81</v>
      </c>
      <c r="L474" s="29"/>
    </row>
    <row r="475" spans="1:12" s="31" customFormat="1" hidden="1" x14ac:dyDescent="0.2">
      <c r="A475" s="19">
        <v>466</v>
      </c>
      <c r="B475" s="35" t="s">
        <v>250</v>
      </c>
      <c r="C475" s="21"/>
      <c r="D475" s="22" t="s">
        <v>211</v>
      </c>
      <c r="E475" s="39" t="s">
        <v>624</v>
      </c>
      <c r="F475" s="40">
        <v>45705</v>
      </c>
      <c r="G475" s="46">
        <v>45714</v>
      </c>
      <c r="H475" s="43">
        <v>3120</v>
      </c>
      <c r="I475" s="42"/>
      <c r="J475" s="27">
        <f t="shared" si="7"/>
        <v>9</v>
      </c>
      <c r="K475" s="28" t="s">
        <v>81</v>
      </c>
      <c r="L475" s="29"/>
    </row>
    <row r="476" spans="1:12" ht="16" hidden="1" x14ac:dyDescent="0.2">
      <c r="A476" s="19">
        <v>467</v>
      </c>
      <c r="B476" s="35" t="s">
        <v>341</v>
      </c>
      <c r="C476" s="21" t="s">
        <v>342</v>
      </c>
      <c r="D476" s="22" t="s">
        <v>343</v>
      </c>
      <c r="E476" s="23" t="s">
        <v>625</v>
      </c>
      <c r="F476" s="40">
        <v>45706</v>
      </c>
      <c r="G476" s="49">
        <v>45708</v>
      </c>
      <c r="H476" s="38">
        <v>6530.16</v>
      </c>
      <c r="I476" s="20"/>
      <c r="J476" s="27">
        <f t="shared" si="7"/>
        <v>2</v>
      </c>
      <c r="K476" s="28" t="s">
        <v>81</v>
      </c>
      <c r="L476" s="29"/>
    </row>
    <row r="477" spans="1:12" ht="16" hidden="1" x14ac:dyDescent="0.2">
      <c r="A477" s="19">
        <v>468</v>
      </c>
      <c r="B477" s="35" t="s">
        <v>626</v>
      </c>
      <c r="C477" s="21" t="s">
        <v>627</v>
      </c>
      <c r="D477" s="22" t="s">
        <v>85</v>
      </c>
      <c r="E477" s="23" t="s">
        <v>628</v>
      </c>
      <c r="F477" s="40">
        <v>45706</v>
      </c>
      <c r="G477" s="49">
        <v>45720</v>
      </c>
      <c r="H477" s="38">
        <v>86892</v>
      </c>
      <c r="I477" s="20"/>
      <c r="J477" s="27">
        <f t="shared" si="7"/>
        <v>14</v>
      </c>
      <c r="K477" s="28" t="s">
        <v>81</v>
      </c>
      <c r="L477" s="29"/>
    </row>
    <row r="478" spans="1:12" s="31" customFormat="1" hidden="1" x14ac:dyDescent="0.2">
      <c r="A478" s="19">
        <v>469</v>
      </c>
      <c r="B478" s="20" t="s">
        <v>144</v>
      </c>
      <c r="C478" s="21">
        <v>1104763</v>
      </c>
      <c r="D478" s="22" t="s">
        <v>85</v>
      </c>
      <c r="E478" s="39" t="s">
        <v>629</v>
      </c>
      <c r="F478" s="40">
        <v>45707</v>
      </c>
      <c r="G478" s="40">
        <v>45716</v>
      </c>
      <c r="H478" s="43">
        <v>5462.02</v>
      </c>
      <c r="I478" s="42"/>
      <c r="J478" s="27">
        <f t="shared" si="7"/>
        <v>9</v>
      </c>
      <c r="K478" s="28" t="s">
        <v>81</v>
      </c>
      <c r="L478" s="29"/>
    </row>
    <row r="479" spans="1:12" s="31" customFormat="1" hidden="1" x14ac:dyDescent="0.2">
      <c r="A479" s="19">
        <v>470</v>
      </c>
      <c r="B479" s="20" t="s">
        <v>243</v>
      </c>
      <c r="C479" s="21" t="s">
        <v>244</v>
      </c>
      <c r="D479" s="22" t="s">
        <v>211</v>
      </c>
      <c r="E479" s="39" t="s">
        <v>630</v>
      </c>
      <c r="F479" s="40">
        <v>45707</v>
      </c>
      <c r="G479" s="40">
        <v>45713</v>
      </c>
      <c r="H479" s="43">
        <v>71044</v>
      </c>
      <c r="I479" s="42"/>
      <c r="J479" s="27">
        <f t="shared" si="7"/>
        <v>6</v>
      </c>
      <c r="K479" s="28" t="s">
        <v>81</v>
      </c>
      <c r="L479" s="29"/>
    </row>
    <row r="480" spans="1:12" s="31" customFormat="1" ht="16" hidden="1" x14ac:dyDescent="0.2">
      <c r="A480" s="19">
        <v>471</v>
      </c>
      <c r="B480" s="20" t="s">
        <v>165</v>
      </c>
      <c r="C480" s="21" t="s">
        <v>166</v>
      </c>
      <c r="D480" s="20" t="s">
        <v>167</v>
      </c>
      <c r="E480" s="23" t="s">
        <v>631</v>
      </c>
      <c r="F480" s="24">
        <v>45707</v>
      </c>
      <c r="G480" s="25">
        <v>45729</v>
      </c>
      <c r="H480" s="38">
        <v>5336</v>
      </c>
      <c r="I480" s="20"/>
      <c r="J480" s="27">
        <f t="shared" si="7"/>
        <v>22</v>
      </c>
      <c r="K480" s="28" t="s">
        <v>81</v>
      </c>
      <c r="L480" s="29"/>
    </row>
    <row r="481" spans="1:12" s="31" customFormat="1" ht="16" hidden="1" x14ac:dyDescent="0.2">
      <c r="A481" s="19">
        <v>472</v>
      </c>
      <c r="B481" s="20" t="s">
        <v>250</v>
      </c>
      <c r="C481" s="21"/>
      <c r="D481" s="22" t="s">
        <v>211</v>
      </c>
      <c r="E481" s="23" t="s">
        <v>632</v>
      </c>
      <c r="F481" s="40">
        <v>45707</v>
      </c>
      <c r="G481" s="25">
        <v>45714</v>
      </c>
      <c r="H481" s="38">
        <v>4355</v>
      </c>
      <c r="I481" s="20"/>
      <c r="J481" s="27">
        <f t="shared" si="7"/>
        <v>7</v>
      </c>
      <c r="K481" s="28" t="s">
        <v>81</v>
      </c>
      <c r="L481" s="29"/>
    </row>
    <row r="482" spans="1:12" s="31" customFormat="1" ht="16" hidden="1" x14ac:dyDescent="0.2">
      <c r="A482" s="19">
        <v>473</v>
      </c>
      <c r="B482" s="20" t="s">
        <v>250</v>
      </c>
      <c r="C482" s="21"/>
      <c r="D482" s="22" t="s">
        <v>211</v>
      </c>
      <c r="E482" s="23" t="s">
        <v>633</v>
      </c>
      <c r="F482" s="24">
        <v>45707</v>
      </c>
      <c r="G482" s="25">
        <v>45714</v>
      </c>
      <c r="H482" s="38">
        <v>152308</v>
      </c>
      <c r="I482" s="20"/>
      <c r="J482" s="27">
        <f t="shared" si="7"/>
        <v>7</v>
      </c>
      <c r="K482" s="28" t="s">
        <v>81</v>
      </c>
      <c r="L482" s="29"/>
    </row>
    <row r="483" spans="1:12" s="31" customFormat="1" hidden="1" x14ac:dyDescent="0.2">
      <c r="A483" s="19">
        <v>474</v>
      </c>
      <c r="B483" s="20" t="s">
        <v>144</v>
      </c>
      <c r="C483" s="21">
        <v>1104763</v>
      </c>
      <c r="D483" s="22" t="s">
        <v>85</v>
      </c>
      <c r="E483" s="39" t="s">
        <v>634</v>
      </c>
      <c r="F483" s="40">
        <v>45708</v>
      </c>
      <c r="G483" s="40">
        <v>45716</v>
      </c>
      <c r="H483" s="43">
        <v>2077.2199999999998</v>
      </c>
      <c r="I483" s="42"/>
      <c r="J483" s="27">
        <f t="shared" si="7"/>
        <v>8</v>
      </c>
      <c r="K483" s="28" t="s">
        <v>81</v>
      </c>
      <c r="L483" s="29"/>
    </row>
    <row r="484" spans="1:12" s="31" customFormat="1" hidden="1" x14ac:dyDescent="0.2">
      <c r="A484" s="19">
        <v>475</v>
      </c>
      <c r="B484" s="20" t="s">
        <v>226</v>
      </c>
      <c r="C484" s="21" t="s">
        <v>210</v>
      </c>
      <c r="D484" s="20" t="s">
        <v>211</v>
      </c>
      <c r="E484" s="20" t="s">
        <v>635</v>
      </c>
      <c r="F484" s="24">
        <v>45705</v>
      </c>
      <c r="G484" s="25">
        <v>45705</v>
      </c>
      <c r="H484" s="38">
        <v>167069.49</v>
      </c>
      <c r="I484" s="20"/>
      <c r="J484" s="27">
        <f t="shared" si="7"/>
        <v>0</v>
      </c>
      <c r="K484" s="28" t="s">
        <v>81</v>
      </c>
      <c r="L484" s="29"/>
    </row>
    <row r="485" spans="1:12" s="31" customFormat="1" ht="16" hidden="1" x14ac:dyDescent="0.2">
      <c r="A485" s="19">
        <v>476</v>
      </c>
      <c r="B485" s="20" t="s">
        <v>578</v>
      </c>
      <c r="C485" s="21">
        <v>1111</v>
      </c>
      <c r="D485" s="20" t="s">
        <v>85</v>
      </c>
      <c r="E485" s="23" t="s">
        <v>636</v>
      </c>
      <c r="F485" s="24">
        <v>45709</v>
      </c>
      <c r="G485" s="25">
        <v>45709</v>
      </c>
      <c r="H485" s="38">
        <v>2157</v>
      </c>
      <c r="I485" s="20"/>
      <c r="J485" s="27">
        <f t="shared" si="7"/>
        <v>0</v>
      </c>
      <c r="K485" s="28" t="s">
        <v>81</v>
      </c>
      <c r="L485" s="29"/>
    </row>
    <row r="486" spans="1:12" s="31" customFormat="1" hidden="1" x14ac:dyDescent="0.2">
      <c r="A486" s="19">
        <v>477</v>
      </c>
      <c r="B486" s="20" t="s">
        <v>391</v>
      </c>
      <c r="C486" s="21">
        <v>1602311</v>
      </c>
      <c r="D486" s="20" t="s">
        <v>85</v>
      </c>
      <c r="E486" s="20" t="s">
        <v>637</v>
      </c>
      <c r="F486" s="24">
        <v>45709</v>
      </c>
      <c r="G486" s="25">
        <v>45715</v>
      </c>
      <c r="H486" s="38">
        <v>3557.57</v>
      </c>
      <c r="I486" s="20"/>
      <c r="J486" s="27">
        <f t="shared" si="7"/>
        <v>6</v>
      </c>
      <c r="K486" s="28" t="s">
        <v>81</v>
      </c>
      <c r="L486" s="29"/>
    </row>
    <row r="487" spans="1:12" s="31" customFormat="1" hidden="1" x14ac:dyDescent="0.2">
      <c r="A487" s="19">
        <v>478</v>
      </c>
      <c r="B487" s="20" t="s">
        <v>391</v>
      </c>
      <c r="C487" s="21">
        <v>1602311</v>
      </c>
      <c r="D487" s="20" t="s">
        <v>85</v>
      </c>
      <c r="E487" s="20" t="s">
        <v>638</v>
      </c>
      <c r="F487" s="24">
        <v>45709</v>
      </c>
      <c r="G487" s="25">
        <v>45715</v>
      </c>
      <c r="H487" s="38">
        <v>3557.57</v>
      </c>
      <c r="I487" s="20"/>
      <c r="J487" s="27">
        <f t="shared" si="7"/>
        <v>6</v>
      </c>
      <c r="K487" s="28" t="s">
        <v>81</v>
      </c>
      <c r="L487" s="29"/>
    </row>
    <row r="488" spans="1:12" s="31" customFormat="1" ht="16" hidden="1" x14ac:dyDescent="0.2">
      <c r="A488" s="19">
        <v>479</v>
      </c>
      <c r="B488" s="20" t="s">
        <v>250</v>
      </c>
      <c r="C488" s="21"/>
      <c r="D488" s="22" t="s">
        <v>211</v>
      </c>
      <c r="E488" s="23" t="s">
        <v>639</v>
      </c>
      <c r="F488" s="40">
        <v>45709</v>
      </c>
      <c r="G488" s="25">
        <v>45716</v>
      </c>
      <c r="H488" s="38">
        <v>11895</v>
      </c>
      <c r="I488" s="20"/>
      <c r="J488" s="27">
        <f t="shared" si="7"/>
        <v>7</v>
      </c>
      <c r="K488" s="28" t="s">
        <v>81</v>
      </c>
      <c r="L488" s="29"/>
    </row>
    <row r="489" spans="1:12" s="31" customFormat="1" ht="16" hidden="1" x14ac:dyDescent="0.2">
      <c r="A489" s="19">
        <v>480</v>
      </c>
      <c r="B489" s="20" t="s">
        <v>250</v>
      </c>
      <c r="C489" s="21"/>
      <c r="D489" s="22" t="s">
        <v>211</v>
      </c>
      <c r="E489" s="23" t="s">
        <v>640</v>
      </c>
      <c r="F489" s="40">
        <v>45709</v>
      </c>
      <c r="G489" s="25">
        <v>45716</v>
      </c>
      <c r="H489" s="38">
        <v>128021</v>
      </c>
      <c r="I489" s="20"/>
      <c r="J489" s="27">
        <f t="shared" si="7"/>
        <v>7</v>
      </c>
      <c r="K489" s="28" t="s">
        <v>81</v>
      </c>
      <c r="L489" s="29"/>
    </row>
    <row r="490" spans="1:12" s="31" customFormat="1" ht="16" hidden="1" x14ac:dyDescent="0.2">
      <c r="A490" s="19">
        <v>481</v>
      </c>
      <c r="B490" s="20" t="s">
        <v>279</v>
      </c>
      <c r="C490" s="21" t="s">
        <v>592</v>
      </c>
      <c r="D490" s="20" t="s">
        <v>85</v>
      </c>
      <c r="E490" s="23" t="s">
        <v>641</v>
      </c>
      <c r="F490" s="24">
        <v>45710</v>
      </c>
      <c r="G490" s="25">
        <v>45715</v>
      </c>
      <c r="H490" s="38">
        <v>2929.08</v>
      </c>
      <c r="I490" s="20"/>
      <c r="J490" s="27">
        <f t="shared" si="7"/>
        <v>5</v>
      </c>
      <c r="K490" s="28" t="s">
        <v>81</v>
      </c>
      <c r="L490" s="29"/>
    </row>
    <row r="491" spans="1:12" s="31" customFormat="1" ht="16" hidden="1" x14ac:dyDescent="0.2">
      <c r="A491" s="19">
        <v>482</v>
      </c>
      <c r="B491" s="20" t="s">
        <v>226</v>
      </c>
      <c r="C491" s="21" t="s">
        <v>210</v>
      </c>
      <c r="D491" s="20" t="s">
        <v>211</v>
      </c>
      <c r="E491" s="23" t="s">
        <v>642</v>
      </c>
      <c r="F491" s="24">
        <v>45710</v>
      </c>
      <c r="G491" s="25">
        <v>45710</v>
      </c>
      <c r="H491" s="38">
        <v>70232.2</v>
      </c>
      <c r="I491" s="20"/>
      <c r="J491" s="27">
        <f t="shared" si="7"/>
        <v>0</v>
      </c>
      <c r="K491" s="28" t="s">
        <v>81</v>
      </c>
      <c r="L491" s="29"/>
    </row>
    <row r="492" spans="1:12" s="31" customFormat="1" ht="16" hidden="1" x14ac:dyDescent="0.2">
      <c r="A492" s="19">
        <v>483</v>
      </c>
      <c r="B492" s="20" t="s">
        <v>226</v>
      </c>
      <c r="C492" s="21" t="s">
        <v>210</v>
      </c>
      <c r="D492" s="20" t="s">
        <v>211</v>
      </c>
      <c r="E492" s="23" t="s">
        <v>643</v>
      </c>
      <c r="F492" s="24">
        <v>45711</v>
      </c>
      <c r="G492" s="25">
        <v>45711</v>
      </c>
      <c r="H492" s="38">
        <v>9812.6</v>
      </c>
      <c r="I492" s="20"/>
      <c r="J492" s="27">
        <f t="shared" si="7"/>
        <v>0</v>
      </c>
      <c r="K492" s="28" t="s">
        <v>81</v>
      </c>
      <c r="L492" s="29"/>
    </row>
    <row r="493" spans="1:12" ht="16" hidden="1" x14ac:dyDescent="0.2">
      <c r="A493" s="19">
        <v>484</v>
      </c>
      <c r="B493" s="35" t="s">
        <v>341</v>
      </c>
      <c r="C493" s="21" t="s">
        <v>342</v>
      </c>
      <c r="D493" s="22" t="s">
        <v>343</v>
      </c>
      <c r="E493" s="23" t="s">
        <v>644</v>
      </c>
      <c r="F493" s="40">
        <v>45711</v>
      </c>
      <c r="G493" s="49">
        <v>45713</v>
      </c>
      <c r="H493" s="38">
        <v>11289.05</v>
      </c>
      <c r="I493" s="20"/>
      <c r="J493" s="27">
        <f t="shared" si="7"/>
        <v>2</v>
      </c>
      <c r="K493" s="28" t="s">
        <v>81</v>
      </c>
      <c r="L493" s="29"/>
    </row>
    <row r="494" spans="1:12" s="31" customFormat="1" ht="16" hidden="1" x14ac:dyDescent="0.2">
      <c r="A494" s="19">
        <v>485</v>
      </c>
      <c r="B494" s="20" t="s">
        <v>279</v>
      </c>
      <c r="C494" s="21" t="s">
        <v>592</v>
      </c>
      <c r="D494" s="20" t="s">
        <v>85</v>
      </c>
      <c r="E494" s="23" t="s">
        <v>645</v>
      </c>
      <c r="F494" s="24">
        <v>45712</v>
      </c>
      <c r="G494" s="25">
        <v>45715</v>
      </c>
      <c r="H494" s="38">
        <v>100</v>
      </c>
      <c r="I494" s="20" t="s">
        <v>646</v>
      </c>
      <c r="J494" s="27">
        <f t="shared" si="7"/>
        <v>3</v>
      </c>
      <c r="K494" s="28" t="s">
        <v>81</v>
      </c>
      <c r="L494" s="29"/>
    </row>
    <row r="495" spans="1:12" s="31" customFormat="1" hidden="1" x14ac:dyDescent="0.2">
      <c r="A495" s="19">
        <v>486</v>
      </c>
      <c r="B495" s="20" t="s">
        <v>391</v>
      </c>
      <c r="C495" s="21">
        <v>1602311</v>
      </c>
      <c r="D495" s="20" t="s">
        <v>85</v>
      </c>
      <c r="E495" s="20" t="s">
        <v>647</v>
      </c>
      <c r="F495" s="24">
        <v>45712</v>
      </c>
      <c r="G495" s="25">
        <v>45727</v>
      </c>
      <c r="H495" s="38">
        <v>4164.54</v>
      </c>
      <c r="I495" s="20"/>
      <c r="J495" s="27">
        <f t="shared" si="7"/>
        <v>15</v>
      </c>
      <c r="K495" s="28" t="s">
        <v>81</v>
      </c>
      <c r="L495" s="29"/>
    </row>
    <row r="496" spans="1:12" s="31" customFormat="1" hidden="1" x14ac:dyDescent="0.2">
      <c r="A496" s="19">
        <v>487</v>
      </c>
      <c r="B496" s="20" t="s">
        <v>165</v>
      </c>
      <c r="C496" s="21" t="s">
        <v>166</v>
      </c>
      <c r="D496" s="22" t="s">
        <v>167</v>
      </c>
      <c r="E496" s="39" t="s">
        <v>648</v>
      </c>
      <c r="F496" s="40">
        <v>45681</v>
      </c>
      <c r="G496" s="40">
        <v>45729</v>
      </c>
      <c r="H496" s="43">
        <v>2869.06</v>
      </c>
      <c r="I496" s="42"/>
      <c r="J496" s="27">
        <f t="shared" si="7"/>
        <v>48</v>
      </c>
      <c r="K496" s="27" t="s">
        <v>81</v>
      </c>
      <c r="L496" s="29"/>
    </row>
    <row r="497" spans="1:12" s="31" customFormat="1" hidden="1" x14ac:dyDescent="0.2">
      <c r="A497" s="19">
        <v>488</v>
      </c>
      <c r="B497" s="20" t="s">
        <v>165</v>
      </c>
      <c r="C497" s="21" t="s">
        <v>166</v>
      </c>
      <c r="D497" s="22" t="s">
        <v>167</v>
      </c>
      <c r="E497" s="39" t="s">
        <v>649</v>
      </c>
      <c r="F497" s="40">
        <v>45681</v>
      </c>
      <c r="G497" s="40">
        <v>45729</v>
      </c>
      <c r="H497" s="43">
        <v>3950.08</v>
      </c>
      <c r="I497" s="42"/>
      <c r="J497" s="27">
        <f t="shared" si="7"/>
        <v>48</v>
      </c>
      <c r="K497" s="27" t="s">
        <v>81</v>
      </c>
      <c r="L497" s="29"/>
    </row>
    <row r="498" spans="1:12" s="31" customFormat="1" ht="16" hidden="1" x14ac:dyDescent="0.2">
      <c r="A498" s="19">
        <v>489</v>
      </c>
      <c r="B498" s="20" t="s">
        <v>250</v>
      </c>
      <c r="C498" s="21"/>
      <c r="D498" s="22" t="s">
        <v>211</v>
      </c>
      <c r="E498" s="23" t="s">
        <v>650</v>
      </c>
      <c r="F498" s="24">
        <v>45712</v>
      </c>
      <c r="G498" s="25">
        <v>45712</v>
      </c>
      <c r="H498" s="38">
        <v>571925</v>
      </c>
      <c r="I498" s="20"/>
      <c r="J498" s="27">
        <f t="shared" si="7"/>
        <v>0</v>
      </c>
      <c r="K498" s="28" t="s">
        <v>81</v>
      </c>
      <c r="L498" s="29"/>
    </row>
    <row r="499" spans="1:12" s="31" customFormat="1" ht="16" hidden="1" x14ac:dyDescent="0.2">
      <c r="A499" s="19">
        <v>490</v>
      </c>
      <c r="B499" s="20" t="s">
        <v>250</v>
      </c>
      <c r="C499" s="21"/>
      <c r="D499" s="22" t="s">
        <v>211</v>
      </c>
      <c r="E499" s="23" t="s">
        <v>651</v>
      </c>
      <c r="F499" s="24">
        <v>45712</v>
      </c>
      <c r="G499" s="25">
        <v>45714</v>
      </c>
      <c r="H499" s="38">
        <v>31624</v>
      </c>
      <c r="I499" s="20"/>
      <c r="J499" s="27">
        <f t="shared" si="7"/>
        <v>2</v>
      </c>
      <c r="K499" s="28" t="s">
        <v>81</v>
      </c>
      <c r="L499" s="29"/>
    </row>
    <row r="500" spans="1:12" s="31" customFormat="1" ht="16" hidden="1" x14ac:dyDescent="0.2">
      <c r="A500" s="19">
        <v>491</v>
      </c>
      <c r="B500" s="20" t="s">
        <v>250</v>
      </c>
      <c r="C500" s="21"/>
      <c r="D500" s="22" t="s">
        <v>211</v>
      </c>
      <c r="E500" s="23" t="s">
        <v>652</v>
      </c>
      <c r="F500" s="24">
        <v>45713</v>
      </c>
      <c r="G500" s="25">
        <v>45714</v>
      </c>
      <c r="H500" s="38">
        <v>35778</v>
      </c>
      <c r="I500" s="20"/>
      <c r="J500" s="27">
        <f t="shared" si="7"/>
        <v>1</v>
      </c>
      <c r="K500" s="28" t="s">
        <v>81</v>
      </c>
      <c r="L500" s="29"/>
    </row>
    <row r="501" spans="1:12" s="31" customFormat="1" ht="16" hidden="1" x14ac:dyDescent="0.2">
      <c r="A501" s="19">
        <v>492</v>
      </c>
      <c r="B501" s="20" t="s">
        <v>250</v>
      </c>
      <c r="C501" s="21"/>
      <c r="D501" s="22" t="s">
        <v>211</v>
      </c>
      <c r="E501" s="23" t="s">
        <v>653</v>
      </c>
      <c r="F501" s="24">
        <v>45713</v>
      </c>
      <c r="G501" s="25">
        <v>45716</v>
      </c>
      <c r="H501" s="38">
        <v>181811</v>
      </c>
      <c r="I501" s="20"/>
      <c r="J501" s="27">
        <f t="shared" si="7"/>
        <v>3</v>
      </c>
      <c r="K501" s="28" t="s">
        <v>81</v>
      </c>
      <c r="L501" s="29"/>
    </row>
    <row r="502" spans="1:12" s="31" customFormat="1" ht="16" hidden="1" x14ac:dyDescent="0.2">
      <c r="A502" s="19">
        <v>493</v>
      </c>
      <c r="B502" s="20" t="s">
        <v>129</v>
      </c>
      <c r="C502" s="21" t="s">
        <v>130</v>
      </c>
      <c r="D502" s="20" t="s">
        <v>163</v>
      </c>
      <c r="E502" s="23" t="s">
        <v>654</v>
      </c>
      <c r="F502" s="24">
        <v>45713</v>
      </c>
      <c r="G502" s="25">
        <v>45714</v>
      </c>
      <c r="H502" s="38">
        <v>228752.33</v>
      </c>
      <c r="I502" s="20"/>
      <c r="J502" s="27">
        <f t="shared" si="7"/>
        <v>1</v>
      </c>
      <c r="K502" s="28" t="s">
        <v>81</v>
      </c>
      <c r="L502" s="29"/>
    </row>
    <row r="503" spans="1:12" s="31" customFormat="1" ht="16" hidden="1" x14ac:dyDescent="0.2">
      <c r="A503" s="19">
        <v>494</v>
      </c>
      <c r="B503" s="20" t="s">
        <v>79</v>
      </c>
      <c r="C503" s="21" t="s">
        <v>130</v>
      </c>
      <c r="D503" s="20" t="s">
        <v>67</v>
      </c>
      <c r="E503" s="23" t="s">
        <v>655</v>
      </c>
      <c r="F503" s="24">
        <v>45713</v>
      </c>
      <c r="G503" s="25">
        <v>45728</v>
      </c>
      <c r="H503" s="38">
        <v>2121.2399999999998</v>
      </c>
      <c r="I503" s="20"/>
      <c r="J503" s="27">
        <f t="shared" si="7"/>
        <v>15</v>
      </c>
      <c r="K503" s="28" t="s">
        <v>81</v>
      </c>
      <c r="L503" s="29"/>
    </row>
    <row r="504" spans="1:12" s="31" customFormat="1" hidden="1" x14ac:dyDescent="0.2">
      <c r="A504" s="19">
        <v>495</v>
      </c>
      <c r="B504" s="20" t="s">
        <v>31</v>
      </c>
      <c r="C504" s="21" t="s">
        <v>32</v>
      </c>
      <c r="D504" s="22" t="s">
        <v>33</v>
      </c>
      <c r="E504" s="39" t="s">
        <v>656</v>
      </c>
      <c r="F504" s="40">
        <v>45713</v>
      </c>
      <c r="G504" s="40"/>
      <c r="H504" s="43">
        <v>2105.8000000000002</v>
      </c>
      <c r="I504" s="42"/>
      <c r="J504" s="27" t="e">
        <f t="shared" si="7"/>
        <v>#NUM!</v>
      </c>
      <c r="K504" s="28" t="s">
        <v>27</v>
      </c>
      <c r="L504" s="29"/>
    </row>
    <row r="505" spans="1:12" s="31" customFormat="1" hidden="1" x14ac:dyDescent="0.2">
      <c r="A505" s="19">
        <v>496</v>
      </c>
      <c r="B505" s="20" t="s">
        <v>31</v>
      </c>
      <c r="C505" s="21" t="s">
        <v>32</v>
      </c>
      <c r="D505" s="22" t="s">
        <v>33</v>
      </c>
      <c r="E505" s="39" t="s">
        <v>657</v>
      </c>
      <c r="F505" s="40">
        <v>45713</v>
      </c>
      <c r="G505" s="40">
        <v>45726</v>
      </c>
      <c r="H505" s="43">
        <v>1546</v>
      </c>
      <c r="I505" s="42"/>
      <c r="J505" s="27">
        <f t="shared" si="7"/>
        <v>13</v>
      </c>
      <c r="K505" s="28" t="s">
        <v>27</v>
      </c>
      <c r="L505" s="29"/>
    </row>
    <row r="506" spans="1:12" s="31" customFormat="1" hidden="1" x14ac:dyDescent="0.2">
      <c r="A506" s="19">
        <v>497</v>
      </c>
      <c r="B506" s="20" t="s">
        <v>31</v>
      </c>
      <c r="C506" s="21" t="s">
        <v>32</v>
      </c>
      <c r="D506" s="22" t="s">
        <v>33</v>
      </c>
      <c r="E506" s="39" t="s">
        <v>658</v>
      </c>
      <c r="F506" s="40">
        <v>45713</v>
      </c>
      <c r="G506" s="40"/>
      <c r="H506" s="43">
        <v>1546</v>
      </c>
      <c r="I506" s="42"/>
      <c r="J506" s="27" t="e">
        <f t="shared" si="7"/>
        <v>#NUM!</v>
      </c>
      <c r="K506" s="28" t="s">
        <v>27</v>
      </c>
      <c r="L506" s="29"/>
    </row>
    <row r="507" spans="1:12" s="31" customFormat="1" hidden="1" x14ac:dyDescent="0.2">
      <c r="A507" s="19">
        <v>498</v>
      </c>
      <c r="B507" s="20" t="s">
        <v>31</v>
      </c>
      <c r="C507" s="21" t="s">
        <v>32</v>
      </c>
      <c r="D507" s="22" t="s">
        <v>33</v>
      </c>
      <c r="E507" s="39" t="s">
        <v>659</v>
      </c>
      <c r="F507" s="40">
        <v>45713</v>
      </c>
      <c r="G507" s="40"/>
      <c r="H507" s="43">
        <v>1546</v>
      </c>
      <c r="I507" s="42"/>
      <c r="J507" s="27" t="e">
        <f t="shared" si="7"/>
        <v>#NUM!</v>
      </c>
      <c r="K507" s="28" t="s">
        <v>27</v>
      </c>
      <c r="L507" s="29"/>
    </row>
    <row r="508" spans="1:12" s="31" customFormat="1" hidden="1" x14ac:dyDescent="0.2">
      <c r="A508" s="19">
        <v>499</v>
      </c>
      <c r="B508" s="20" t="s">
        <v>31</v>
      </c>
      <c r="C508" s="21" t="s">
        <v>32</v>
      </c>
      <c r="D508" s="22" t="s">
        <v>33</v>
      </c>
      <c r="E508" s="39" t="s">
        <v>660</v>
      </c>
      <c r="F508" s="40">
        <v>45713</v>
      </c>
      <c r="G508" s="40"/>
      <c r="H508" s="43">
        <v>2125.8000000000002</v>
      </c>
      <c r="I508" s="42"/>
      <c r="J508" s="27" t="e">
        <f t="shared" si="7"/>
        <v>#NUM!</v>
      </c>
      <c r="K508" s="28" t="s">
        <v>27</v>
      </c>
      <c r="L508" s="29"/>
    </row>
    <row r="509" spans="1:12" s="31" customFormat="1" hidden="1" x14ac:dyDescent="0.2">
      <c r="A509" s="19">
        <v>500</v>
      </c>
      <c r="B509" s="20" t="s">
        <v>31</v>
      </c>
      <c r="C509" s="21" t="s">
        <v>32</v>
      </c>
      <c r="D509" s="22" t="s">
        <v>33</v>
      </c>
      <c r="E509" s="39" t="s">
        <v>661</v>
      </c>
      <c r="F509" s="40">
        <v>45713</v>
      </c>
      <c r="G509" s="40"/>
      <c r="H509" s="43">
        <v>1546</v>
      </c>
      <c r="I509" s="42"/>
      <c r="J509" s="27" t="e">
        <f t="shared" si="7"/>
        <v>#NUM!</v>
      </c>
      <c r="K509" s="28" t="s">
        <v>27</v>
      </c>
      <c r="L509" s="29"/>
    </row>
    <row r="510" spans="1:12" s="31" customFormat="1" hidden="1" x14ac:dyDescent="0.2">
      <c r="A510" s="19">
        <v>501</v>
      </c>
      <c r="B510" s="20" t="s">
        <v>31</v>
      </c>
      <c r="C510" s="21" t="s">
        <v>32</v>
      </c>
      <c r="D510" s="22" t="s">
        <v>33</v>
      </c>
      <c r="E510" s="39" t="s">
        <v>662</v>
      </c>
      <c r="F510" s="40">
        <v>45713</v>
      </c>
      <c r="G510" s="40"/>
      <c r="H510" s="43">
        <v>2105.8000000000002</v>
      </c>
      <c r="I510" s="42"/>
      <c r="J510" s="27" t="e">
        <f t="shared" si="7"/>
        <v>#NUM!</v>
      </c>
      <c r="K510" s="28" t="s">
        <v>27</v>
      </c>
      <c r="L510" s="29"/>
    </row>
    <row r="511" spans="1:12" s="31" customFormat="1" x14ac:dyDescent="0.2">
      <c r="A511" s="19">
        <v>502</v>
      </c>
      <c r="B511" s="20" t="s">
        <v>158</v>
      </c>
      <c r="C511" s="21" t="s">
        <v>159</v>
      </c>
      <c r="D511" s="22" t="s">
        <v>85</v>
      </c>
      <c r="E511" s="39" t="s">
        <v>663</v>
      </c>
      <c r="F511" s="40">
        <v>45714</v>
      </c>
      <c r="G511" s="40"/>
      <c r="H511" s="44">
        <v>7500.16</v>
      </c>
      <c r="I511" s="42"/>
      <c r="J511" s="27" t="e">
        <f t="shared" si="7"/>
        <v>#NUM!</v>
      </c>
      <c r="K511" s="27" t="s">
        <v>81</v>
      </c>
      <c r="L511" s="29"/>
    </row>
    <row r="512" spans="1:12" s="31" customFormat="1" hidden="1" x14ac:dyDescent="0.2">
      <c r="A512" s="19">
        <v>503</v>
      </c>
      <c r="B512" s="20" t="s">
        <v>129</v>
      </c>
      <c r="C512" s="21" t="s">
        <v>130</v>
      </c>
      <c r="D512" s="22" t="s">
        <v>131</v>
      </c>
      <c r="E512" s="39" t="s">
        <v>664</v>
      </c>
      <c r="F512" s="40">
        <v>45714</v>
      </c>
      <c r="G512" s="40">
        <v>45723</v>
      </c>
      <c r="H512" s="43">
        <v>13.72</v>
      </c>
      <c r="I512" s="42"/>
      <c r="J512" s="27">
        <f t="shared" si="7"/>
        <v>9</v>
      </c>
      <c r="K512" s="27" t="s">
        <v>81</v>
      </c>
      <c r="L512" s="29"/>
    </row>
    <row r="513" spans="1:12" s="31" customFormat="1" hidden="1" x14ac:dyDescent="0.2">
      <c r="A513" s="19">
        <v>504</v>
      </c>
      <c r="B513" s="35" t="s">
        <v>45</v>
      </c>
      <c r="C513" s="21" t="s">
        <v>46</v>
      </c>
      <c r="D513" s="22" t="s">
        <v>37</v>
      </c>
      <c r="E513" s="39" t="s">
        <v>665</v>
      </c>
      <c r="F513" s="40">
        <v>45715</v>
      </c>
      <c r="G513" s="46"/>
      <c r="H513" s="43">
        <v>30870</v>
      </c>
      <c r="I513" s="42"/>
      <c r="J513" s="27" t="e">
        <f t="shared" si="7"/>
        <v>#NUM!</v>
      </c>
      <c r="K513" s="28" t="s">
        <v>47</v>
      </c>
      <c r="L513" s="29"/>
    </row>
    <row r="514" spans="1:12" s="31" customFormat="1" hidden="1" x14ac:dyDescent="0.2">
      <c r="A514" s="19">
        <v>505</v>
      </c>
      <c r="B514" s="35" t="s">
        <v>45</v>
      </c>
      <c r="C514" s="21" t="s">
        <v>46</v>
      </c>
      <c r="D514" s="22" t="s">
        <v>37</v>
      </c>
      <c r="E514" s="39" t="s">
        <v>666</v>
      </c>
      <c r="F514" s="40">
        <v>45715</v>
      </c>
      <c r="G514" s="46"/>
      <c r="H514" s="43">
        <v>12156.5</v>
      </c>
      <c r="I514" s="42"/>
      <c r="J514" s="27" t="e">
        <f t="shared" si="7"/>
        <v>#NUM!</v>
      </c>
      <c r="K514" s="28" t="s">
        <v>47</v>
      </c>
      <c r="L514" s="29"/>
    </row>
    <row r="515" spans="1:12" s="31" customFormat="1" hidden="1" x14ac:dyDescent="0.2">
      <c r="A515" s="19">
        <v>506</v>
      </c>
      <c r="B515" s="35" t="s">
        <v>45</v>
      </c>
      <c r="C515" s="21" t="s">
        <v>46</v>
      </c>
      <c r="D515" s="22" t="s">
        <v>37</v>
      </c>
      <c r="E515" s="39" t="s">
        <v>667</v>
      </c>
      <c r="F515" s="40">
        <v>45715</v>
      </c>
      <c r="G515" s="46"/>
      <c r="H515" s="43">
        <v>10370</v>
      </c>
      <c r="I515" s="42"/>
      <c r="J515" s="27" t="e">
        <f t="shared" si="7"/>
        <v>#NUM!</v>
      </c>
      <c r="K515" s="28" t="s">
        <v>47</v>
      </c>
      <c r="L515" s="29"/>
    </row>
    <row r="516" spans="1:12" s="31" customFormat="1" hidden="1" x14ac:dyDescent="0.2">
      <c r="A516" s="19">
        <v>507</v>
      </c>
      <c r="B516" s="35" t="s">
        <v>45</v>
      </c>
      <c r="C516" s="21" t="s">
        <v>46</v>
      </c>
      <c r="D516" s="22" t="s">
        <v>37</v>
      </c>
      <c r="E516" s="39" t="s">
        <v>668</v>
      </c>
      <c r="F516" s="40">
        <v>45715</v>
      </c>
      <c r="G516" s="46"/>
      <c r="H516" s="43">
        <v>26230</v>
      </c>
      <c r="I516" s="42"/>
      <c r="J516" s="27" t="e">
        <f t="shared" si="7"/>
        <v>#NUM!</v>
      </c>
      <c r="K516" s="28" t="s">
        <v>47</v>
      </c>
      <c r="L516" s="29"/>
    </row>
    <row r="517" spans="1:12" s="31" customFormat="1" hidden="1" x14ac:dyDescent="0.2">
      <c r="A517" s="19">
        <v>508</v>
      </c>
      <c r="B517" s="35" t="s">
        <v>45</v>
      </c>
      <c r="C517" s="21" t="s">
        <v>46</v>
      </c>
      <c r="D517" s="22" t="s">
        <v>37</v>
      </c>
      <c r="E517" s="39" t="s">
        <v>669</v>
      </c>
      <c r="F517" s="40">
        <v>45715</v>
      </c>
      <c r="G517" s="46"/>
      <c r="H517" s="43">
        <v>6069.5</v>
      </c>
      <c r="I517" s="42"/>
      <c r="J517" s="27" t="e">
        <f t="shared" si="7"/>
        <v>#NUM!</v>
      </c>
      <c r="K517" s="28" t="s">
        <v>47</v>
      </c>
      <c r="L517" s="29"/>
    </row>
    <row r="518" spans="1:12" ht="16" hidden="1" x14ac:dyDescent="0.2">
      <c r="A518" s="19">
        <v>509</v>
      </c>
      <c r="B518" s="35" t="s">
        <v>341</v>
      </c>
      <c r="C518" s="21" t="s">
        <v>342</v>
      </c>
      <c r="D518" s="22" t="s">
        <v>343</v>
      </c>
      <c r="E518" s="23" t="s">
        <v>670</v>
      </c>
      <c r="F518" s="40">
        <v>45715</v>
      </c>
      <c r="G518" s="49">
        <v>45716</v>
      </c>
      <c r="H518" s="38">
        <v>9589.16</v>
      </c>
      <c r="I518" s="20"/>
      <c r="J518" s="27">
        <f t="shared" si="7"/>
        <v>1</v>
      </c>
      <c r="K518" s="28" t="s">
        <v>81</v>
      </c>
      <c r="L518" s="29"/>
    </row>
    <row r="519" spans="1:12" s="31" customFormat="1" hidden="1" x14ac:dyDescent="0.2">
      <c r="A519" s="19">
        <v>510</v>
      </c>
      <c r="B519" s="20" t="s">
        <v>187</v>
      </c>
      <c r="C519" s="21">
        <v>31881178</v>
      </c>
      <c r="D519" s="20" t="s">
        <v>189</v>
      </c>
      <c r="E519" s="20" t="s">
        <v>671</v>
      </c>
      <c r="F519" s="24">
        <v>45716</v>
      </c>
      <c r="G519" s="25">
        <v>45741</v>
      </c>
      <c r="H519" s="38">
        <v>9000</v>
      </c>
      <c r="I519" s="20"/>
      <c r="J519" s="27">
        <f t="shared" si="7"/>
        <v>25</v>
      </c>
      <c r="K519" s="28" t="s">
        <v>81</v>
      </c>
      <c r="L519" s="29"/>
    </row>
    <row r="520" spans="1:12" s="31" customFormat="1" hidden="1" x14ac:dyDescent="0.2">
      <c r="A520" s="19">
        <v>511</v>
      </c>
      <c r="B520" s="20" t="s">
        <v>473</v>
      </c>
      <c r="C520" s="21" t="s">
        <v>474</v>
      </c>
      <c r="D520" s="20" t="s">
        <v>85</v>
      </c>
      <c r="E520" s="20" t="s">
        <v>672</v>
      </c>
      <c r="F520" s="24">
        <v>45716</v>
      </c>
      <c r="G520" s="25">
        <v>45716</v>
      </c>
      <c r="H520" s="38">
        <v>6000</v>
      </c>
      <c r="I520" s="20"/>
      <c r="J520" s="27">
        <f t="shared" si="7"/>
        <v>0</v>
      </c>
      <c r="K520" s="28" t="s">
        <v>81</v>
      </c>
      <c r="L520" s="29"/>
    </row>
    <row r="521" spans="1:12" s="31" customFormat="1" hidden="1" x14ac:dyDescent="0.2">
      <c r="A521" s="19">
        <v>512</v>
      </c>
      <c r="B521" s="20" t="s">
        <v>177</v>
      </c>
      <c r="C521" s="21" t="s">
        <v>178</v>
      </c>
      <c r="D521" s="20" t="s">
        <v>74</v>
      </c>
      <c r="E521" s="20" t="s">
        <v>673</v>
      </c>
      <c r="F521" s="24">
        <v>45716</v>
      </c>
      <c r="G521" s="25">
        <v>45722</v>
      </c>
      <c r="H521" s="38">
        <v>14400</v>
      </c>
      <c r="I521" s="20"/>
      <c r="J521" s="27">
        <f t="shared" si="7"/>
        <v>6</v>
      </c>
      <c r="K521" s="28" t="s">
        <v>81</v>
      </c>
      <c r="L521" s="29"/>
    </row>
    <row r="522" spans="1:12" s="31" customFormat="1" ht="16" hidden="1" x14ac:dyDescent="0.2">
      <c r="A522" s="19">
        <v>513</v>
      </c>
      <c r="B522" s="20" t="s">
        <v>578</v>
      </c>
      <c r="C522" s="21">
        <v>1111</v>
      </c>
      <c r="D522" s="20" t="s">
        <v>85</v>
      </c>
      <c r="E522" s="23" t="s">
        <v>674</v>
      </c>
      <c r="F522" s="24">
        <v>45716</v>
      </c>
      <c r="G522" s="25">
        <v>45717</v>
      </c>
      <c r="H522" s="38">
        <v>325</v>
      </c>
      <c r="I522" s="20"/>
      <c r="J522" s="27">
        <f t="shared" ref="J522:J585" si="8">DATEDIF(F522,G522,"d")</f>
        <v>1</v>
      </c>
      <c r="K522" s="28" t="s">
        <v>81</v>
      </c>
      <c r="L522" s="29"/>
    </row>
    <row r="523" spans="1:12" s="31" customFormat="1" ht="16" hidden="1" x14ac:dyDescent="0.2">
      <c r="A523" s="19">
        <v>514</v>
      </c>
      <c r="B523" s="20" t="s">
        <v>180</v>
      </c>
      <c r="C523" s="21" t="s">
        <v>480</v>
      </c>
      <c r="D523" s="20" t="s">
        <v>109</v>
      </c>
      <c r="E523" s="23" t="s">
        <v>675</v>
      </c>
      <c r="F523" s="24">
        <v>45716</v>
      </c>
      <c r="G523" s="25">
        <v>45728</v>
      </c>
      <c r="H523" s="38">
        <v>11040</v>
      </c>
      <c r="I523" s="20"/>
      <c r="J523" s="27">
        <f t="shared" si="8"/>
        <v>12</v>
      </c>
      <c r="K523" s="28" t="s">
        <v>81</v>
      </c>
      <c r="L523" s="29"/>
    </row>
    <row r="524" spans="1:12" s="31" customFormat="1" ht="16" hidden="1" x14ac:dyDescent="0.2">
      <c r="A524" s="19">
        <v>515</v>
      </c>
      <c r="B524" s="20" t="s">
        <v>491</v>
      </c>
      <c r="C524" s="21" t="s">
        <v>492</v>
      </c>
      <c r="D524" s="20" t="s">
        <v>85</v>
      </c>
      <c r="E524" s="23" t="s">
        <v>676</v>
      </c>
      <c r="F524" s="24">
        <v>45716</v>
      </c>
      <c r="G524" s="25">
        <v>45708</v>
      </c>
      <c r="H524" s="38">
        <v>2820</v>
      </c>
      <c r="I524" s="20"/>
      <c r="J524" s="27" t="e">
        <f t="shared" si="8"/>
        <v>#NUM!</v>
      </c>
      <c r="K524" s="28" t="s">
        <v>81</v>
      </c>
      <c r="L524" s="29"/>
    </row>
    <row r="525" spans="1:12" s="31" customFormat="1" ht="16" hidden="1" x14ac:dyDescent="0.2">
      <c r="A525" s="19">
        <v>516</v>
      </c>
      <c r="B525" s="20" t="s">
        <v>107</v>
      </c>
      <c r="C525" s="21" t="s">
        <v>108</v>
      </c>
      <c r="D525" s="20" t="s">
        <v>109</v>
      </c>
      <c r="E525" s="23" t="s">
        <v>677</v>
      </c>
      <c r="F525" s="24">
        <v>45716</v>
      </c>
      <c r="G525" s="25">
        <v>45726</v>
      </c>
      <c r="H525" s="38">
        <v>10543</v>
      </c>
      <c r="I525" s="20"/>
      <c r="J525" s="27">
        <f t="shared" si="8"/>
        <v>10</v>
      </c>
      <c r="K525" s="28" t="s">
        <v>81</v>
      </c>
      <c r="L525" s="29"/>
    </row>
    <row r="526" spans="1:12" s="31" customFormat="1" ht="16" hidden="1" x14ac:dyDescent="0.2">
      <c r="A526" s="19">
        <v>517</v>
      </c>
      <c r="B526" s="20" t="s">
        <v>107</v>
      </c>
      <c r="C526" s="21" t="s">
        <v>108</v>
      </c>
      <c r="D526" s="20" t="s">
        <v>109</v>
      </c>
      <c r="E526" s="23" t="s">
        <v>678</v>
      </c>
      <c r="F526" s="24">
        <v>45716</v>
      </c>
      <c r="G526" s="25">
        <v>45736</v>
      </c>
      <c r="H526" s="38">
        <v>11719</v>
      </c>
      <c r="I526" s="20"/>
      <c r="J526" s="27">
        <f t="shared" si="8"/>
        <v>20</v>
      </c>
      <c r="K526" s="28" t="s">
        <v>81</v>
      </c>
      <c r="L526" s="29"/>
    </row>
    <row r="527" spans="1:12" s="31" customFormat="1" x14ac:dyDescent="0.2">
      <c r="A527" s="19">
        <v>518</v>
      </c>
      <c r="B527" s="20" t="s">
        <v>144</v>
      </c>
      <c r="C527" s="21" t="s">
        <v>145</v>
      </c>
      <c r="D527" s="22" t="s">
        <v>85</v>
      </c>
      <c r="E527" s="39" t="s">
        <v>679</v>
      </c>
      <c r="F527" s="40">
        <v>45716</v>
      </c>
      <c r="G527" s="40"/>
      <c r="H527" s="44">
        <v>1591.23</v>
      </c>
      <c r="I527" s="42"/>
      <c r="J527" s="27" t="e">
        <f t="shared" si="8"/>
        <v>#NUM!</v>
      </c>
      <c r="K527" s="27" t="s">
        <v>81</v>
      </c>
      <c r="L527" s="29"/>
    </row>
    <row r="528" spans="1:12" s="31" customFormat="1" hidden="1" x14ac:dyDescent="0.2">
      <c r="A528" s="19">
        <v>519</v>
      </c>
      <c r="B528" s="20" t="s">
        <v>72</v>
      </c>
      <c r="C528" s="21" t="s">
        <v>73</v>
      </c>
      <c r="D528" s="22" t="s">
        <v>74</v>
      </c>
      <c r="E528" s="39" t="s">
        <v>680</v>
      </c>
      <c r="F528" s="40">
        <v>45716</v>
      </c>
      <c r="G528" s="40"/>
      <c r="H528" s="43">
        <v>12880</v>
      </c>
      <c r="I528" s="42"/>
      <c r="J528" s="27" t="e">
        <f t="shared" si="8"/>
        <v>#NUM!</v>
      </c>
      <c r="K528" s="28" t="s">
        <v>27</v>
      </c>
      <c r="L528" s="29"/>
    </row>
    <row r="529" spans="1:12" s="31" customFormat="1" hidden="1" x14ac:dyDescent="0.2">
      <c r="A529" s="19">
        <v>520</v>
      </c>
      <c r="B529" s="20" t="s">
        <v>65</v>
      </c>
      <c r="C529" s="21" t="s">
        <v>66</v>
      </c>
      <c r="D529" s="22" t="s">
        <v>67</v>
      </c>
      <c r="E529" s="39" t="s">
        <v>681</v>
      </c>
      <c r="F529" s="40">
        <v>45716</v>
      </c>
      <c r="G529" s="40"/>
      <c r="H529" s="43">
        <v>1500</v>
      </c>
      <c r="I529" s="42"/>
      <c r="J529" s="27" t="e">
        <f t="shared" si="8"/>
        <v>#NUM!</v>
      </c>
      <c r="K529" s="28" t="s">
        <v>27</v>
      </c>
      <c r="L529" s="29"/>
    </row>
    <row r="530" spans="1:12" s="31" customFormat="1" hidden="1" x14ac:dyDescent="0.2">
      <c r="A530" s="19">
        <v>521</v>
      </c>
      <c r="B530" s="20" t="s">
        <v>192</v>
      </c>
      <c r="C530" s="21" t="s">
        <v>193</v>
      </c>
      <c r="D530" s="22" t="s">
        <v>194</v>
      </c>
      <c r="E530" s="39" t="s">
        <v>682</v>
      </c>
      <c r="F530" s="40">
        <v>45716</v>
      </c>
      <c r="G530" s="40">
        <v>45743</v>
      </c>
      <c r="H530" s="43">
        <v>4818.12</v>
      </c>
      <c r="I530" s="42"/>
      <c r="J530" s="27">
        <f t="shared" si="8"/>
        <v>27</v>
      </c>
      <c r="K530" s="27" t="s">
        <v>81</v>
      </c>
      <c r="L530" s="29"/>
    </row>
    <row r="531" spans="1:12" s="31" customFormat="1" hidden="1" x14ac:dyDescent="0.2">
      <c r="A531" s="19">
        <v>522</v>
      </c>
      <c r="B531" s="20" t="s">
        <v>683</v>
      </c>
      <c r="C531" s="21" t="s">
        <v>684</v>
      </c>
      <c r="D531" s="22" t="s">
        <v>25</v>
      </c>
      <c r="E531" s="39" t="s">
        <v>685</v>
      </c>
      <c r="F531" s="40">
        <v>45716</v>
      </c>
      <c r="G531" s="40"/>
      <c r="H531" s="43">
        <v>20490</v>
      </c>
      <c r="I531" s="42"/>
      <c r="J531" s="27" t="e">
        <f t="shared" si="8"/>
        <v>#NUM!</v>
      </c>
      <c r="K531" s="28" t="s">
        <v>27</v>
      </c>
      <c r="L531" s="29"/>
    </row>
    <row r="532" spans="1:12" s="31" customFormat="1" hidden="1" x14ac:dyDescent="0.2">
      <c r="A532" s="19">
        <v>523</v>
      </c>
      <c r="B532" s="20" t="s">
        <v>23</v>
      </c>
      <c r="C532" s="21" t="s">
        <v>24</v>
      </c>
      <c r="D532" s="22" t="s">
        <v>25</v>
      </c>
      <c r="E532" s="39" t="s">
        <v>686</v>
      </c>
      <c r="F532" s="40">
        <v>45716</v>
      </c>
      <c r="G532" s="40"/>
      <c r="H532" s="43">
        <v>24672</v>
      </c>
      <c r="I532" s="42"/>
      <c r="J532" s="27" t="e">
        <f t="shared" si="8"/>
        <v>#NUM!</v>
      </c>
      <c r="K532" s="28" t="s">
        <v>27</v>
      </c>
      <c r="L532" s="29"/>
    </row>
    <row r="533" spans="1:12" s="31" customFormat="1" hidden="1" x14ac:dyDescent="0.2">
      <c r="A533" s="19">
        <v>524</v>
      </c>
      <c r="B533" s="20" t="s">
        <v>687</v>
      </c>
      <c r="C533" s="21" t="s">
        <v>688</v>
      </c>
      <c r="D533" s="22" t="s">
        <v>689</v>
      </c>
      <c r="E533" s="39" t="s">
        <v>690</v>
      </c>
      <c r="F533" s="40">
        <v>45716</v>
      </c>
      <c r="G533" s="40"/>
      <c r="H533" s="43">
        <v>5612.4</v>
      </c>
      <c r="I533" s="42"/>
      <c r="J533" s="27" t="e">
        <f t="shared" si="8"/>
        <v>#NUM!</v>
      </c>
      <c r="K533" s="27" t="s">
        <v>81</v>
      </c>
      <c r="L533" s="29"/>
    </row>
    <row r="534" spans="1:12" s="31" customFormat="1" hidden="1" x14ac:dyDescent="0.2">
      <c r="A534" s="19">
        <v>525</v>
      </c>
      <c r="B534" s="20" t="s">
        <v>61</v>
      </c>
      <c r="C534" s="21" t="s">
        <v>62</v>
      </c>
      <c r="D534" s="22" t="s">
        <v>63</v>
      </c>
      <c r="E534" s="39" t="s">
        <v>691</v>
      </c>
      <c r="F534" s="40">
        <v>45716</v>
      </c>
      <c r="G534" s="40"/>
      <c r="H534" s="43">
        <v>36945</v>
      </c>
      <c r="I534" s="42"/>
      <c r="J534" s="27" t="e">
        <f t="shared" si="8"/>
        <v>#NUM!</v>
      </c>
      <c r="K534" s="28" t="s">
        <v>27</v>
      </c>
      <c r="L534" s="29"/>
    </row>
    <row r="535" spans="1:12" s="31" customFormat="1" hidden="1" x14ac:dyDescent="0.2">
      <c r="A535" s="19">
        <v>526</v>
      </c>
      <c r="B535" s="20" t="s">
        <v>94</v>
      </c>
      <c r="C535" s="21" t="s">
        <v>692</v>
      </c>
      <c r="D535" s="22" t="s">
        <v>59</v>
      </c>
      <c r="E535" s="39" t="s">
        <v>693</v>
      </c>
      <c r="F535" s="40">
        <v>45716</v>
      </c>
      <c r="G535" s="40"/>
      <c r="H535" s="43">
        <v>7116</v>
      </c>
      <c r="I535" s="42"/>
      <c r="J535" s="27" t="e">
        <f t="shared" si="8"/>
        <v>#NUM!</v>
      </c>
      <c r="K535" s="28" t="s">
        <v>27</v>
      </c>
      <c r="L535" s="29"/>
    </row>
    <row r="536" spans="1:12" s="31" customFormat="1" hidden="1" x14ac:dyDescent="0.2">
      <c r="A536" s="19">
        <v>527</v>
      </c>
      <c r="B536" s="20" t="s">
        <v>250</v>
      </c>
      <c r="C536" s="21"/>
      <c r="D536" s="22" t="s">
        <v>211</v>
      </c>
      <c r="E536" s="39" t="s">
        <v>694</v>
      </c>
      <c r="F536" s="40">
        <v>45716</v>
      </c>
      <c r="G536" s="40">
        <v>45719</v>
      </c>
      <c r="H536" s="43">
        <v>263914</v>
      </c>
      <c r="I536" s="42"/>
      <c r="J536" s="27">
        <f t="shared" si="8"/>
        <v>3</v>
      </c>
      <c r="K536" s="27" t="s">
        <v>81</v>
      </c>
      <c r="L536" s="29"/>
    </row>
    <row r="537" spans="1:12" s="31" customFormat="1" hidden="1" x14ac:dyDescent="0.2">
      <c r="A537" s="19">
        <v>528</v>
      </c>
      <c r="B537" s="20" t="s">
        <v>250</v>
      </c>
      <c r="C537" s="21"/>
      <c r="D537" s="22" t="s">
        <v>211</v>
      </c>
      <c r="E537" s="39" t="s">
        <v>695</v>
      </c>
      <c r="F537" s="40">
        <v>45716</v>
      </c>
      <c r="G537" s="40">
        <v>45719</v>
      </c>
      <c r="H537" s="43">
        <v>804</v>
      </c>
      <c r="I537" s="42"/>
      <c r="J537" s="27">
        <f t="shared" si="8"/>
        <v>3</v>
      </c>
      <c r="K537" s="27" t="s">
        <v>81</v>
      </c>
      <c r="L537" s="29"/>
    </row>
    <row r="538" spans="1:12" s="31" customFormat="1" hidden="1" x14ac:dyDescent="0.2">
      <c r="A538" s="19">
        <v>529</v>
      </c>
      <c r="B538" s="20" t="s">
        <v>292</v>
      </c>
      <c r="C538" s="21" t="s">
        <v>397</v>
      </c>
      <c r="D538" s="22" t="s">
        <v>85</v>
      </c>
      <c r="E538" s="39" t="s">
        <v>696</v>
      </c>
      <c r="F538" s="40">
        <v>45717</v>
      </c>
      <c r="G538" s="40">
        <v>45723</v>
      </c>
      <c r="H538" s="43">
        <v>243.55</v>
      </c>
      <c r="I538" s="42"/>
      <c r="J538" s="27">
        <f t="shared" si="8"/>
        <v>6</v>
      </c>
      <c r="K538" s="27" t="s">
        <v>81</v>
      </c>
      <c r="L538" s="29"/>
    </row>
    <row r="539" spans="1:12" s="31" customFormat="1" hidden="1" x14ac:dyDescent="0.2">
      <c r="A539" s="19">
        <v>530</v>
      </c>
      <c r="B539" s="20" t="s">
        <v>292</v>
      </c>
      <c r="C539" s="21" t="s">
        <v>397</v>
      </c>
      <c r="D539" s="22" t="s">
        <v>85</v>
      </c>
      <c r="E539" s="39" t="s">
        <v>697</v>
      </c>
      <c r="F539" s="40">
        <v>45717</v>
      </c>
      <c r="G539" s="40">
        <v>45723</v>
      </c>
      <c r="H539" s="43">
        <v>1000</v>
      </c>
      <c r="I539" s="42"/>
      <c r="J539" s="27">
        <f t="shared" si="8"/>
        <v>6</v>
      </c>
      <c r="K539" s="27" t="s">
        <v>81</v>
      </c>
      <c r="L539" s="29"/>
    </row>
    <row r="540" spans="1:12" s="31" customFormat="1" hidden="1" x14ac:dyDescent="0.2">
      <c r="A540" s="19">
        <v>531</v>
      </c>
      <c r="B540" s="20" t="s">
        <v>391</v>
      </c>
      <c r="C540" s="21">
        <v>1602311</v>
      </c>
      <c r="D540" s="20" t="s">
        <v>85</v>
      </c>
      <c r="E540" s="20" t="s">
        <v>698</v>
      </c>
      <c r="F540" s="24">
        <v>45719</v>
      </c>
      <c r="G540" s="25">
        <v>45727</v>
      </c>
      <c r="H540" s="38">
        <v>23221.81</v>
      </c>
      <c r="I540" s="20"/>
      <c r="J540" s="27">
        <f t="shared" si="8"/>
        <v>8</v>
      </c>
      <c r="K540" s="28" t="s">
        <v>81</v>
      </c>
      <c r="L540" s="29"/>
    </row>
    <row r="541" spans="1:12" s="31" customFormat="1" hidden="1" x14ac:dyDescent="0.2">
      <c r="A541" s="19">
        <v>532</v>
      </c>
      <c r="B541" s="20" t="s">
        <v>250</v>
      </c>
      <c r="C541" s="21"/>
      <c r="D541" s="20" t="s">
        <v>211</v>
      </c>
      <c r="E541" s="39" t="s">
        <v>699</v>
      </c>
      <c r="F541" s="24">
        <v>45719</v>
      </c>
      <c r="G541" s="25">
        <v>45720</v>
      </c>
      <c r="H541" s="38">
        <v>568920</v>
      </c>
      <c r="I541" s="20"/>
      <c r="J541" s="27">
        <f t="shared" si="8"/>
        <v>1</v>
      </c>
      <c r="K541" s="27" t="s">
        <v>81</v>
      </c>
      <c r="L541" s="29"/>
    </row>
    <row r="542" spans="1:12" s="31" customFormat="1" hidden="1" x14ac:dyDescent="0.2">
      <c r="A542" s="19">
        <v>533</v>
      </c>
      <c r="B542" s="20" t="s">
        <v>250</v>
      </c>
      <c r="C542" s="21"/>
      <c r="D542" s="20" t="s">
        <v>211</v>
      </c>
      <c r="E542" s="39" t="s">
        <v>700</v>
      </c>
      <c r="F542" s="40">
        <v>45719</v>
      </c>
      <c r="G542" s="25">
        <v>45721</v>
      </c>
      <c r="H542" s="38">
        <v>13786</v>
      </c>
      <c r="I542" s="20"/>
      <c r="J542" s="27">
        <f t="shared" si="8"/>
        <v>2</v>
      </c>
      <c r="K542" s="28" t="s">
        <v>81</v>
      </c>
      <c r="L542" s="29"/>
    </row>
    <row r="543" spans="1:12" s="31" customFormat="1" hidden="1" x14ac:dyDescent="0.2">
      <c r="A543" s="19">
        <v>534</v>
      </c>
      <c r="B543" s="20" t="s">
        <v>250</v>
      </c>
      <c r="C543" s="21"/>
      <c r="D543" s="20" t="s">
        <v>211</v>
      </c>
      <c r="E543" s="39" t="s">
        <v>701</v>
      </c>
      <c r="F543" s="40">
        <v>45720</v>
      </c>
      <c r="G543" s="25">
        <v>45727</v>
      </c>
      <c r="H543" s="38">
        <v>27501</v>
      </c>
      <c r="I543" s="20"/>
      <c r="J543" s="27">
        <f t="shared" si="8"/>
        <v>7</v>
      </c>
      <c r="K543" s="28" t="s">
        <v>81</v>
      </c>
      <c r="L543" s="29"/>
    </row>
    <row r="544" spans="1:12" s="31" customFormat="1" hidden="1" x14ac:dyDescent="0.2">
      <c r="A544" s="19">
        <v>535</v>
      </c>
      <c r="B544" s="20" t="s">
        <v>250</v>
      </c>
      <c r="C544" s="21"/>
      <c r="D544" s="20" t="s">
        <v>211</v>
      </c>
      <c r="E544" s="39" t="s">
        <v>702</v>
      </c>
      <c r="F544" s="40">
        <v>45720</v>
      </c>
      <c r="G544" s="25">
        <v>45727</v>
      </c>
      <c r="H544" s="38">
        <v>5009</v>
      </c>
      <c r="I544" s="20"/>
      <c r="J544" s="27">
        <f t="shared" si="8"/>
        <v>7</v>
      </c>
      <c r="K544" s="28" t="s">
        <v>81</v>
      </c>
      <c r="L544" s="29"/>
    </row>
    <row r="545" spans="1:12" s="31" customFormat="1" hidden="1" x14ac:dyDescent="0.2">
      <c r="A545" s="19">
        <v>536</v>
      </c>
      <c r="B545" s="20" t="s">
        <v>239</v>
      </c>
      <c r="C545" s="21"/>
      <c r="D545" s="20" t="s">
        <v>211</v>
      </c>
      <c r="E545" s="39" t="s">
        <v>703</v>
      </c>
      <c r="F545" s="24">
        <v>45720</v>
      </c>
      <c r="G545" s="25">
        <v>45744</v>
      </c>
      <c r="H545" s="38">
        <v>97692.04</v>
      </c>
      <c r="I545" s="20"/>
      <c r="J545" s="27">
        <f t="shared" si="8"/>
        <v>24</v>
      </c>
      <c r="K545" s="27" t="s">
        <v>81</v>
      </c>
      <c r="L545" s="29"/>
    </row>
    <row r="546" spans="1:12" s="31" customFormat="1" hidden="1" x14ac:dyDescent="0.2">
      <c r="A546" s="19">
        <v>537</v>
      </c>
      <c r="B546" s="20" t="s">
        <v>239</v>
      </c>
      <c r="C546" s="21"/>
      <c r="D546" s="20" t="s">
        <v>211</v>
      </c>
      <c r="E546" s="39" t="s">
        <v>704</v>
      </c>
      <c r="F546" s="40">
        <v>45720</v>
      </c>
      <c r="G546" s="25">
        <v>45744</v>
      </c>
      <c r="H546" s="38">
        <v>105699.96</v>
      </c>
      <c r="I546" s="20"/>
      <c r="J546" s="27">
        <f t="shared" si="8"/>
        <v>24</v>
      </c>
      <c r="K546" s="28" t="s">
        <v>81</v>
      </c>
      <c r="L546" s="29"/>
    </row>
    <row r="547" spans="1:12" s="31" customFormat="1" hidden="1" x14ac:dyDescent="0.2">
      <c r="A547" s="19">
        <v>538</v>
      </c>
      <c r="B547" s="20" t="s">
        <v>239</v>
      </c>
      <c r="C547" s="21"/>
      <c r="D547" s="20" t="s">
        <v>211</v>
      </c>
      <c r="E547" s="39" t="s">
        <v>705</v>
      </c>
      <c r="F547" s="24">
        <v>45721</v>
      </c>
      <c r="G547" s="25"/>
      <c r="H547" s="38">
        <v>38596.550000000003</v>
      </c>
      <c r="I547" s="20"/>
      <c r="J547" s="27" t="e">
        <f t="shared" si="8"/>
        <v>#NUM!</v>
      </c>
      <c r="K547" s="27" t="s">
        <v>81</v>
      </c>
      <c r="L547" s="29"/>
    </row>
    <row r="548" spans="1:12" s="31" customFormat="1" hidden="1" x14ac:dyDescent="0.2">
      <c r="A548" s="19">
        <v>539</v>
      </c>
      <c r="B548" s="20" t="s">
        <v>239</v>
      </c>
      <c r="C548" s="21"/>
      <c r="D548" s="20" t="s">
        <v>211</v>
      </c>
      <c r="E548" s="39" t="s">
        <v>706</v>
      </c>
      <c r="F548" s="40">
        <v>45721</v>
      </c>
      <c r="G548" s="25"/>
      <c r="H548" s="38">
        <v>56539.45</v>
      </c>
      <c r="I548" s="20"/>
      <c r="J548" s="27" t="e">
        <f t="shared" si="8"/>
        <v>#NUM!</v>
      </c>
      <c r="K548" s="28" t="s">
        <v>81</v>
      </c>
      <c r="L548" s="29"/>
    </row>
    <row r="549" spans="1:12" s="31" customFormat="1" hidden="1" x14ac:dyDescent="0.2">
      <c r="A549" s="19">
        <v>540</v>
      </c>
      <c r="B549" s="20" t="s">
        <v>120</v>
      </c>
      <c r="C549" s="21" t="s">
        <v>121</v>
      </c>
      <c r="D549" s="22" t="s">
        <v>85</v>
      </c>
      <c r="E549" s="39" t="s">
        <v>707</v>
      </c>
      <c r="F549" s="40">
        <v>45721</v>
      </c>
      <c r="G549" s="40"/>
      <c r="H549" s="43">
        <v>924</v>
      </c>
      <c r="I549" s="42"/>
      <c r="J549" s="27" t="e">
        <f t="shared" si="8"/>
        <v>#NUM!</v>
      </c>
      <c r="K549" s="28" t="s">
        <v>27</v>
      </c>
      <c r="L549" s="29"/>
    </row>
    <row r="550" spans="1:12" s="31" customFormat="1" ht="16" hidden="1" x14ac:dyDescent="0.2">
      <c r="A550" s="19">
        <v>541</v>
      </c>
      <c r="B550" s="20" t="s">
        <v>226</v>
      </c>
      <c r="C550" s="21" t="s">
        <v>210</v>
      </c>
      <c r="D550" s="20" t="s">
        <v>211</v>
      </c>
      <c r="E550" s="23" t="s">
        <v>708</v>
      </c>
      <c r="F550" s="24">
        <v>45722</v>
      </c>
      <c r="G550" s="25">
        <v>45722</v>
      </c>
      <c r="H550" s="38">
        <v>104323.6</v>
      </c>
      <c r="I550" s="20"/>
      <c r="J550" s="27">
        <f t="shared" si="8"/>
        <v>0</v>
      </c>
      <c r="K550" s="28" t="s">
        <v>81</v>
      </c>
      <c r="L550" s="29"/>
    </row>
    <row r="551" spans="1:12" s="31" customFormat="1" hidden="1" x14ac:dyDescent="0.2">
      <c r="A551" s="19">
        <v>542</v>
      </c>
      <c r="B551" s="20" t="s">
        <v>239</v>
      </c>
      <c r="C551" s="21"/>
      <c r="D551" s="20" t="s">
        <v>211</v>
      </c>
      <c r="E551" s="39" t="s">
        <v>709</v>
      </c>
      <c r="F551" s="24">
        <v>45722</v>
      </c>
      <c r="G551" s="25"/>
      <c r="H551" s="38">
        <v>206890</v>
      </c>
      <c r="I551" s="20"/>
      <c r="J551" s="27" t="e">
        <f t="shared" si="8"/>
        <v>#NUM!</v>
      </c>
      <c r="K551" s="27" t="s">
        <v>81</v>
      </c>
      <c r="L551" s="29"/>
    </row>
    <row r="552" spans="1:12" s="31" customFormat="1" hidden="1" x14ac:dyDescent="0.2">
      <c r="A552" s="19">
        <v>543</v>
      </c>
      <c r="B552" s="20" t="s">
        <v>239</v>
      </c>
      <c r="C552" s="21"/>
      <c r="D552" s="20" t="s">
        <v>211</v>
      </c>
      <c r="E552" s="39" t="s">
        <v>710</v>
      </c>
      <c r="F552" s="40">
        <v>45722</v>
      </c>
      <c r="G552" s="25"/>
      <c r="H552" s="38">
        <v>66338</v>
      </c>
      <c r="I552" s="20"/>
      <c r="J552" s="27" t="e">
        <f t="shared" si="8"/>
        <v>#NUM!</v>
      </c>
      <c r="K552" s="28" t="s">
        <v>81</v>
      </c>
      <c r="L552" s="29"/>
    </row>
    <row r="553" spans="1:12" s="31" customFormat="1" hidden="1" x14ac:dyDescent="0.2">
      <c r="A553" s="19">
        <v>544</v>
      </c>
      <c r="B553" s="20" t="s">
        <v>144</v>
      </c>
      <c r="C553" s="21" t="s">
        <v>145</v>
      </c>
      <c r="D553" s="22" t="s">
        <v>85</v>
      </c>
      <c r="E553" s="39" t="s">
        <v>711</v>
      </c>
      <c r="F553" s="40">
        <v>45722</v>
      </c>
      <c r="G553" s="40"/>
      <c r="H553" s="43">
        <v>2077.2199999999998</v>
      </c>
      <c r="I553" s="42"/>
      <c r="J553" s="27" t="e">
        <f t="shared" si="8"/>
        <v>#NUM!</v>
      </c>
      <c r="K553" s="27" t="s">
        <v>81</v>
      </c>
      <c r="L553" s="29"/>
    </row>
    <row r="554" spans="1:12" s="31" customFormat="1" hidden="1" x14ac:dyDescent="0.2">
      <c r="A554" s="19">
        <v>545</v>
      </c>
      <c r="B554" s="20" t="s">
        <v>158</v>
      </c>
      <c r="C554" s="21" t="s">
        <v>159</v>
      </c>
      <c r="D554" s="22" t="s">
        <v>85</v>
      </c>
      <c r="E554" s="39" t="s">
        <v>712</v>
      </c>
      <c r="F554" s="40">
        <v>45722</v>
      </c>
      <c r="G554" s="40"/>
      <c r="H554" s="43">
        <v>1935.5</v>
      </c>
      <c r="I554" s="42"/>
      <c r="J554" s="27" t="e">
        <f t="shared" si="8"/>
        <v>#NUM!</v>
      </c>
      <c r="K554" s="27" t="s">
        <v>81</v>
      </c>
      <c r="L554" s="29"/>
    </row>
    <row r="555" spans="1:12" s="31" customFormat="1" ht="16" hidden="1" x14ac:dyDescent="0.2">
      <c r="A555" s="19">
        <v>546</v>
      </c>
      <c r="B555" s="20" t="s">
        <v>226</v>
      </c>
      <c r="C555" s="21" t="s">
        <v>210</v>
      </c>
      <c r="D555" s="20" t="s">
        <v>211</v>
      </c>
      <c r="E555" s="23" t="s">
        <v>713</v>
      </c>
      <c r="F555" s="24">
        <v>45723</v>
      </c>
      <c r="G555" s="25">
        <v>45723</v>
      </c>
      <c r="H555" s="38">
        <v>11626.4</v>
      </c>
      <c r="I555" s="20"/>
      <c r="J555" s="27">
        <f t="shared" si="8"/>
        <v>0</v>
      </c>
      <c r="K555" s="28" t="s">
        <v>81</v>
      </c>
      <c r="L555" s="29"/>
    </row>
    <row r="556" spans="1:12" s="31" customFormat="1" hidden="1" x14ac:dyDescent="0.2">
      <c r="A556" s="19">
        <v>547</v>
      </c>
      <c r="B556" s="20" t="s">
        <v>41</v>
      </c>
      <c r="C556" s="21" t="s">
        <v>42</v>
      </c>
      <c r="D556" s="22" t="s">
        <v>43</v>
      </c>
      <c r="E556" s="39" t="s">
        <v>714</v>
      </c>
      <c r="F556" s="40">
        <v>45724</v>
      </c>
      <c r="G556" s="40"/>
      <c r="H556" s="43">
        <v>12870</v>
      </c>
      <c r="I556" s="42"/>
      <c r="J556" s="27" t="e">
        <f t="shared" si="8"/>
        <v>#NUM!</v>
      </c>
      <c r="K556" s="28" t="s">
        <v>27</v>
      </c>
      <c r="L556" s="29"/>
    </row>
    <row r="557" spans="1:12" s="31" customFormat="1" hidden="1" x14ac:dyDescent="0.2">
      <c r="A557" s="19">
        <v>548</v>
      </c>
      <c r="B557" s="20" t="s">
        <v>144</v>
      </c>
      <c r="C557" s="21" t="s">
        <v>145</v>
      </c>
      <c r="D557" s="22" t="s">
        <v>85</v>
      </c>
      <c r="E557" s="39" t="s">
        <v>715</v>
      </c>
      <c r="F557" s="40">
        <v>45724</v>
      </c>
      <c r="G557" s="40"/>
      <c r="H557" s="43">
        <v>2077.2199999999998</v>
      </c>
      <c r="I557" s="42"/>
      <c r="J557" s="27" t="e">
        <f t="shared" si="8"/>
        <v>#NUM!</v>
      </c>
      <c r="K557" s="27" t="s">
        <v>81</v>
      </c>
      <c r="L557" s="29"/>
    </row>
    <row r="558" spans="1:12" s="31" customFormat="1" hidden="1" x14ac:dyDescent="0.2">
      <c r="A558" s="19">
        <v>549</v>
      </c>
      <c r="B558" s="20" t="s">
        <v>292</v>
      </c>
      <c r="C558" s="21" t="s">
        <v>397</v>
      </c>
      <c r="D558" s="22" t="s">
        <v>85</v>
      </c>
      <c r="E558" s="39" t="s">
        <v>716</v>
      </c>
      <c r="F558" s="40">
        <v>45724</v>
      </c>
      <c r="G558" s="40">
        <v>45723</v>
      </c>
      <c r="H558" s="43">
        <v>2495.02</v>
      </c>
      <c r="I558" s="42"/>
      <c r="J558" s="27" t="e">
        <f t="shared" si="8"/>
        <v>#NUM!</v>
      </c>
      <c r="K558" s="27" t="s">
        <v>81</v>
      </c>
      <c r="L558" s="29"/>
    </row>
    <row r="559" spans="1:12" s="31" customFormat="1" hidden="1" x14ac:dyDescent="0.2">
      <c r="A559" s="19">
        <v>550</v>
      </c>
      <c r="B559" s="20" t="s">
        <v>31</v>
      </c>
      <c r="C559" s="21" t="s">
        <v>32</v>
      </c>
      <c r="D559" s="22" t="s">
        <v>33</v>
      </c>
      <c r="E559" s="39" t="s">
        <v>717</v>
      </c>
      <c r="F559" s="40">
        <v>45726</v>
      </c>
      <c r="G559" s="40"/>
      <c r="H559" s="43">
        <v>1546</v>
      </c>
      <c r="I559" s="42"/>
      <c r="J559" s="27" t="e">
        <f t="shared" si="8"/>
        <v>#NUM!</v>
      </c>
      <c r="K559" s="28" t="s">
        <v>27</v>
      </c>
      <c r="L559" s="29"/>
    </row>
    <row r="560" spans="1:12" s="31" customFormat="1" hidden="1" x14ac:dyDescent="0.2">
      <c r="A560" s="19">
        <v>551</v>
      </c>
      <c r="B560" s="20" t="s">
        <v>31</v>
      </c>
      <c r="C560" s="21" t="s">
        <v>32</v>
      </c>
      <c r="D560" s="22" t="s">
        <v>33</v>
      </c>
      <c r="E560" s="39" t="s">
        <v>718</v>
      </c>
      <c r="F560" s="40">
        <v>45728</v>
      </c>
      <c r="G560" s="40"/>
      <c r="H560" s="43">
        <v>2105.8000000000002</v>
      </c>
      <c r="I560" s="42"/>
      <c r="J560" s="27" t="e">
        <f t="shared" si="8"/>
        <v>#NUM!</v>
      </c>
      <c r="K560" s="28" t="s">
        <v>27</v>
      </c>
      <c r="L560" s="29"/>
    </row>
    <row r="561" spans="1:12" s="31" customFormat="1" hidden="1" x14ac:dyDescent="0.2">
      <c r="A561" s="19">
        <v>552</v>
      </c>
      <c r="B561" s="20" t="s">
        <v>31</v>
      </c>
      <c r="C561" s="21" t="s">
        <v>32</v>
      </c>
      <c r="D561" s="22" t="s">
        <v>33</v>
      </c>
      <c r="E561" s="39" t="s">
        <v>719</v>
      </c>
      <c r="F561" s="40">
        <v>45728</v>
      </c>
      <c r="G561" s="40"/>
      <c r="H561" s="43">
        <v>2105.8000000000002</v>
      </c>
      <c r="I561" s="42"/>
      <c r="J561" s="27" t="e">
        <f t="shared" si="8"/>
        <v>#NUM!</v>
      </c>
      <c r="K561" s="28" t="s">
        <v>27</v>
      </c>
      <c r="L561" s="29"/>
    </row>
    <row r="562" spans="1:12" s="31" customFormat="1" hidden="1" x14ac:dyDescent="0.2">
      <c r="A562" s="19">
        <v>553</v>
      </c>
      <c r="B562" s="20" t="s">
        <v>144</v>
      </c>
      <c r="C562" s="21" t="s">
        <v>145</v>
      </c>
      <c r="D562" s="22" t="s">
        <v>85</v>
      </c>
      <c r="E562" s="39">
        <v>1300425</v>
      </c>
      <c r="F562" s="40">
        <v>45729</v>
      </c>
      <c r="G562" s="40"/>
      <c r="H562" s="43">
        <v>6962.18</v>
      </c>
      <c r="I562" s="42"/>
      <c r="J562" s="27" t="e">
        <f t="shared" si="8"/>
        <v>#NUM!</v>
      </c>
      <c r="K562" s="27" t="s">
        <v>81</v>
      </c>
      <c r="L562" s="29"/>
    </row>
    <row r="563" spans="1:12" s="31" customFormat="1" hidden="1" x14ac:dyDescent="0.2">
      <c r="A563" s="19">
        <v>554</v>
      </c>
      <c r="B563" s="20" t="s">
        <v>31</v>
      </c>
      <c r="C563" s="21" t="s">
        <v>32</v>
      </c>
      <c r="D563" s="22" t="s">
        <v>33</v>
      </c>
      <c r="E563" s="39" t="s">
        <v>720</v>
      </c>
      <c r="F563" s="40">
        <v>45726</v>
      </c>
      <c r="G563" s="40"/>
      <c r="H563" s="43">
        <v>412.08</v>
      </c>
      <c r="I563" s="42"/>
      <c r="J563" s="27" t="e">
        <f t="shared" si="8"/>
        <v>#NUM!</v>
      </c>
      <c r="K563" s="28" t="s">
        <v>27</v>
      </c>
      <c r="L563" s="29"/>
    </row>
    <row r="564" spans="1:12" s="31" customFormat="1" hidden="1" x14ac:dyDescent="0.2">
      <c r="A564" s="19">
        <v>555</v>
      </c>
      <c r="B564" s="20" t="s">
        <v>31</v>
      </c>
      <c r="C564" s="21" t="s">
        <v>32</v>
      </c>
      <c r="D564" s="22" t="s">
        <v>33</v>
      </c>
      <c r="E564" s="39" t="s">
        <v>721</v>
      </c>
      <c r="F564" s="40">
        <v>45726</v>
      </c>
      <c r="G564" s="40"/>
      <c r="H564" s="43">
        <v>1546</v>
      </c>
      <c r="I564" s="42"/>
      <c r="J564" s="27" t="e">
        <f t="shared" si="8"/>
        <v>#NUM!</v>
      </c>
      <c r="K564" s="28" t="s">
        <v>27</v>
      </c>
      <c r="L564" s="29"/>
    </row>
    <row r="565" spans="1:12" s="31" customFormat="1" hidden="1" x14ac:dyDescent="0.2">
      <c r="A565" s="19">
        <v>556</v>
      </c>
      <c r="B565" s="20" t="s">
        <v>31</v>
      </c>
      <c r="C565" s="21" t="s">
        <v>32</v>
      </c>
      <c r="D565" s="22" t="s">
        <v>33</v>
      </c>
      <c r="E565" s="39" t="s">
        <v>722</v>
      </c>
      <c r="F565" s="40">
        <v>45726</v>
      </c>
      <c r="G565" s="40"/>
      <c r="H565" s="43">
        <v>1546</v>
      </c>
      <c r="I565" s="42"/>
      <c r="J565" s="27" t="e">
        <f t="shared" si="8"/>
        <v>#NUM!</v>
      </c>
      <c r="K565" s="28" t="s">
        <v>27</v>
      </c>
      <c r="L565" s="29"/>
    </row>
    <row r="566" spans="1:12" s="31" customFormat="1" hidden="1" x14ac:dyDescent="0.2">
      <c r="A566" s="19">
        <v>557</v>
      </c>
      <c r="B566" s="20" t="s">
        <v>243</v>
      </c>
      <c r="C566" s="21" t="s">
        <v>244</v>
      </c>
      <c r="D566" s="22" t="s">
        <v>211</v>
      </c>
      <c r="E566" s="39" t="s">
        <v>723</v>
      </c>
      <c r="F566" s="40">
        <v>45726</v>
      </c>
      <c r="G566" s="40">
        <v>45727</v>
      </c>
      <c r="H566" s="43">
        <v>85500</v>
      </c>
      <c r="I566" s="42"/>
      <c r="J566" s="27">
        <f t="shared" si="8"/>
        <v>1</v>
      </c>
      <c r="K566" s="27" t="s">
        <v>81</v>
      </c>
      <c r="L566" s="29"/>
    </row>
    <row r="567" spans="1:12" s="31" customFormat="1" hidden="1" x14ac:dyDescent="0.2">
      <c r="A567" s="19">
        <v>558</v>
      </c>
      <c r="B567" s="20" t="s">
        <v>250</v>
      </c>
      <c r="C567" s="21"/>
      <c r="D567" s="22" t="s">
        <v>211</v>
      </c>
      <c r="E567" s="39" t="s">
        <v>724</v>
      </c>
      <c r="F567" s="40">
        <v>45726</v>
      </c>
      <c r="G567" s="40">
        <v>45727</v>
      </c>
      <c r="H567" s="43">
        <v>81070</v>
      </c>
      <c r="I567" s="42"/>
      <c r="J567" s="27">
        <f t="shared" si="8"/>
        <v>1</v>
      </c>
      <c r="K567" s="27" t="s">
        <v>81</v>
      </c>
      <c r="L567" s="29"/>
    </row>
    <row r="568" spans="1:12" s="31" customFormat="1" hidden="1" x14ac:dyDescent="0.2">
      <c r="A568" s="19">
        <v>559</v>
      </c>
      <c r="B568" s="20" t="s">
        <v>250</v>
      </c>
      <c r="C568" s="21"/>
      <c r="D568" s="22" t="s">
        <v>211</v>
      </c>
      <c r="E568" s="39" t="s">
        <v>725</v>
      </c>
      <c r="F568" s="40">
        <v>45727</v>
      </c>
      <c r="G568" s="40"/>
      <c r="H568" s="43">
        <v>10050</v>
      </c>
      <c r="I568" s="42"/>
      <c r="J568" s="27" t="e">
        <f t="shared" si="8"/>
        <v>#NUM!</v>
      </c>
      <c r="K568" s="27" t="s">
        <v>81</v>
      </c>
      <c r="L568" s="29"/>
    </row>
    <row r="569" spans="1:12" s="31" customFormat="1" ht="16" hidden="1" x14ac:dyDescent="0.2">
      <c r="A569" s="19">
        <v>560</v>
      </c>
      <c r="B569" s="20" t="s">
        <v>226</v>
      </c>
      <c r="C569" s="21" t="s">
        <v>210</v>
      </c>
      <c r="D569" s="20" t="s">
        <v>211</v>
      </c>
      <c r="E569" s="23" t="s">
        <v>726</v>
      </c>
      <c r="F569" s="24">
        <v>45729</v>
      </c>
      <c r="G569" s="25">
        <v>45729</v>
      </c>
      <c r="H569" s="38">
        <v>150519.15</v>
      </c>
      <c r="I569" s="20"/>
      <c r="J569" s="27">
        <f t="shared" si="8"/>
        <v>0</v>
      </c>
      <c r="K569" s="28" t="s">
        <v>81</v>
      </c>
      <c r="L569" s="29"/>
    </row>
    <row r="570" spans="1:12" ht="16" hidden="1" x14ac:dyDescent="0.2">
      <c r="A570" s="19">
        <v>561</v>
      </c>
      <c r="B570" s="35" t="s">
        <v>341</v>
      </c>
      <c r="C570" s="21" t="s">
        <v>342</v>
      </c>
      <c r="D570" s="22" t="s">
        <v>343</v>
      </c>
      <c r="E570" s="23" t="s">
        <v>727</v>
      </c>
      <c r="F570" s="40">
        <v>45729</v>
      </c>
      <c r="G570" s="49">
        <v>45731</v>
      </c>
      <c r="H570" s="38">
        <v>4082.4</v>
      </c>
      <c r="I570" s="20"/>
      <c r="J570" s="27">
        <f t="shared" si="8"/>
        <v>2</v>
      </c>
      <c r="K570" s="28" t="s">
        <v>81</v>
      </c>
      <c r="L570" s="29"/>
    </row>
    <row r="571" spans="1:12" ht="16" hidden="1" x14ac:dyDescent="0.2">
      <c r="A571" s="19">
        <v>562</v>
      </c>
      <c r="B571" s="35" t="s">
        <v>341</v>
      </c>
      <c r="C571" s="21" t="s">
        <v>342</v>
      </c>
      <c r="D571" s="22" t="s">
        <v>343</v>
      </c>
      <c r="E571" s="23" t="s">
        <v>728</v>
      </c>
      <c r="F571" s="24">
        <v>45729</v>
      </c>
      <c r="G571" s="49">
        <v>45731</v>
      </c>
      <c r="H571" s="38">
        <v>46947.61</v>
      </c>
      <c r="I571" s="20"/>
      <c r="J571" s="27">
        <f t="shared" si="8"/>
        <v>2</v>
      </c>
      <c r="K571" s="28" t="s">
        <v>81</v>
      </c>
      <c r="L571" s="29"/>
    </row>
    <row r="572" spans="1:12" s="31" customFormat="1" ht="16" hidden="1" x14ac:dyDescent="0.2">
      <c r="A572" s="19">
        <v>563</v>
      </c>
      <c r="B572" s="20" t="s">
        <v>129</v>
      </c>
      <c r="C572" s="21" t="s">
        <v>130</v>
      </c>
      <c r="D572" s="20" t="s">
        <v>131</v>
      </c>
      <c r="E572" s="23" t="s">
        <v>729</v>
      </c>
      <c r="F572" s="24">
        <v>45730</v>
      </c>
      <c r="G572" s="25">
        <v>45737</v>
      </c>
      <c r="H572" s="38">
        <v>22957.040000000001</v>
      </c>
      <c r="I572" s="20"/>
      <c r="J572" s="27">
        <f t="shared" si="8"/>
        <v>7</v>
      </c>
      <c r="K572" s="28" t="s">
        <v>81</v>
      </c>
      <c r="L572" s="29"/>
    </row>
    <row r="573" spans="1:12" s="31" customFormat="1" hidden="1" x14ac:dyDescent="0.2">
      <c r="A573" s="19">
        <v>564</v>
      </c>
      <c r="B573" s="20" t="s">
        <v>158</v>
      </c>
      <c r="C573" s="21" t="s">
        <v>159</v>
      </c>
      <c r="D573" s="22" t="s">
        <v>85</v>
      </c>
      <c r="E573" s="39" t="s">
        <v>730</v>
      </c>
      <c r="F573" s="40">
        <v>45730</v>
      </c>
      <c r="G573" s="40"/>
      <c r="H573" s="43">
        <v>5052.93</v>
      </c>
      <c r="I573" s="42"/>
      <c r="J573" s="27" t="e">
        <f t="shared" si="8"/>
        <v>#NUM!</v>
      </c>
      <c r="K573" s="27" t="s">
        <v>81</v>
      </c>
      <c r="L573" s="29"/>
    </row>
    <row r="574" spans="1:12" s="31" customFormat="1" hidden="1" x14ac:dyDescent="0.2">
      <c r="A574" s="19">
        <v>565</v>
      </c>
      <c r="B574" s="20" t="s">
        <v>731</v>
      </c>
      <c r="C574" s="21" t="s">
        <v>732</v>
      </c>
      <c r="D574" s="22" t="s">
        <v>85</v>
      </c>
      <c r="E574" s="39" t="s">
        <v>733</v>
      </c>
      <c r="F574" s="40">
        <v>45731</v>
      </c>
      <c r="G574" s="25">
        <v>45736</v>
      </c>
      <c r="H574" s="43">
        <v>39552</v>
      </c>
      <c r="I574" s="42"/>
      <c r="J574" s="27">
        <f t="shared" si="8"/>
        <v>5</v>
      </c>
      <c r="K574" s="27" t="s">
        <v>81</v>
      </c>
      <c r="L574" s="29"/>
    </row>
    <row r="575" spans="1:12" s="31" customFormat="1" hidden="1" x14ac:dyDescent="0.2">
      <c r="A575" s="19">
        <v>566</v>
      </c>
      <c r="B575" s="20" t="s">
        <v>279</v>
      </c>
      <c r="C575" s="21" t="s">
        <v>592</v>
      </c>
      <c r="D575" s="20" t="s">
        <v>85</v>
      </c>
      <c r="E575" s="23">
        <v>7631202621</v>
      </c>
      <c r="F575" s="24">
        <v>45732</v>
      </c>
      <c r="G575" s="25">
        <v>45742</v>
      </c>
      <c r="H575" s="38">
        <v>2929.08</v>
      </c>
      <c r="I575" s="20"/>
      <c r="J575" s="27">
        <f t="shared" si="8"/>
        <v>10</v>
      </c>
      <c r="K575" s="27" t="s">
        <v>81</v>
      </c>
      <c r="L575" s="29"/>
    </row>
    <row r="576" spans="1:12" s="31" customFormat="1" hidden="1" x14ac:dyDescent="0.2">
      <c r="A576" s="19">
        <v>567</v>
      </c>
      <c r="B576" s="20" t="s">
        <v>279</v>
      </c>
      <c r="C576" s="21" t="s">
        <v>592</v>
      </c>
      <c r="D576" s="20" t="s">
        <v>85</v>
      </c>
      <c r="E576" s="23">
        <v>7526815629</v>
      </c>
      <c r="F576" s="24">
        <v>45734</v>
      </c>
      <c r="G576" s="25">
        <v>45742</v>
      </c>
      <c r="H576" s="38">
        <v>100</v>
      </c>
      <c r="I576" s="20"/>
      <c r="J576" s="27">
        <f t="shared" si="8"/>
        <v>8</v>
      </c>
      <c r="K576" s="28" t="s">
        <v>81</v>
      </c>
      <c r="L576" s="29"/>
    </row>
    <row r="577" spans="1:12" ht="16" hidden="1" x14ac:dyDescent="0.2">
      <c r="A577" s="19">
        <v>568</v>
      </c>
      <c r="B577" s="35" t="s">
        <v>341</v>
      </c>
      <c r="C577" s="21" t="s">
        <v>342</v>
      </c>
      <c r="D577" s="22" t="s">
        <v>343</v>
      </c>
      <c r="E577" s="23" t="s">
        <v>734</v>
      </c>
      <c r="F577" s="40">
        <v>45734</v>
      </c>
      <c r="G577" s="49">
        <v>45736</v>
      </c>
      <c r="H577" s="38">
        <v>6530.16</v>
      </c>
      <c r="I577" s="20"/>
      <c r="J577" s="27">
        <f t="shared" si="8"/>
        <v>2</v>
      </c>
      <c r="K577" s="28" t="s">
        <v>81</v>
      </c>
      <c r="L577" s="29"/>
    </row>
    <row r="578" spans="1:12" s="31" customFormat="1" ht="16" hidden="1" x14ac:dyDescent="0.2">
      <c r="A578" s="19">
        <v>569</v>
      </c>
      <c r="B578" s="20" t="s">
        <v>491</v>
      </c>
      <c r="C578" s="21">
        <v>45885843</v>
      </c>
      <c r="D578" s="20" t="s">
        <v>85</v>
      </c>
      <c r="E578" s="23" t="s">
        <v>735</v>
      </c>
      <c r="F578" s="24">
        <v>45735</v>
      </c>
      <c r="G578" s="25">
        <v>45722</v>
      </c>
      <c r="H578" s="38">
        <v>2820</v>
      </c>
      <c r="I578" s="20"/>
      <c r="J578" s="27" t="e">
        <f t="shared" si="8"/>
        <v>#NUM!</v>
      </c>
      <c r="K578" s="28" t="s">
        <v>81</v>
      </c>
      <c r="L578" s="29"/>
    </row>
    <row r="579" spans="1:12" s="31" customFormat="1" ht="16" hidden="1" x14ac:dyDescent="0.2">
      <c r="A579" s="19">
        <v>570</v>
      </c>
      <c r="B579" s="20" t="s">
        <v>491</v>
      </c>
      <c r="C579" s="21" t="s">
        <v>492</v>
      </c>
      <c r="D579" s="20" t="s">
        <v>85</v>
      </c>
      <c r="E579" s="23" t="s">
        <v>736</v>
      </c>
      <c r="F579" s="24">
        <v>45735</v>
      </c>
      <c r="G579" s="25">
        <v>45723</v>
      </c>
      <c r="H579" s="38">
        <v>2820</v>
      </c>
      <c r="I579" s="20"/>
      <c r="J579" s="27" t="e">
        <f t="shared" si="8"/>
        <v>#NUM!</v>
      </c>
      <c r="K579" s="28" t="s">
        <v>81</v>
      </c>
      <c r="L579" s="29"/>
    </row>
    <row r="580" spans="1:12" s="31" customFormat="1" hidden="1" x14ac:dyDescent="0.2">
      <c r="A580" s="19">
        <v>571</v>
      </c>
      <c r="B580" s="20" t="s">
        <v>391</v>
      </c>
      <c r="C580" s="21">
        <v>1602311</v>
      </c>
      <c r="D580" s="20" t="s">
        <v>85</v>
      </c>
      <c r="E580" s="20" t="s">
        <v>737</v>
      </c>
      <c r="F580" s="24">
        <v>45736</v>
      </c>
      <c r="G580" s="25">
        <v>45742</v>
      </c>
      <c r="H580" s="38">
        <v>3557.57</v>
      </c>
      <c r="I580" s="20"/>
      <c r="J580" s="27">
        <f t="shared" si="8"/>
        <v>6</v>
      </c>
      <c r="K580" s="28" t="s">
        <v>81</v>
      </c>
      <c r="L580" s="29"/>
    </row>
    <row r="581" spans="1:12" s="31" customFormat="1" hidden="1" x14ac:dyDescent="0.2">
      <c r="A581" s="19">
        <v>572</v>
      </c>
      <c r="B581" s="20" t="s">
        <v>158</v>
      </c>
      <c r="C581" s="21" t="s">
        <v>159</v>
      </c>
      <c r="D581" s="20" t="s">
        <v>85</v>
      </c>
      <c r="E581" s="39" t="s">
        <v>738</v>
      </c>
      <c r="F581" s="24">
        <v>45736</v>
      </c>
      <c r="G581" s="40"/>
      <c r="H581" s="38">
        <v>780.94</v>
      </c>
      <c r="I581" s="20"/>
      <c r="J581" s="27" t="e">
        <f t="shared" si="8"/>
        <v>#NUM!</v>
      </c>
      <c r="K581" s="28" t="s">
        <v>81</v>
      </c>
      <c r="L581" s="29"/>
    </row>
    <row r="582" spans="1:12" s="31" customFormat="1" ht="16" hidden="1" x14ac:dyDescent="0.2">
      <c r="A582" s="19">
        <v>573</v>
      </c>
      <c r="B582" s="20" t="s">
        <v>739</v>
      </c>
      <c r="C582" s="21" t="s">
        <v>740</v>
      </c>
      <c r="D582" s="20" t="s">
        <v>85</v>
      </c>
      <c r="E582" s="23">
        <v>15474</v>
      </c>
      <c r="F582" s="24">
        <v>45737</v>
      </c>
      <c r="G582" s="25">
        <v>45744</v>
      </c>
      <c r="H582" s="38">
        <v>5700.29</v>
      </c>
      <c r="I582" s="20"/>
      <c r="J582" s="27">
        <f t="shared" si="8"/>
        <v>7</v>
      </c>
      <c r="K582" s="28" t="s">
        <v>741</v>
      </c>
      <c r="L582" s="29"/>
    </row>
    <row r="583" spans="1:12" s="31" customFormat="1" ht="16" hidden="1" x14ac:dyDescent="0.2">
      <c r="A583" s="19">
        <v>574</v>
      </c>
      <c r="B583" s="20" t="s">
        <v>243</v>
      </c>
      <c r="C583" s="21" t="s">
        <v>244</v>
      </c>
      <c r="D583" s="20" t="s">
        <v>211</v>
      </c>
      <c r="E583" s="23" t="s">
        <v>742</v>
      </c>
      <c r="F583" s="24">
        <v>45738</v>
      </c>
      <c r="G583" s="25">
        <v>45741</v>
      </c>
      <c r="H583" s="38">
        <v>89850</v>
      </c>
      <c r="I583" s="20"/>
      <c r="J583" s="27">
        <f t="shared" si="8"/>
        <v>3</v>
      </c>
      <c r="K583" s="28" t="s">
        <v>81</v>
      </c>
      <c r="L583" s="29"/>
    </row>
    <row r="584" spans="1:12" s="31" customFormat="1" ht="16" hidden="1" x14ac:dyDescent="0.2">
      <c r="A584" s="19">
        <v>575</v>
      </c>
      <c r="B584" s="20" t="s">
        <v>226</v>
      </c>
      <c r="C584" s="21" t="s">
        <v>210</v>
      </c>
      <c r="D584" s="20" t="s">
        <v>211</v>
      </c>
      <c r="E584" s="23" t="s">
        <v>743</v>
      </c>
      <c r="F584" s="24">
        <v>45738</v>
      </c>
      <c r="G584" s="25">
        <v>45738</v>
      </c>
      <c r="H584" s="38">
        <v>179675.7</v>
      </c>
      <c r="I584" s="20"/>
      <c r="J584" s="27">
        <f t="shared" si="8"/>
        <v>0</v>
      </c>
      <c r="K584" s="28" t="s">
        <v>81</v>
      </c>
      <c r="L584" s="29"/>
    </row>
    <row r="585" spans="1:12" s="31" customFormat="1" hidden="1" x14ac:dyDescent="0.2">
      <c r="A585" s="19">
        <v>576</v>
      </c>
      <c r="B585" s="20" t="s">
        <v>31</v>
      </c>
      <c r="C585" s="21" t="s">
        <v>32</v>
      </c>
      <c r="D585" s="22" t="s">
        <v>33</v>
      </c>
      <c r="E585" s="39" t="s">
        <v>744</v>
      </c>
      <c r="F585" s="40">
        <v>45738</v>
      </c>
      <c r="G585" s="40"/>
      <c r="H585" s="43">
        <v>822.67</v>
      </c>
      <c r="I585" s="42"/>
      <c r="J585" s="27" t="e">
        <f t="shared" si="8"/>
        <v>#NUM!</v>
      </c>
      <c r="K585" s="28" t="s">
        <v>27</v>
      </c>
      <c r="L585" s="29"/>
    </row>
    <row r="586" spans="1:12" s="31" customFormat="1" ht="16" hidden="1" x14ac:dyDescent="0.2">
      <c r="A586" s="19">
        <v>577</v>
      </c>
      <c r="B586" s="20" t="s">
        <v>239</v>
      </c>
      <c r="C586" s="21"/>
      <c r="D586" s="22" t="s">
        <v>211</v>
      </c>
      <c r="E586" s="39" t="s">
        <v>745</v>
      </c>
      <c r="F586" s="40">
        <v>45738</v>
      </c>
      <c r="G586" s="40"/>
      <c r="H586" s="43">
        <v>83236.33</v>
      </c>
      <c r="I586" s="42"/>
      <c r="J586" s="27" t="e">
        <f t="shared" ref="J586:J616" si="9">DATEDIF(F586,G586,"d")</f>
        <v>#NUM!</v>
      </c>
      <c r="K586" s="28" t="s">
        <v>746</v>
      </c>
      <c r="L586" s="29"/>
    </row>
    <row r="587" spans="1:12" s="31" customFormat="1" hidden="1" x14ac:dyDescent="0.2">
      <c r="A587" s="19">
        <v>578</v>
      </c>
      <c r="B587" s="20" t="s">
        <v>239</v>
      </c>
      <c r="C587" s="21"/>
      <c r="D587" s="22" t="s">
        <v>211</v>
      </c>
      <c r="E587" s="39" t="s">
        <v>747</v>
      </c>
      <c r="F587" s="40">
        <v>45738</v>
      </c>
      <c r="G587" s="40"/>
      <c r="H587" s="43">
        <v>6193.67</v>
      </c>
      <c r="I587" s="42"/>
      <c r="J587" s="27" t="e">
        <f t="shared" si="9"/>
        <v>#NUM!</v>
      </c>
      <c r="K587" s="28" t="s">
        <v>81</v>
      </c>
      <c r="L587" s="29"/>
    </row>
    <row r="588" spans="1:12" s="31" customFormat="1" ht="16" hidden="1" x14ac:dyDescent="0.2">
      <c r="A588" s="19">
        <v>579</v>
      </c>
      <c r="B588" s="20" t="s">
        <v>243</v>
      </c>
      <c r="C588" s="21" t="s">
        <v>244</v>
      </c>
      <c r="D588" s="22" t="s">
        <v>211</v>
      </c>
      <c r="E588" s="39" t="s">
        <v>748</v>
      </c>
      <c r="F588" s="40">
        <v>45739</v>
      </c>
      <c r="G588" s="40">
        <v>45741</v>
      </c>
      <c r="H588" s="43">
        <v>295450</v>
      </c>
      <c r="I588" s="42"/>
      <c r="J588" s="27">
        <f t="shared" si="9"/>
        <v>2</v>
      </c>
      <c r="K588" s="28" t="s">
        <v>746</v>
      </c>
      <c r="L588" s="29"/>
    </row>
    <row r="589" spans="1:12" s="31" customFormat="1" hidden="1" x14ac:dyDescent="0.2">
      <c r="A589" s="19">
        <v>580</v>
      </c>
      <c r="B589" s="20" t="s">
        <v>243</v>
      </c>
      <c r="C589" s="21" t="s">
        <v>244</v>
      </c>
      <c r="D589" s="22" t="s">
        <v>211</v>
      </c>
      <c r="E589" s="39" t="s">
        <v>749</v>
      </c>
      <c r="F589" s="24">
        <v>45739</v>
      </c>
      <c r="G589" s="40"/>
      <c r="H589" s="43">
        <v>52540</v>
      </c>
      <c r="I589" s="42"/>
      <c r="J589" s="27" t="e">
        <f t="shared" si="9"/>
        <v>#NUM!</v>
      </c>
      <c r="K589" s="28" t="s">
        <v>81</v>
      </c>
      <c r="L589" s="29"/>
    </row>
    <row r="590" spans="1:12" s="31" customFormat="1" ht="16" hidden="1" x14ac:dyDescent="0.2">
      <c r="A590" s="19">
        <v>581</v>
      </c>
      <c r="B590" s="20" t="s">
        <v>226</v>
      </c>
      <c r="C590" s="21" t="s">
        <v>210</v>
      </c>
      <c r="D590" s="20" t="s">
        <v>211</v>
      </c>
      <c r="E590" s="23" t="s">
        <v>750</v>
      </c>
      <c r="F590" s="24">
        <v>45740</v>
      </c>
      <c r="G590" s="25">
        <v>45740</v>
      </c>
      <c r="H590" s="38">
        <v>220098.3</v>
      </c>
      <c r="I590" s="20"/>
      <c r="J590" s="27">
        <f t="shared" si="9"/>
        <v>0</v>
      </c>
      <c r="K590" s="28" t="s">
        <v>81</v>
      </c>
      <c r="L590" s="29"/>
    </row>
    <row r="591" spans="1:12" s="31" customFormat="1" hidden="1" x14ac:dyDescent="0.2">
      <c r="A591" s="19">
        <v>582</v>
      </c>
      <c r="B591" s="20" t="s">
        <v>144</v>
      </c>
      <c r="C591" s="21" t="s">
        <v>145</v>
      </c>
      <c r="D591" s="22" t="s">
        <v>85</v>
      </c>
      <c r="E591" s="39" t="s">
        <v>751</v>
      </c>
      <c r="F591" s="40">
        <v>45740</v>
      </c>
      <c r="G591" s="40"/>
      <c r="H591" s="43">
        <v>3391.81</v>
      </c>
      <c r="I591" s="42"/>
      <c r="J591" s="27" t="e">
        <f t="shared" si="9"/>
        <v>#NUM!</v>
      </c>
      <c r="K591" s="27" t="s">
        <v>81</v>
      </c>
      <c r="L591" s="29"/>
    </row>
    <row r="592" spans="1:12" s="31" customFormat="1" ht="16" hidden="1" x14ac:dyDescent="0.2">
      <c r="A592" s="19">
        <v>583</v>
      </c>
      <c r="B592" s="20" t="s">
        <v>144</v>
      </c>
      <c r="C592" s="21" t="s">
        <v>145</v>
      </c>
      <c r="D592" s="22" t="s">
        <v>85</v>
      </c>
      <c r="E592" s="39" t="s">
        <v>752</v>
      </c>
      <c r="F592" s="40">
        <v>45740</v>
      </c>
      <c r="G592" s="40"/>
      <c r="H592" s="43">
        <v>787.06</v>
      </c>
      <c r="I592" s="42"/>
      <c r="J592" s="27" t="e">
        <f t="shared" si="9"/>
        <v>#NUM!</v>
      </c>
      <c r="K592" s="27" t="s">
        <v>741</v>
      </c>
      <c r="L592" s="29"/>
    </row>
    <row r="593" spans="1:12" ht="16" hidden="1" x14ac:dyDescent="0.2">
      <c r="A593" s="19">
        <v>584</v>
      </c>
      <c r="B593" s="35" t="s">
        <v>341</v>
      </c>
      <c r="C593" s="21" t="s">
        <v>342</v>
      </c>
      <c r="D593" s="22" t="s">
        <v>343</v>
      </c>
      <c r="E593" s="23" t="s">
        <v>753</v>
      </c>
      <c r="F593" s="40">
        <v>45741</v>
      </c>
      <c r="G593" s="49">
        <v>45741</v>
      </c>
      <c r="H593" s="38">
        <v>6530.16</v>
      </c>
      <c r="I593" s="20"/>
      <c r="J593" s="27">
        <f t="shared" si="9"/>
        <v>0</v>
      </c>
      <c r="K593" s="28" t="s">
        <v>81</v>
      </c>
      <c r="L593" s="29"/>
    </row>
    <row r="594" spans="1:12" s="31" customFormat="1" hidden="1" x14ac:dyDescent="0.2">
      <c r="A594" s="19">
        <v>585</v>
      </c>
      <c r="B594" s="20" t="s">
        <v>222</v>
      </c>
      <c r="C594" s="21" t="s">
        <v>223</v>
      </c>
      <c r="D594" s="22" t="s">
        <v>85</v>
      </c>
      <c r="E594" s="39" t="s">
        <v>754</v>
      </c>
      <c r="F594" s="40">
        <v>45742</v>
      </c>
      <c r="G594" s="40"/>
      <c r="H594" s="43">
        <v>420.07</v>
      </c>
      <c r="I594" s="42"/>
      <c r="J594" s="27" t="e">
        <f t="shared" si="9"/>
        <v>#NUM!</v>
      </c>
      <c r="K594" s="27" t="s">
        <v>81</v>
      </c>
      <c r="L594" s="29"/>
    </row>
    <row r="595" spans="1:12" s="31" customFormat="1" hidden="1" x14ac:dyDescent="0.2">
      <c r="A595" s="19">
        <v>586</v>
      </c>
      <c r="B595" s="20" t="s">
        <v>158</v>
      </c>
      <c r="C595" s="21" t="s">
        <v>159</v>
      </c>
      <c r="D595" s="22" t="s">
        <v>85</v>
      </c>
      <c r="E595" s="39" t="s">
        <v>755</v>
      </c>
      <c r="F595" s="40">
        <v>45742</v>
      </c>
      <c r="G595" s="40"/>
      <c r="H595" s="43">
        <v>6155.88</v>
      </c>
      <c r="I595" s="42"/>
      <c r="J595" s="27" t="e">
        <f t="shared" si="9"/>
        <v>#NUM!</v>
      </c>
      <c r="K595" s="27" t="s">
        <v>81</v>
      </c>
      <c r="L595" s="29"/>
    </row>
    <row r="596" spans="1:12" s="31" customFormat="1" hidden="1" x14ac:dyDescent="0.2">
      <c r="A596" s="19">
        <v>587</v>
      </c>
      <c r="B596" s="20" t="s">
        <v>158</v>
      </c>
      <c r="C596" s="21" t="s">
        <v>159</v>
      </c>
      <c r="D596" s="22" t="s">
        <v>85</v>
      </c>
      <c r="E596" s="39" t="s">
        <v>756</v>
      </c>
      <c r="F596" s="40">
        <v>45742</v>
      </c>
      <c r="G596" s="40"/>
      <c r="H596" s="43">
        <v>5868.6</v>
      </c>
      <c r="I596" s="42"/>
      <c r="J596" s="27" t="e">
        <f t="shared" si="9"/>
        <v>#NUM!</v>
      </c>
      <c r="K596" s="27" t="s">
        <v>81</v>
      </c>
      <c r="L596" s="29"/>
    </row>
    <row r="597" spans="1:12" s="31" customFormat="1" hidden="1" x14ac:dyDescent="0.2">
      <c r="A597" s="19">
        <v>588</v>
      </c>
      <c r="B597" s="20" t="s">
        <v>158</v>
      </c>
      <c r="C597" s="21" t="s">
        <v>159</v>
      </c>
      <c r="D597" s="22" t="s">
        <v>85</v>
      </c>
      <c r="E597" s="39" t="s">
        <v>757</v>
      </c>
      <c r="F597" s="40">
        <v>45742</v>
      </c>
      <c r="G597" s="40"/>
      <c r="H597" s="43">
        <v>5951.34</v>
      </c>
      <c r="I597" s="42"/>
      <c r="J597" s="27" t="e">
        <f t="shared" si="9"/>
        <v>#NUM!</v>
      </c>
      <c r="K597" s="27" t="s">
        <v>81</v>
      </c>
      <c r="L597" s="29"/>
    </row>
    <row r="598" spans="1:12" s="31" customFormat="1" ht="16" hidden="1" x14ac:dyDescent="0.2">
      <c r="A598" s="19">
        <v>589</v>
      </c>
      <c r="B598" s="20" t="s">
        <v>367</v>
      </c>
      <c r="C598" s="21" t="s">
        <v>368</v>
      </c>
      <c r="D598" s="20" t="s">
        <v>149</v>
      </c>
      <c r="E598" s="23" t="s">
        <v>758</v>
      </c>
      <c r="F598" s="24">
        <v>45744</v>
      </c>
      <c r="G598" s="25">
        <v>45744</v>
      </c>
      <c r="H598" s="38">
        <v>142968</v>
      </c>
      <c r="I598" s="20"/>
      <c r="J598" s="27">
        <f t="shared" si="9"/>
        <v>0</v>
      </c>
      <c r="K598" s="28" t="s">
        <v>81</v>
      </c>
      <c r="L598" s="29"/>
    </row>
    <row r="599" spans="1:12" s="31" customFormat="1" hidden="1" x14ac:dyDescent="0.2">
      <c r="A599" s="19">
        <v>590</v>
      </c>
      <c r="B599" s="20" t="s">
        <v>158</v>
      </c>
      <c r="C599" s="21" t="s">
        <v>159</v>
      </c>
      <c r="D599" s="22" t="s">
        <v>85</v>
      </c>
      <c r="E599" s="39" t="s">
        <v>759</v>
      </c>
      <c r="F599" s="40">
        <v>45744</v>
      </c>
      <c r="G599" s="40"/>
      <c r="H599" s="43">
        <v>5109.12</v>
      </c>
      <c r="I599" s="42"/>
      <c r="J599" s="27" t="e">
        <f t="shared" si="9"/>
        <v>#NUM!</v>
      </c>
      <c r="K599" s="27" t="s">
        <v>81</v>
      </c>
      <c r="L599" s="29"/>
    </row>
    <row r="600" spans="1:12" s="31" customFormat="1" hidden="1" x14ac:dyDescent="0.2">
      <c r="A600" s="19">
        <v>591</v>
      </c>
      <c r="B600" s="20" t="s">
        <v>144</v>
      </c>
      <c r="C600" s="21" t="s">
        <v>145</v>
      </c>
      <c r="D600" s="22" t="s">
        <v>85</v>
      </c>
      <c r="E600" s="39" t="s">
        <v>760</v>
      </c>
      <c r="F600" s="40">
        <v>45745</v>
      </c>
      <c r="G600" s="40"/>
      <c r="H600" s="43">
        <v>906.83</v>
      </c>
      <c r="I600" s="42"/>
      <c r="J600" s="27" t="e">
        <f t="shared" si="9"/>
        <v>#NUM!</v>
      </c>
      <c r="K600" s="27" t="s">
        <v>81</v>
      </c>
      <c r="L600" s="29"/>
    </row>
    <row r="601" spans="1:12" s="31" customFormat="1" hidden="1" x14ac:dyDescent="0.2">
      <c r="A601" s="19">
        <v>592</v>
      </c>
      <c r="B601" s="20" t="s">
        <v>31</v>
      </c>
      <c r="C601" s="21" t="s">
        <v>32</v>
      </c>
      <c r="D601" s="22" t="s">
        <v>33</v>
      </c>
      <c r="E601" s="39" t="s">
        <v>761</v>
      </c>
      <c r="F601" s="40">
        <v>45745</v>
      </c>
      <c r="G601" s="40"/>
      <c r="H601" s="43">
        <v>1546</v>
      </c>
      <c r="I601" s="42"/>
      <c r="J601" s="27" t="e">
        <f t="shared" si="9"/>
        <v>#NUM!</v>
      </c>
      <c r="K601" s="28" t="s">
        <v>27</v>
      </c>
      <c r="L601" s="29"/>
    </row>
    <row r="602" spans="1:12" s="31" customFormat="1" hidden="1" x14ac:dyDescent="0.2">
      <c r="A602" s="19">
        <v>593</v>
      </c>
      <c r="B602" s="20" t="s">
        <v>31</v>
      </c>
      <c r="C602" s="21" t="s">
        <v>32</v>
      </c>
      <c r="D602" s="22" t="s">
        <v>33</v>
      </c>
      <c r="E602" s="39" t="s">
        <v>762</v>
      </c>
      <c r="F602" s="40">
        <v>45745</v>
      </c>
      <c r="G602" s="40"/>
      <c r="H602" s="43">
        <v>1546</v>
      </c>
      <c r="I602" s="42"/>
      <c r="J602" s="27" t="e">
        <f t="shared" si="9"/>
        <v>#NUM!</v>
      </c>
      <c r="K602" s="28" t="s">
        <v>27</v>
      </c>
      <c r="L602" s="29"/>
    </row>
    <row r="603" spans="1:12" s="31" customFormat="1" hidden="1" x14ac:dyDescent="0.2">
      <c r="A603" s="19">
        <v>594</v>
      </c>
      <c r="B603" s="20" t="s">
        <v>31</v>
      </c>
      <c r="C603" s="21" t="s">
        <v>32</v>
      </c>
      <c r="D603" s="22" t="s">
        <v>33</v>
      </c>
      <c r="E603" s="39" t="s">
        <v>763</v>
      </c>
      <c r="F603" s="40">
        <v>45745</v>
      </c>
      <c r="G603" s="40"/>
      <c r="H603" s="43">
        <v>1546</v>
      </c>
      <c r="I603" s="42"/>
      <c r="J603" s="27" t="e">
        <f t="shared" si="9"/>
        <v>#NUM!</v>
      </c>
      <c r="K603" s="28" t="s">
        <v>27</v>
      </c>
      <c r="L603" s="29"/>
    </row>
    <row r="604" spans="1:12" s="31" customFormat="1" hidden="1" x14ac:dyDescent="0.2">
      <c r="A604" s="19">
        <v>595</v>
      </c>
      <c r="B604" s="20" t="s">
        <v>31</v>
      </c>
      <c r="C604" s="21" t="s">
        <v>32</v>
      </c>
      <c r="D604" s="22" t="s">
        <v>33</v>
      </c>
      <c r="E604" s="39" t="s">
        <v>764</v>
      </c>
      <c r="F604" s="40">
        <v>45745</v>
      </c>
      <c r="G604" s="40"/>
      <c r="H604" s="43">
        <v>1546</v>
      </c>
      <c r="I604" s="42"/>
      <c r="J604" s="27" t="e">
        <f t="shared" si="9"/>
        <v>#NUM!</v>
      </c>
      <c r="K604" s="28" t="s">
        <v>27</v>
      </c>
      <c r="L604" s="29"/>
    </row>
    <row r="605" spans="1:12" s="31" customFormat="1" hidden="1" x14ac:dyDescent="0.2">
      <c r="A605" s="19">
        <v>596</v>
      </c>
      <c r="B605" s="20" t="s">
        <v>57</v>
      </c>
      <c r="C605" s="21" t="s">
        <v>58</v>
      </c>
      <c r="D605" s="22" t="s">
        <v>59</v>
      </c>
      <c r="E605" s="39" t="s">
        <v>765</v>
      </c>
      <c r="F605" s="40">
        <v>45745</v>
      </c>
      <c r="G605" s="40"/>
      <c r="H605" s="43">
        <v>7713.5</v>
      </c>
      <c r="I605" s="42"/>
      <c r="J605" s="27" t="e">
        <f t="shared" si="9"/>
        <v>#NUM!</v>
      </c>
      <c r="K605" s="28" t="s">
        <v>27</v>
      </c>
      <c r="L605" s="29"/>
    </row>
    <row r="606" spans="1:12" s="31" customFormat="1" ht="16" hidden="1" x14ac:dyDescent="0.2">
      <c r="A606" s="19">
        <v>597</v>
      </c>
      <c r="B606" s="20" t="s">
        <v>473</v>
      </c>
      <c r="C606" s="21" t="s">
        <v>474</v>
      </c>
      <c r="D606" s="20" t="s">
        <v>85</v>
      </c>
      <c r="E606" s="23" t="s">
        <v>766</v>
      </c>
      <c r="F606" s="24">
        <v>45746</v>
      </c>
      <c r="G606" s="25"/>
      <c r="H606" s="38">
        <v>6000</v>
      </c>
      <c r="I606" s="20"/>
      <c r="J606" s="27" t="e">
        <f t="shared" si="9"/>
        <v>#NUM!</v>
      </c>
      <c r="K606" s="28" t="s">
        <v>81</v>
      </c>
      <c r="L606" s="29"/>
    </row>
    <row r="607" spans="1:12" s="31" customFormat="1" hidden="1" x14ac:dyDescent="0.2">
      <c r="A607" s="19">
        <v>598</v>
      </c>
      <c r="B607" s="20" t="s">
        <v>180</v>
      </c>
      <c r="C607" s="21" t="s">
        <v>480</v>
      </c>
      <c r="D607" s="22" t="s">
        <v>109</v>
      </c>
      <c r="E607" s="39" t="s">
        <v>767</v>
      </c>
      <c r="F607" s="40">
        <v>45746</v>
      </c>
      <c r="G607" s="40"/>
      <c r="H607" s="43">
        <v>6500</v>
      </c>
      <c r="I607" s="42"/>
      <c r="J607" s="27" t="e">
        <f t="shared" si="9"/>
        <v>#NUM!</v>
      </c>
      <c r="K607" s="27" t="s">
        <v>81</v>
      </c>
      <c r="L607" s="29"/>
    </row>
    <row r="608" spans="1:12" s="31" customFormat="1" ht="14.25" hidden="1" customHeight="1" x14ac:dyDescent="0.2">
      <c r="A608" s="19">
        <v>599</v>
      </c>
      <c r="B608" s="20" t="s">
        <v>187</v>
      </c>
      <c r="C608" s="21" t="s">
        <v>188</v>
      </c>
      <c r="D608" s="22" t="s">
        <v>189</v>
      </c>
      <c r="E608" s="39" t="s">
        <v>768</v>
      </c>
      <c r="F608" s="40">
        <v>45747</v>
      </c>
      <c r="G608" s="40"/>
      <c r="H608" s="43">
        <v>9000</v>
      </c>
      <c r="I608" s="42"/>
      <c r="J608" s="27" t="e">
        <f t="shared" si="9"/>
        <v>#NUM!</v>
      </c>
      <c r="K608" s="27" t="s">
        <v>81</v>
      </c>
      <c r="L608" s="29"/>
    </row>
    <row r="609" spans="1:12" ht="16" hidden="1" x14ac:dyDescent="0.2">
      <c r="A609" s="19">
        <v>600</v>
      </c>
      <c r="B609" s="35" t="s">
        <v>177</v>
      </c>
      <c r="C609" s="21" t="s">
        <v>178</v>
      </c>
      <c r="D609" s="22" t="s">
        <v>74</v>
      </c>
      <c r="E609" s="23" t="s">
        <v>769</v>
      </c>
      <c r="F609" s="40">
        <v>45747</v>
      </c>
      <c r="G609" s="49"/>
      <c r="H609" s="38">
        <v>14400</v>
      </c>
      <c r="I609" s="20"/>
      <c r="J609" s="27" t="e">
        <f t="shared" si="9"/>
        <v>#NUM!</v>
      </c>
      <c r="K609" s="28" t="s">
        <v>81</v>
      </c>
      <c r="L609" s="50"/>
    </row>
    <row r="610" spans="1:12" s="31" customFormat="1" hidden="1" x14ac:dyDescent="0.2">
      <c r="A610" s="19">
        <v>601</v>
      </c>
      <c r="B610" s="20" t="s">
        <v>341</v>
      </c>
      <c r="C610" s="21" t="s">
        <v>342</v>
      </c>
      <c r="D610" s="22" t="s">
        <v>343</v>
      </c>
      <c r="E610" s="39" t="s">
        <v>770</v>
      </c>
      <c r="F610" s="40">
        <v>45747</v>
      </c>
      <c r="G610" s="40"/>
      <c r="H610" s="43">
        <v>9589.16</v>
      </c>
      <c r="I610" s="42"/>
      <c r="J610" s="27" t="e">
        <f t="shared" si="9"/>
        <v>#NUM!</v>
      </c>
      <c r="K610" s="27" t="s">
        <v>81</v>
      </c>
      <c r="L610" s="29"/>
    </row>
    <row r="611" spans="1:12" s="31" customFormat="1" hidden="1" x14ac:dyDescent="0.2">
      <c r="A611" s="19">
        <v>602</v>
      </c>
      <c r="B611" s="20" t="s">
        <v>72</v>
      </c>
      <c r="C611" s="21" t="s">
        <v>73</v>
      </c>
      <c r="D611" s="22" t="s">
        <v>74</v>
      </c>
      <c r="E611" s="39" t="s">
        <v>771</v>
      </c>
      <c r="F611" s="40">
        <v>45747</v>
      </c>
      <c r="G611" s="40"/>
      <c r="H611" s="43">
        <v>13440</v>
      </c>
      <c r="I611" s="42"/>
      <c r="J611" s="27" t="e">
        <f t="shared" si="9"/>
        <v>#NUM!</v>
      </c>
      <c r="K611" s="28" t="s">
        <v>27</v>
      </c>
      <c r="L611" s="29"/>
    </row>
    <row r="612" spans="1:12" s="31" customFormat="1" hidden="1" x14ac:dyDescent="0.2">
      <c r="A612" s="19">
        <v>603</v>
      </c>
      <c r="B612" s="20" t="s">
        <v>94</v>
      </c>
      <c r="C612" s="21" t="s">
        <v>692</v>
      </c>
      <c r="D612" s="22" t="s">
        <v>59</v>
      </c>
      <c r="E612" s="39" t="s">
        <v>772</v>
      </c>
      <c r="F612" s="40">
        <v>45747</v>
      </c>
      <c r="G612" s="40"/>
      <c r="H612" s="43">
        <v>6326.4</v>
      </c>
      <c r="I612" s="42"/>
      <c r="J612" s="27" t="e">
        <f t="shared" si="9"/>
        <v>#NUM!</v>
      </c>
      <c r="K612" s="28" t="s">
        <v>27</v>
      </c>
      <c r="L612" s="29"/>
    </row>
    <row r="613" spans="1:12" s="31" customFormat="1" hidden="1" x14ac:dyDescent="0.2">
      <c r="A613" s="19">
        <v>604</v>
      </c>
      <c r="B613" s="20" t="s">
        <v>65</v>
      </c>
      <c r="C613" s="21" t="s">
        <v>66</v>
      </c>
      <c r="D613" s="22" t="s">
        <v>67</v>
      </c>
      <c r="E613" s="39" t="s">
        <v>773</v>
      </c>
      <c r="F613" s="40">
        <v>45747</v>
      </c>
      <c r="G613" s="40"/>
      <c r="H613" s="43">
        <v>19440</v>
      </c>
      <c r="I613" s="42"/>
      <c r="J613" s="27" t="e">
        <f t="shared" si="9"/>
        <v>#NUM!</v>
      </c>
      <c r="K613" s="28" t="s">
        <v>27</v>
      </c>
      <c r="L613" s="29"/>
    </row>
    <row r="614" spans="1:12" s="31" customFormat="1" hidden="1" x14ac:dyDescent="0.2">
      <c r="A614" s="19">
        <v>605</v>
      </c>
      <c r="B614" s="20" t="s">
        <v>107</v>
      </c>
      <c r="C614" s="21" t="s">
        <v>108</v>
      </c>
      <c r="D614" s="22" t="s">
        <v>109</v>
      </c>
      <c r="E614" s="39" t="s">
        <v>774</v>
      </c>
      <c r="F614" s="40">
        <v>45747</v>
      </c>
      <c r="G614" s="40"/>
      <c r="H614" s="43">
        <v>2542</v>
      </c>
      <c r="I614" s="42"/>
      <c r="J614" s="27" t="e">
        <f t="shared" si="9"/>
        <v>#NUM!</v>
      </c>
      <c r="K614" s="27" t="s">
        <v>81</v>
      </c>
      <c r="L614" s="29"/>
    </row>
    <row r="615" spans="1:12" s="31" customFormat="1" hidden="1" x14ac:dyDescent="0.2">
      <c r="A615" s="19">
        <v>606</v>
      </c>
      <c r="B615" s="20" t="s">
        <v>100</v>
      </c>
      <c r="C615" s="21" t="s">
        <v>101</v>
      </c>
      <c r="D615" s="22" t="s">
        <v>74</v>
      </c>
      <c r="E615" s="39" t="s">
        <v>775</v>
      </c>
      <c r="F615" s="40">
        <v>45747</v>
      </c>
      <c r="G615" s="40"/>
      <c r="H615" s="43">
        <v>13440</v>
      </c>
      <c r="I615" s="42"/>
      <c r="J615" s="27" t="e">
        <f t="shared" si="9"/>
        <v>#NUM!</v>
      </c>
      <c r="K615" s="27" t="s">
        <v>81</v>
      </c>
      <c r="L615" s="29"/>
    </row>
    <row r="616" spans="1:12" s="31" customFormat="1" hidden="1" x14ac:dyDescent="0.2">
      <c r="A616" s="51">
        <v>607</v>
      </c>
      <c r="B616" s="35" t="s">
        <v>192</v>
      </c>
      <c r="C616" s="52" t="s">
        <v>193</v>
      </c>
      <c r="D616" s="53" t="s">
        <v>194</v>
      </c>
      <c r="E616" s="54" t="s">
        <v>776</v>
      </c>
      <c r="F616" s="55">
        <v>45747</v>
      </c>
      <c r="G616" s="55"/>
      <c r="H616" s="43">
        <v>2116.6799999999998</v>
      </c>
      <c r="I616" s="42"/>
      <c r="J616" s="27" t="e">
        <f t="shared" si="9"/>
        <v>#NUM!</v>
      </c>
      <c r="K616" s="27" t="s">
        <v>81</v>
      </c>
      <c r="L616" s="29"/>
    </row>
    <row r="617" spans="1:12" hidden="1" x14ac:dyDescent="0.2">
      <c r="A617" s="82" t="s">
        <v>777</v>
      </c>
      <c r="B617" s="83"/>
      <c r="C617" s="83"/>
      <c r="D617" s="83"/>
      <c r="E617" s="83"/>
      <c r="F617" s="83"/>
      <c r="G617" s="84"/>
      <c r="H617" s="56">
        <f>SUM(H10:H616)</f>
        <v>51332163.099999934</v>
      </c>
      <c r="I617" s="56"/>
      <c r="J617" s="56" t="e">
        <f>SUM(J245:J296)</f>
        <v>#NUM!</v>
      </c>
      <c r="K617" s="57"/>
      <c r="L617" s="29"/>
    </row>
    <row r="618" spans="1:12" x14ac:dyDescent="0.2">
      <c r="A618" s="58"/>
      <c r="D618"/>
      <c r="E618"/>
      <c r="F618" s="59"/>
      <c r="G618" s="59"/>
      <c r="H618"/>
      <c r="I618"/>
      <c r="J618"/>
      <c r="K618"/>
    </row>
    <row r="619" spans="1:12" x14ac:dyDescent="0.2">
      <c r="A619" s="58"/>
      <c r="C619"/>
      <c r="D619"/>
      <c r="E619"/>
      <c r="F619" s="59"/>
      <c r="G619" s="59"/>
      <c r="H619"/>
      <c r="I619"/>
      <c r="J619"/>
      <c r="K619"/>
    </row>
    <row r="620" spans="1:12" x14ac:dyDescent="0.2">
      <c r="C620"/>
      <c r="D620"/>
      <c r="E620"/>
      <c r="F620" s="59"/>
      <c r="G620" s="59"/>
      <c r="H620" s="60"/>
      <c r="I620"/>
      <c r="J620"/>
      <c r="K620"/>
    </row>
    <row r="621" spans="1:12" x14ac:dyDescent="0.2">
      <c r="C621"/>
    </row>
    <row r="634" spans="8:8" x14ac:dyDescent="0.2">
      <c r="H634" s="62"/>
    </row>
  </sheetData>
  <autoFilter ref="A9:R617" xr:uid="{04A1E9A8-A1E4-4EEC-B43F-A8E870F8E9D8}">
    <filterColumn colId="7">
      <colorFilter dxfId="56"/>
    </filterColumn>
  </autoFilter>
  <mergeCells count="8">
    <mergeCell ref="N11:Q11"/>
    <mergeCell ref="A617:G617"/>
    <mergeCell ref="A2:D2"/>
    <mergeCell ref="A3:D3"/>
    <mergeCell ref="A4:K4"/>
    <mergeCell ref="A5:K5"/>
    <mergeCell ref="A6:K6"/>
    <mergeCell ref="N10:Q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Declaration délais paiement</vt:lpstr>
      <vt:lpstr>Feuil1</vt:lpstr>
      <vt:lpstr>'Declaration délais paiement'!Zone_d_impression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Mbarek NAOUMI</dc:creator>
  <cp:lastModifiedBy>Microsoft Office User</cp:lastModifiedBy>
  <dcterms:created xsi:type="dcterms:W3CDTF">2016-04-27T11:08:28Z</dcterms:created>
  <dcterms:modified xsi:type="dcterms:W3CDTF">2025-08-06T17:51:54Z</dcterms:modified>
</cp:coreProperties>
</file>