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12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70" i="3" l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<sst xmlns="http://schemas.openxmlformats.org/spreadsheetml/2006/main" count="419" uniqueCount="194">
  <si>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</si>
  <si>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</si>
  <si>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</si>
  <si>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</si>
  <si>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</si>
  <si>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</si>
  <si>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</si>
  <si>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</si>
  <si>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</si>
  <si>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</si>
  <si>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</si>
  <si>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</si>
  <si>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</si>
  <si>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</si>
  <si>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</si>
  <si>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</si>
  <si>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</si>
  <si>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</si>
  <si>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</si>
  <si>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</si>
  <si>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</si>
  <si>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</si>
  <si>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</si>
  <si>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</si>
  <si>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Part number</t>
  </si>
  <si>
    <t>06/02/2017</t>
  </si>
  <si>
    <t>&lt;Parameter Title not found&gt;</t>
  </si>
  <si>
    <t>holoboard.PrjPCB</t>
  </si>
  <si>
    <t>None</t>
  </si>
  <si>
    <t>20:34:35</t>
  </si>
  <si>
    <t>198</t>
  </si>
  <si>
    <t>Designator</t>
  </si>
  <si>
    <t>C1, C6</t>
  </si>
  <si>
    <t>C2, C4, C5, C7, C8, C9, C13, C22, C23, C32, C33, C34, C35</t>
  </si>
  <si>
    <t>C3, C11, C16, C17, C18, C20, C21, C28, C29, C30, C31, C36, C37, C38</t>
  </si>
  <si>
    <t>C10, C12</t>
  </si>
  <si>
    <t>C14</t>
  </si>
  <si>
    <t>C15</t>
  </si>
  <si>
    <t>C19</t>
  </si>
  <si>
    <t>C24, C25, C26, C27</t>
  </si>
  <si>
    <t>C39, C51, C52</t>
  </si>
  <si>
    <t>C40, C41, C42, C43, C44, C45</t>
  </si>
  <si>
    <t>C46, C53, C54</t>
  </si>
  <si>
    <t>C47, C48, C49, C50, C55, C56</t>
  </si>
  <si>
    <t>D1</t>
  </si>
  <si>
    <t>D2, D3, D4, D5, D6, D7</t>
  </si>
  <si>
    <t>L1</t>
  </si>
  <si>
    <t>P1</t>
  </si>
  <si>
    <t>P2, P4</t>
  </si>
  <si>
    <t>P3</t>
  </si>
  <si>
    <t>P5, P8</t>
  </si>
  <si>
    <t>P6, P7</t>
  </si>
  <si>
    <t>P9, P10, P11, P12</t>
  </si>
  <si>
    <t>P13, P14, P15, P16, P17, P19, P20, P21, P22, P23, P24, P25, P26, P27, P28, P29, P30, P31</t>
  </si>
  <si>
    <t>P18</t>
  </si>
  <si>
    <t>P32, P33, P34, P35, P36, P37, P38, P39</t>
  </si>
  <si>
    <t>P40</t>
  </si>
  <si>
    <t>P41</t>
  </si>
  <si>
    <t>P42</t>
  </si>
  <si>
    <t>Q1, Q2, Q3</t>
  </si>
  <si>
    <t>R1, R51, R53, R54</t>
  </si>
  <si>
    <t>R2, R3</t>
  </si>
  <si>
    <t>R4</t>
  </si>
  <si>
    <t>R5, R6</t>
  </si>
  <si>
    <t>R7, R8, R9, R10, R35</t>
  </si>
  <si>
    <t>R11, R12, R13, R14</t>
  </si>
  <si>
    <t>R15, R16, R17, R18, R19, R25, R26, R27, R28, R29, R48</t>
  </si>
  <si>
    <t>R20, R21, R22, R23, R24, R30, R31, R32, R33, R34</t>
  </si>
  <si>
    <t>R36, R37, R38, R39, R41, R42, R43, R44</t>
  </si>
  <si>
    <t>R40</t>
  </si>
  <si>
    <t>R45</t>
  </si>
  <si>
    <t>R46</t>
  </si>
  <si>
    <t>R47</t>
  </si>
  <si>
    <t>R49</t>
  </si>
  <si>
    <t>R50</t>
  </si>
  <si>
    <t>R52</t>
  </si>
  <si>
    <t>R55</t>
  </si>
  <si>
    <t>R56</t>
  </si>
  <si>
    <t>U1</t>
  </si>
  <si>
    <t>U2</t>
  </si>
  <si>
    <t>U3</t>
  </si>
  <si>
    <t>U4</t>
  </si>
  <si>
    <t>U5</t>
  </si>
  <si>
    <t>U6, U7, U8, U9</t>
  </si>
  <si>
    <t>U10, U11, U12, U13</t>
  </si>
  <si>
    <t>U14, U15, U16, U17, U18, U19, U20, U21, U22, U23</t>
  </si>
  <si>
    <t>U24</t>
  </si>
  <si>
    <t>U25, U26</t>
  </si>
  <si>
    <t>U27, U31, U32</t>
  </si>
  <si>
    <t>U28</t>
  </si>
  <si>
    <t>U29</t>
  </si>
  <si>
    <t>U30</t>
  </si>
  <si>
    <t>Y1</t>
  </si>
  <si>
    <t>Footprint</t>
  </si>
  <si>
    <t>C0603</t>
  </si>
  <si>
    <t>Boitier tantale A</t>
  </si>
  <si>
    <t>C0805</t>
  </si>
  <si>
    <t>Boitier tantale B</t>
  </si>
  <si>
    <t>Boitier tantale C</t>
  </si>
  <si>
    <t>WL-SFTW SMD</t>
  </si>
  <si>
    <t>KP-2012</t>
  </si>
  <si>
    <t>0805</t>
  </si>
  <si>
    <t>HDR1X6</t>
  </si>
  <si>
    <t>22-03-5035</t>
  </si>
  <si>
    <t>minitek127-6way</t>
  </si>
  <si>
    <t>22-03-5045</t>
  </si>
  <si>
    <t>53253-0370</t>
  </si>
  <si>
    <t>114-15030</t>
  </si>
  <si>
    <t>7-215079-4</t>
  </si>
  <si>
    <t>HDR2X8</t>
  </si>
  <si>
    <t>HDR1X3</t>
  </si>
  <si>
    <t>HDR1X4</t>
  </si>
  <si>
    <t>IMO - 20.155MH/4</t>
  </si>
  <si>
    <t>IMO - 20.155MH/2</t>
  </si>
  <si>
    <t>SOT-23</t>
  </si>
  <si>
    <t>0603</t>
  </si>
  <si>
    <t>0402</t>
  </si>
  <si>
    <t>2510</t>
  </si>
  <si>
    <t>LQFP100</t>
  </si>
  <si>
    <t>holoboard_mezzanine</t>
  </si>
  <si>
    <t>QFN32</t>
  </si>
  <si>
    <t>SOIC150-8</t>
  </si>
  <si>
    <t>DDA</t>
  </si>
  <si>
    <t>SOT457</t>
  </si>
  <si>
    <t/>
  </si>
  <si>
    <t>SO16</t>
  </si>
  <si>
    <t>EUW</t>
  </si>
  <si>
    <t>TSR-1</t>
  </si>
  <si>
    <t>QC3CA</t>
  </si>
  <si>
    <t>LibRef</t>
  </si>
  <si>
    <t>Cap</t>
  </si>
  <si>
    <t>Cap Pol</t>
  </si>
  <si>
    <t>CLV1A-FKB</t>
  </si>
  <si>
    <t>LED1</t>
  </si>
  <si>
    <t>Inductor</t>
  </si>
  <si>
    <t>Header 6</t>
  </si>
  <si>
    <t>Header 3</t>
  </si>
  <si>
    <t>Header 4</t>
  </si>
  <si>
    <t>Header 4X2</t>
  </si>
  <si>
    <t>Header 2X8</t>
  </si>
  <si>
    <t>Header 2</t>
  </si>
  <si>
    <t>NMOS-2</t>
  </si>
  <si>
    <t>Res2</t>
  </si>
  <si>
    <t>REF3030</t>
  </si>
  <si>
    <t>STM32F746</t>
  </si>
  <si>
    <t>LCMXO2-256HC</t>
  </si>
  <si>
    <t>SN75176BDR</t>
  </si>
  <si>
    <t>DRV8872</t>
  </si>
  <si>
    <t>74LVC2G17</t>
  </si>
  <si>
    <t>EL3H4</t>
  </si>
  <si>
    <t>MCP2551</t>
  </si>
  <si>
    <t>ACSL-6400</t>
  </si>
  <si>
    <t>PTN78060W</t>
  </si>
  <si>
    <t>TSR_1-2450</t>
  </si>
  <si>
    <t>TSR_1-24120</t>
  </si>
  <si>
    <t>TSR 1-2433</t>
  </si>
  <si>
    <t>XTAL_4pins</t>
  </si>
  <si>
    <t>Value</t>
  </si>
  <si>
    <t>18pF</t>
  </si>
  <si>
    <t>10nF</t>
  </si>
  <si>
    <t>100nF</t>
  </si>
  <si>
    <t>2.2µF</t>
  </si>
  <si>
    <t>10µF</t>
  </si>
  <si>
    <t>1µF</t>
  </si>
  <si>
    <t>1.5µF</t>
  </si>
  <si>
    <t>22µF</t>
  </si>
  <si>
    <t>100µF</t>
  </si>
  <si>
    <t>2,2µF</t>
  </si>
  <si>
    <t>600 @ 100MHz</t>
  </si>
  <si>
    <t>47K</t>
  </si>
  <si>
    <t>0</t>
  </si>
  <si>
    <t>620</t>
  </si>
  <si>
    <t>220</t>
  </si>
  <si>
    <t>10K</t>
  </si>
  <si>
    <t>0.15</t>
  </si>
  <si>
    <t>1K</t>
  </si>
  <si>
    <t>330</t>
  </si>
  <si>
    <t>820</t>
  </si>
  <si>
    <t>120</t>
  </si>
  <si>
    <t>2K2</t>
  </si>
  <si>
    <t>680</t>
  </si>
  <si>
    <t>270</t>
  </si>
  <si>
    <t>500</t>
  </si>
  <si>
    <t>1K5</t>
  </si>
  <si>
    <t>7.5K</t>
  </si>
  <si>
    <t>21K</t>
  </si>
  <si>
    <t>4K02</t>
  </si>
  <si>
    <t>Quantity</t>
  </si>
  <si>
    <t>F:\Robotique\IGrebot\Github\holoboard\elec\src\holoboard.PrjPCB</t>
  </si>
  <si>
    <t>06/02/2017 20:34:35</t>
  </si>
  <si>
    <t>Bill of Materials</t>
  </si>
  <si>
    <t>BOM_PartType</t>
  </si>
  <si>
    <t>BOM</t>
  </si>
  <si>
    <t>Boitier tantale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</si>
</sst>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4" fillId="2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5" xfId="0" applyFont="1" applyFill="1" applyBorder="1" applyAlignment="1"/>
    <xf numFmtId="0" fontId="9" fillId="5" borderId="13" xfId="0" applyFont="1" applyFill="1" applyBorder="1" applyAlignment="1"/>
    <xf numFmtId="0" fontId="8" fillId="5" borderId="14" xfId="0" applyFont="1" applyFill="1" applyBorder="1" applyAlignment="1">
      <alignment horizontal="left"/>
    </xf>
    <xf numFmtId="0" fontId="9" fillId="5" borderId="14" xfId="0" applyFont="1" applyFill="1" applyBorder="1" applyAlignment="1"/>
    <xf numFmtId="0" fontId="8" fillId="5" borderId="14" xfId="0" applyFont="1" applyFill="1" applyBorder="1" applyAlignment="1"/>
    <xf numFmtId="0" fontId="9" fillId="5" borderId="14" xfId="0" applyFont="1" applyFill="1" applyBorder="1" applyAlignment="1">
      <alignment horizontal="left"/>
    </xf>
    <xf numFmtId="0" fontId="8" fillId="5" borderId="5" xfId="0" applyFont="1" applyFill="1" applyBorder="1" applyAlignment="1"/>
    <xf numFmtId="0" fontId="10" fillId="5" borderId="0" xfId="0" applyFont="1" applyFill="1" applyBorder="1" applyAlignment="1"/>
    <xf numFmtId="164" fontId="9" fillId="5" borderId="14" xfId="0" applyNumberFormat="1" applyFont="1" applyFill="1" applyBorder="1" applyAlignment="1">
      <alignment horizontal="left"/>
    </xf>
    <xf numFmtId="165" fontId="9" fillId="5" borderId="14" xfId="0" applyNumberFormat="1" applyFont="1" applyFill="1" applyBorder="1" applyAlignment="1">
      <alignment horizontal="left"/>
    </xf>
    <xf numFmtId="0" fontId="11" fillId="5" borderId="15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horizontal="right" vertical="top" wrapText="1"/>
    </xf>
    <xf numFmtId="0" fontId="4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7" fillId="6" borderId="28" xfId="0" applyFont="1" applyFill="1" applyBorder="1" applyAlignment="1">
      <alignment vertical="top" wrapText="1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8" fillId="5" borderId="13" xfId="0" quotePrefix="1" applyFont="1" applyFill="1" applyBorder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14" fillId="5" borderId="25" xfId="0" quotePrefix="1" applyFont="1" applyFill="1" applyBorder="1" applyAlignment="1">
      <alignment vertical="top" wrapText="1"/>
    </xf>
    <xf numFmtId="0" fontId="4" fillId="2" borderId="11" xfId="0" quotePrefix="1" applyFont="1" applyFill="1" applyBorder="1" applyAlignment="1">
      <alignment horizontal="center" vertical="center"/>
    </xf>
    <xf numFmtId="0" fontId="7" fillId="3" borderId="19" xfId="0" quotePrefix="1" applyFont="1" applyFill="1" applyBorder="1" applyAlignment="1">
      <alignment vertical="top" wrapText="1"/>
    </xf>
    <xf numFmtId="0" fontId="7" fillId="6" borderId="26" xfId="0" quotePrefix="1" applyFont="1" applyFill="1" applyBorder="1" applyAlignment="1">
      <alignment vertical="top" wrapText="1"/>
    </xf>
    <xf numFmtId="0" fontId="7" fillId="3" borderId="21" xfId="0" quotePrefix="1" applyFont="1" applyFill="1" applyBorder="1" applyAlignment="1">
      <alignment vertical="top" wrapText="1"/>
    </xf>
    <xf numFmtId="0" fontId="4" fillId="2" borderId="12" xfId="0" quotePrefix="1" applyFont="1" applyFill="1" applyBorder="1" applyAlignment="1">
      <alignment horizontal="center" vertical="center"/>
    </xf>
    <xf numFmtId="0" fontId="13" fillId="6" borderId="17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5" fillId="0" borderId="29" xfId="0" applyNumberFormat="1" applyFont="1" applyFill="1" applyBorder="1" applyAlignment="1" applyProtection="1">
      <alignment horizontal="left" vertical="top"/>
      <protection locked="0"/>
    </xf>
    <xf numFmtId="0" fontId="15" fillId="0" borderId="14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352425</xdr:rowOff>
    </xdr:from>
    <xdr:to>
      <xdr:col>4</xdr:col>
      <xdr:colOff>3257550</xdr:colOff>
      <xdr:row>3</xdr:row>
      <xdr:rowOff>190500</xdr:rowOff>
    </xdr:to>
    <xdr:pic>
      <xdr:nvPicPr>
        <xdr:cNvPr id="1032" name="Image 2" descr="igrebo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523875"/>
          <a:ext cx="3219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9"/>
  <sheetViews>
    <sheetView showGridLines="0" tabSelected="1" topLeftCell="E1" zoomScaleNormal="100" workbookViewId="0">
      <selection activeCell="M25" sqref="M25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50.42578125" style="4" customWidth="1"/>
    <col min="6" max="6" width="31.85546875" style="1" bestFit="1" customWidth="1"/>
    <col min="7" max="7" width="11.5703125" style="1" bestFit="1" customWidth="1"/>
    <col min="8" max="8" width="16.28515625" style="1" bestFit="1" customWidth="1"/>
    <col min="9" max="9" width="10.85546875" style="1" bestFit="1" customWidth="1"/>
    <col min="10" max="10" width="7.42578125" style="1" bestFit="1" customWidth="1"/>
    <col min="11" max="11" width="10" style="1" customWidth="1"/>
    <col min="12" max="16384" width="9.140625" style="1"/>
  </cols>
  <sheetData>
    <row r="1" spans="1:11" ht="13.5" thickBot="1" x14ac:dyDescent="0.25">
      <c r="A1" s="13"/>
      <c r="B1" s="13"/>
      <c r="C1" s="5"/>
      <c r="D1" s="5"/>
      <c r="E1" s="5"/>
      <c r="F1" s="6"/>
      <c r="G1" s="6"/>
      <c r="H1" s="6"/>
      <c r="I1" s="6"/>
      <c r="J1" s="18"/>
      <c r="K1" s="22"/>
    </row>
    <row r="2" spans="1:11" ht="37.5" customHeight="1" thickBot="1" x14ac:dyDescent="0.25">
      <c r="A2" s="14"/>
      <c r="B2" s="39"/>
      <c r="C2" s="39" t="s">
        <v>19</v>
      </c>
      <c r="D2" s="39"/>
      <c r="E2" s="40"/>
      <c r="F2" s="54" t="s">
        <v>26</v>
      </c>
      <c r="G2" s="23"/>
      <c r="H2" s="23"/>
      <c r="I2" s="23"/>
      <c r="J2" s="24"/>
    </row>
    <row r="3" spans="1:11" ht="23.25" customHeight="1" x14ac:dyDescent="0.2">
      <c r="A3" s="14"/>
      <c r="B3" s="26"/>
      <c r="C3" s="26" t="s">
        <v>14</v>
      </c>
      <c r="D3" s="26"/>
      <c r="E3" s="27"/>
      <c r="F3" s="55" t="s">
        <v>27</v>
      </c>
      <c r="G3" s="26"/>
      <c r="H3" s="26"/>
      <c r="I3" s="26"/>
      <c r="J3" s="29"/>
    </row>
    <row r="4" spans="1:11" ht="17.25" customHeight="1" x14ac:dyDescent="0.2">
      <c r="A4" s="14"/>
      <c r="B4" s="26"/>
      <c r="C4" s="26" t="s">
        <v>15</v>
      </c>
      <c r="D4" s="26"/>
      <c r="E4" s="27"/>
      <c r="F4" s="56" t="s">
        <v>27</v>
      </c>
      <c r="G4" s="30"/>
      <c r="H4" s="28"/>
      <c r="I4" s="28"/>
      <c r="J4" s="29"/>
    </row>
    <row r="5" spans="1:11" ht="17.25" customHeight="1" x14ac:dyDescent="0.2">
      <c r="A5" s="14"/>
      <c r="B5" s="26"/>
      <c r="C5" s="26" t="s">
        <v>16</v>
      </c>
      <c r="D5" s="26"/>
      <c r="E5" s="27"/>
      <c r="F5" s="57" t="s">
        <v>28</v>
      </c>
      <c r="G5" s="32"/>
      <c r="H5" s="28"/>
      <c r="I5" s="28"/>
      <c r="J5" s="29"/>
    </row>
    <row r="6" spans="1:11" x14ac:dyDescent="0.2">
      <c r="A6" s="14"/>
      <c r="B6" s="33"/>
      <c r="C6" s="33"/>
      <c r="D6" s="33"/>
      <c r="E6" s="31"/>
      <c r="F6" s="34"/>
      <c r="G6" s="32"/>
      <c r="H6" s="28"/>
      <c r="I6" s="28"/>
      <c r="J6" s="35"/>
    </row>
    <row r="7" spans="1:11" ht="15.75" customHeight="1" x14ac:dyDescent="0.2">
      <c r="A7" s="14"/>
      <c r="B7" s="36"/>
      <c r="C7" s="36" t="s">
        <v>18</v>
      </c>
      <c r="D7" s="36"/>
      <c r="E7" s="53" t="s">
        <v>25</v>
      </c>
      <c r="F7" s="53" t="s">
        <v>29</v>
      </c>
      <c r="G7" s="36"/>
      <c r="H7" s="36"/>
      <c r="I7" s="36"/>
      <c r="J7" s="29"/>
    </row>
    <row r="8" spans="1:11" ht="15.75" customHeight="1" x14ac:dyDescent="0.2">
      <c r="A8" s="14"/>
      <c r="B8" s="32"/>
      <c r="C8" s="32" t="s">
        <v>17</v>
      </c>
      <c r="D8" s="32"/>
      <c r="E8" s="37">
        <f ca="1">TODAY()</f>
        <v>42773</v>
      </c>
      <c r="F8" s="38">
        <f ca="1">NOW()</f>
        <v>42773.789615740738</v>
      </c>
      <c r="G8" s="36"/>
      <c r="H8" s="36"/>
      <c r="I8" s="36"/>
      <c r="J8" s="29"/>
    </row>
    <row r="9" spans="1:11" s="2" customFormat="1" ht="18" customHeight="1" x14ac:dyDescent="0.2">
      <c r="A9" s="14"/>
      <c r="B9" s="47" t="s">
        <v>22</v>
      </c>
      <c r="C9" s="59" t="s">
        <v>31</v>
      </c>
      <c r="D9" s="59" t="s">
        <v>93</v>
      </c>
      <c r="E9" s="59" t="s">
        <v>31</v>
      </c>
      <c r="F9" s="59" t="s">
        <v>129</v>
      </c>
      <c r="G9" s="59" t="s">
        <v>157</v>
      </c>
      <c r="H9" s="59" t="s">
        <v>93</v>
      </c>
      <c r="I9" s="25" t="s">
        <v>24</v>
      </c>
      <c r="J9" s="63" t="s">
        <v>187</v>
      </c>
    </row>
    <row r="10" spans="1:11" s="3" customFormat="1" ht="13.5" customHeight="1" x14ac:dyDescent="0.2">
      <c r="A10" s="14"/>
      <c r="B10" s="44">
        <f t="shared" ref="B10:B41" si="0">ROW(B10) - ROW($B$9)</f>
        <v>1</v>
      </c>
      <c r="C10" s="60" t="s">
        <v>32</v>
      </c>
      <c r="D10" s="60" t="s">
        <v>94</v>
      </c>
      <c r="E10" s="62" t="s">
        <v>32</v>
      </c>
      <c r="F10" s="62" t="s">
        <v>130</v>
      </c>
      <c r="G10" s="62" t="s">
        <v>158</v>
      </c>
      <c r="H10" s="62" t="s">
        <v>94</v>
      </c>
      <c r="I10" s="45">
        <v>1759056</v>
      </c>
      <c r="J10" s="46">
        <v>2</v>
      </c>
    </row>
    <row r="11" spans="1:11" s="3" customFormat="1" ht="13.5" customHeight="1" x14ac:dyDescent="0.2">
      <c r="A11" s="14"/>
      <c r="B11" s="48">
        <f t="shared" si="0"/>
        <v>2</v>
      </c>
      <c r="C11" s="61" t="s">
        <v>33</v>
      </c>
      <c r="D11" s="61" t="s">
        <v>94</v>
      </c>
      <c r="E11" s="61" t="s">
        <v>33</v>
      </c>
      <c r="F11" s="61" t="s">
        <v>130</v>
      </c>
      <c r="G11" s="61" t="s">
        <v>159</v>
      </c>
      <c r="H11" s="61" t="s">
        <v>94</v>
      </c>
      <c r="I11" s="49">
        <v>1759102</v>
      </c>
      <c r="J11" s="52">
        <v>13</v>
      </c>
    </row>
    <row r="12" spans="1:11" s="3" customFormat="1" ht="13.5" customHeight="1" x14ac:dyDescent="0.2">
      <c r="A12" s="14"/>
      <c r="B12" s="44">
        <f t="shared" si="0"/>
        <v>3</v>
      </c>
      <c r="C12" s="60" t="s">
        <v>34</v>
      </c>
      <c r="D12" s="60" t="s">
        <v>94</v>
      </c>
      <c r="E12" s="62" t="s">
        <v>34</v>
      </c>
      <c r="F12" s="62" t="s">
        <v>130</v>
      </c>
      <c r="G12" s="62" t="s">
        <v>160</v>
      </c>
      <c r="H12" s="62" t="s">
        <v>94</v>
      </c>
      <c r="I12" s="45">
        <v>9406140</v>
      </c>
      <c r="J12" s="46">
        <v>14</v>
      </c>
    </row>
    <row r="13" spans="1:11" s="3" customFormat="1" ht="13.5" customHeight="1" x14ac:dyDescent="0.2">
      <c r="A13" s="14"/>
      <c r="B13" s="48">
        <f t="shared" si="0"/>
        <v>4</v>
      </c>
      <c r="C13" s="61" t="s">
        <v>35</v>
      </c>
      <c r="D13" s="61" t="s">
        <v>95</v>
      </c>
      <c r="E13" s="61" t="s">
        <v>35</v>
      </c>
      <c r="F13" s="61" t="s">
        <v>131</v>
      </c>
      <c r="G13" s="61" t="s">
        <v>161</v>
      </c>
      <c r="H13" s="61" t="s">
        <v>95</v>
      </c>
      <c r="I13" s="49">
        <v>1457419</v>
      </c>
      <c r="J13" s="52">
        <v>2</v>
      </c>
    </row>
    <row r="14" spans="1:11" s="3" customFormat="1" ht="13.5" customHeight="1" x14ac:dyDescent="0.2">
      <c r="A14" s="14"/>
      <c r="B14" s="44">
        <f t="shared" si="0"/>
        <v>5</v>
      </c>
      <c r="C14" s="60" t="s">
        <v>36</v>
      </c>
      <c r="D14" s="60" t="s">
        <v>96</v>
      </c>
      <c r="E14" s="62" t="s">
        <v>36</v>
      </c>
      <c r="F14" s="62" t="s">
        <v>130</v>
      </c>
      <c r="G14" s="62" t="s">
        <v>162</v>
      </c>
      <c r="H14" s="62" t="s">
        <v>96</v>
      </c>
      <c r="I14" s="45">
        <v>2320851</v>
      </c>
      <c r="J14" s="46">
        <v>1</v>
      </c>
    </row>
    <row r="15" spans="1:11" s="3" customFormat="1" ht="13.5" customHeight="1" x14ac:dyDescent="0.2">
      <c r="A15" s="14"/>
      <c r="B15" s="48">
        <f t="shared" si="0"/>
        <v>6</v>
      </c>
      <c r="C15" s="61" t="s">
        <v>37</v>
      </c>
      <c r="D15" s="61" t="s">
        <v>94</v>
      </c>
      <c r="E15" s="61" t="s">
        <v>37</v>
      </c>
      <c r="F15" s="61" t="s">
        <v>130</v>
      </c>
      <c r="G15" s="61" t="s">
        <v>163</v>
      </c>
      <c r="H15" s="61" t="s">
        <v>94</v>
      </c>
      <c r="I15" s="49">
        <v>2320814</v>
      </c>
      <c r="J15" s="52">
        <v>1</v>
      </c>
    </row>
    <row r="16" spans="1:11" s="3" customFormat="1" ht="13.5" customHeight="1" x14ac:dyDescent="0.2">
      <c r="A16" s="14"/>
      <c r="B16" s="44">
        <f t="shared" si="0"/>
        <v>7</v>
      </c>
      <c r="C16" s="60" t="s">
        <v>38</v>
      </c>
      <c r="D16" s="60" t="s">
        <v>95</v>
      </c>
      <c r="E16" s="62" t="s">
        <v>38</v>
      </c>
      <c r="F16" s="62" t="s">
        <v>131</v>
      </c>
      <c r="G16" s="62" t="s">
        <v>164</v>
      </c>
      <c r="H16" s="62" t="s">
        <v>95</v>
      </c>
      <c r="I16" s="45">
        <v>2408591</v>
      </c>
      <c r="J16" s="46">
        <v>1</v>
      </c>
    </row>
    <row r="17" spans="1:10" s="3" customFormat="1" ht="13.5" customHeight="1" x14ac:dyDescent="0.2">
      <c r="A17" s="14"/>
      <c r="B17" s="48">
        <f t="shared" si="0"/>
        <v>8</v>
      </c>
      <c r="C17" s="61" t="s">
        <v>39</v>
      </c>
      <c r="D17" s="61" t="s">
        <v>97</v>
      </c>
      <c r="E17" s="61" t="s">
        <v>39</v>
      </c>
      <c r="F17" s="61" t="s">
        <v>131</v>
      </c>
      <c r="G17" s="61" t="s">
        <v>165</v>
      </c>
      <c r="H17" s="61" t="s">
        <v>97</v>
      </c>
      <c r="I17" s="49">
        <v>1135057</v>
      </c>
      <c r="J17" s="52">
        <v>4</v>
      </c>
    </row>
    <row r="18" spans="1:10" s="3" customFormat="1" ht="13.5" customHeight="1" x14ac:dyDescent="0.2">
      <c r="A18" s="14"/>
      <c r="B18" s="44">
        <f t="shared" si="0"/>
        <v>9</v>
      </c>
      <c r="C18" s="60" t="s">
        <v>40</v>
      </c>
      <c r="D18" s="60" t="s">
        <v>97</v>
      </c>
      <c r="E18" s="62" t="s">
        <v>40</v>
      </c>
      <c r="F18" s="62" t="s">
        <v>130</v>
      </c>
      <c r="G18" s="62" t="s">
        <v>165</v>
      </c>
      <c r="H18" s="62" t="s">
        <v>97</v>
      </c>
      <c r="I18" s="45">
        <v>2353055</v>
      </c>
      <c r="J18" s="46">
        <v>3</v>
      </c>
    </row>
    <row r="19" spans="1:10" s="3" customFormat="1" ht="13.5" customHeight="1" x14ac:dyDescent="0.2">
      <c r="A19" s="14"/>
      <c r="B19" s="48">
        <f t="shared" si="0"/>
        <v>10</v>
      </c>
      <c r="C19" s="61" t="s">
        <v>41</v>
      </c>
      <c r="D19" s="61" t="s">
        <v>97</v>
      </c>
      <c r="E19" s="61" t="s">
        <v>41</v>
      </c>
      <c r="F19" s="61" t="s">
        <v>131</v>
      </c>
      <c r="G19" s="61" t="s">
        <v>162</v>
      </c>
      <c r="H19" s="61" t="s">
        <v>97</v>
      </c>
      <c r="I19" s="49">
        <v>1457437</v>
      </c>
      <c r="J19" s="52">
        <v>6</v>
      </c>
    </row>
    <row r="20" spans="1:10" s="3" customFormat="1" ht="13.5" customHeight="1" x14ac:dyDescent="0.2">
      <c r="A20" s="14"/>
      <c r="B20" s="44">
        <f t="shared" si="0"/>
        <v>11</v>
      </c>
      <c r="C20" s="60" t="s">
        <v>42</v>
      </c>
      <c r="D20" s="60" t="s">
        <v>98</v>
      </c>
      <c r="E20" s="62" t="s">
        <v>42</v>
      </c>
      <c r="F20" s="62" t="s">
        <v>131</v>
      </c>
      <c r="G20" s="62" t="s">
        <v>166</v>
      </c>
      <c r="H20" s="62" t="s">
        <v>193</v>
      </c>
      <c r="I20" s="45">
        <v>1135058</v>
      </c>
      <c r="J20" s="46">
        <v>3</v>
      </c>
    </row>
    <row r="21" spans="1:10" s="3" customFormat="1" ht="13.5" customHeight="1" x14ac:dyDescent="0.2">
      <c r="A21" s="14"/>
      <c r="B21" s="48">
        <f t="shared" si="0"/>
        <v>12</v>
      </c>
      <c r="C21" s="61" t="s">
        <v>43</v>
      </c>
      <c r="D21" s="61" t="s">
        <v>96</v>
      </c>
      <c r="E21" s="61" t="s">
        <v>43</v>
      </c>
      <c r="F21" s="61" t="s">
        <v>130</v>
      </c>
      <c r="G21" s="61" t="s">
        <v>167</v>
      </c>
      <c r="H21" s="61" t="s">
        <v>96</v>
      </c>
      <c r="I21" s="49">
        <v>2320829</v>
      </c>
      <c r="J21" s="52">
        <v>6</v>
      </c>
    </row>
    <row r="22" spans="1:10" s="3" customFormat="1" ht="13.5" customHeight="1" x14ac:dyDescent="0.2">
      <c r="A22" s="14"/>
      <c r="B22" s="44">
        <f t="shared" si="0"/>
        <v>13</v>
      </c>
      <c r="C22" s="60" t="s">
        <v>44</v>
      </c>
      <c r="D22" s="60" t="s">
        <v>99</v>
      </c>
      <c r="E22" s="62" t="s">
        <v>44</v>
      </c>
      <c r="F22" s="62" t="s">
        <v>132</v>
      </c>
      <c r="G22" s="62" t="s">
        <v>124</v>
      </c>
      <c r="H22" s="62" t="s">
        <v>99</v>
      </c>
      <c r="I22" s="45">
        <v>1855553</v>
      </c>
      <c r="J22" s="46">
        <v>1</v>
      </c>
    </row>
    <row r="23" spans="1:10" s="3" customFormat="1" ht="13.5" customHeight="1" x14ac:dyDescent="0.2">
      <c r="A23" s="14"/>
      <c r="B23" s="48">
        <f t="shared" si="0"/>
        <v>14</v>
      </c>
      <c r="C23" s="61" t="s">
        <v>45</v>
      </c>
      <c r="D23" s="61" t="s">
        <v>100</v>
      </c>
      <c r="E23" s="61" t="s">
        <v>45</v>
      </c>
      <c r="F23" s="61" t="s">
        <v>133</v>
      </c>
      <c r="G23" s="61" t="s">
        <v>124</v>
      </c>
      <c r="H23" s="61" t="s">
        <v>100</v>
      </c>
      <c r="I23" s="49"/>
      <c r="J23" s="52">
        <v>6</v>
      </c>
    </row>
    <row r="24" spans="1:10" s="3" customFormat="1" ht="13.5" customHeight="1" x14ac:dyDescent="0.2">
      <c r="A24" s="14"/>
      <c r="B24" s="44">
        <f t="shared" si="0"/>
        <v>15</v>
      </c>
      <c r="C24" s="60" t="s">
        <v>46</v>
      </c>
      <c r="D24" s="60" t="s">
        <v>101</v>
      </c>
      <c r="E24" s="62" t="s">
        <v>46</v>
      </c>
      <c r="F24" s="62" t="s">
        <v>134</v>
      </c>
      <c r="G24" s="62" t="s">
        <v>168</v>
      </c>
      <c r="H24" s="62" t="s">
        <v>101</v>
      </c>
      <c r="I24" s="45"/>
      <c r="J24" s="46">
        <v>1</v>
      </c>
    </row>
    <row r="25" spans="1:10" s="3" customFormat="1" ht="13.5" customHeight="1" x14ac:dyDescent="0.2">
      <c r="A25" s="14"/>
      <c r="B25" s="48">
        <f t="shared" si="0"/>
        <v>16</v>
      </c>
      <c r="C25" s="61" t="s">
        <v>47</v>
      </c>
      <c r="D25" s="61" t="s">
        <v>102</v>
      </c>
      <c r="E25" s="61" t="s">
        <v>47</v>
      </c>
      <c r="F25" s="61" t="s">
        <v>135</v>
      </c>
      <c r="G25" s="61" t="s">
        <v>124</v>
      </c>
      <c r="H25" s="61" t="s">
        <v>102</v>
      </c>
      <c r="I25" s="49"/>
      <c r="J25" s="52">
        <v>1</v>
      </c>
    </row>
    <row r="26" spans="1:10" s="3" customFormat="1" ht="13.5" customHeight="1" x14ac:dyDescent="0.2">
      <c r="A26" s="14"/>
      <c r="B26" s="44">
        <f t="shared" si="0"/>
        <v>17</v>
      </c>
      <c r="C26" s="60" t="s">
        <v>48</v>
      </c>
      <c r="D26" s="60" t="s">
        <v>103</v>
      </c>
      <c r="E26" s="62" t="s">
        <v>48</v>
      </c>
      <c r="F26" s="62" t="s">
        <v>136</v>
      </c>
      <c r="G26" s="62" t="s">
        <v>124</v>
      </c>
      <c r="H26" s="62" t="s">
        <v>103</v>
      </c>
      <c r="I26" s="45"/>
      <c r="J26" s="46">
        <v>2</v>
      </c>
    </row>
    <row r="27" spans="1:10" s="3" customFormat="1" ht="13.5" customHeight="1" x14ac:dyDescent="0.2">
      <c r="A27" s="14"/>
      <c r="B27" s="48">
        <f t="shared" si="0"/>
        <v>18</v>
      </c>
      <c r="C27" s="61" t="s">
        <v>49</v>
      </c>
      <c r="D27" s="61" t="s">
        <v>104</v>
      </c>
      <c r="E27" s="61" t="s">
        <v>49</v>
      </c>
      <c r="F27" s="61" t="s">
        <v>135</v>
      </c>
      <c r="G27" s="61" t="s">
        <v>124</v>
      </c>
      <c r="H27" s="61" t="s">
        <v>104</v>
      </c>
      <c r="I27" s="49"/>
      <c r="J27" s="52">
        <v>1</v>
      </c>
    </row>
    <row r="28" spans="1:10" s="3" customFormat="1" ht="13.5" customHeight="1" x14ac:dyDescent="0.2">
      <c r="A28" s="14"/>
      <c r="B28" s="44">
        <f t="shared" si="0"/>
        <v>19</v>
      </c>
      <c r="C28" s="60" t="s">
        <v>50</v>
      </c>
      <c r="D28" s="60" t="s">
        <v>105</v>
      </c>
      <c r="E28" s="62" t="s">
        <v>50</v>
      </c>
      <c r="F28" s="62" t="s">
        <v>137</v>
      </c>
      <c r="G28" s="62" t="s">
        <v>124</v>
      </c>
      <c r="H28" s="62" t="s">
        <v>105</v>
      </c>
      <c r="I28" s="45"/>
      <c r="J28" s="46">
        <v>2</v>
      </c>
    </row>
    <row r="29" spans="1:10" s="3" customFormat="1" ht="13.5" customHeight="1" x14ac:dyDescent="0.2">
      <c r="A29" s="14"/>
      <c r="B29" s="48">
        <f t="shared" si="0"/>
        <v>20</v>
      </c>
      <c r="C29" s="61" t="s">
        <v>51</v>
      </c>
      <c r="D29" s="61" t="s">
        <v>106</v>
      </c>
      <c r="E29" s="61" t="s">
        <v>51</v>
      </c>
      <c r="F29" s="61" t="s">
        <v>136</v>
      </c>
      <c r="G29" s="61" t="s">
        <v>124</v>
      </c>
      <c r="H29" s="61" t="s">
        <v>106</v>
      </c>
      <c r="I29" s="49"/>
      <c r="J29" s="52">
        <v>2</v>
      </c>
    </row>
    <row r="30" spans="1:10" s="3" customFormat="1" ht="13.5" customHeight="1" x14ac:dyDescent="0.2">
      <c r="A30" s="14"/>
      <c r="B30" s="44">
        <f t="shared" si="0"/>
        <v>21</v>
      </c>
      <c r="C30" s="60" t="s">
        <v>52</v>
      </c>
      <c r="D30" s="60" t="s">
        <v>107</v>
      </c>
      <c r="E30" s="62" t="s">
        <v>52</v>
      </c>
      <c r="F30" s="62" t="s">
        <v>138</v>
      </c>
      <c r="G30" s="62" t="s">
        <v>124</v>
      </c>
      <c r="H30" s="62" t="s">
        <v>107</v>
      </c>
      <c r="I30" s="45"/>
      <c r="J30" s="46">
        <v>4</v>
      </c>
    </row>
    <row r="31" spans="1:10" s="3" customFormat="1" ht="13.5" customHeight="1" x14ac:dyDescent="0.2">
      <c r="A31" s="14"/>
      <c r="B31" s="48">
        <f t="shared" si="0"/>
        <v>22</v>
      </c>
      <c r="C31" s="61" t="s">
        <v>53</v>
      </c>
      <c r="D31" s="61" t="s">
        <v>108</v>
      </c>
      <c r="E31" s="61" t="s">
        <v>53</v>
      </c>
      <c r="F31" s="61" t="s">
        <v>137</v>
      </c>
      <c r="G31" s="61" t="s">
        <v>124</v>
      </c>
      <c r="H31" s="61" t="s">
        <v>108</v>
      </c>
      <c r="I31" s="49"/>
      <c r="J31" s="52">
        <v>18</v>
      </c>
    </row>
    <row r="32" spans="1:10" s="3" customFormat="1" ht="13.5" customHeight="1" x14ac:dyDescent="0.2">
      <c r="A32" s="14"/>
      <c r="B32" s="44">
        <f t="shared" si="0"/>
        <v>23</v>
      </c>
      <c r="C32" s="60" t="s">
        <v>54</v>
      </c>
      <c r="D32" s="60" t="s">
        <v>109</v>
      </c>
      <c r="E32" s="62" t="s">
        <v>54</v>
      </c>
      <c r="F32" s="62" t="s">
        <v>139</v>
      </c>
      <c r="G32" s="62" t="s">
        <v>124</v>
      </c>
      <c r="H32" s="62" t="s">
        <v>109</v>
      </c>
      <c r="I32" s="45"/>
      <c r="J32" s="46">
        <v>1</v>
      </c>
    </row>
    <row r="33" spans="1:10" s="3" customFormat="1" ht="13.5" customHeight="1" x14ac:dyDescent="0.2">
      <c r="A33" s="14"/>
      <c r="B33" s="48">
        <f t="shared" si="0"/>
        <v>24</v>
      </c>
      <c r="C33" s="61" t="s">
        <v>55</v>
      </c>
      <c r="D33" s="61" t="s">
        <v>110</v>
      </c>
      <c r="E33" s="61" t="s">
        <v>55</v>
      </c>
      <c r="F33" s="61" t="s">
        <v>136</v>
      </c>
      <c r="G33" s="61" t="s">
        <v>124</v>
      </c>
      <c r="H33" s="61" t="s">
        <v>110</v>
      </c>
      <c r="I33" s="49"/>
      <c r="J33" s="52">
        <v>8</v>
      </c>
    </row>
    <row r="34" spans="1:10" s="3" customFormat="1" ht="13.5" customHeight="1" x14ac:dyDescent="0.2">
      <c r="A34" s="14"/>
      <c r="B34" s="44">
        <f t="shared" si="0"/>
        <v>25</v>
      </c>
      <c r="C34" s="60" t="s">
        <v>56</v>
      </c>
      <c r="D34" s="60" t="s">
        <v>111</v>
      </c>
      <c r="E34" s="62" t="s">
        <v>56</v>
      </c>
      <c r="F34" s="62" t="s">
        <v>137</v>
      </c>
      <c r="G34" s="62" t="s">
        <v>124</v>
      </c>
      <c r="H34" s="62" t="s">
        <v>111</v>
      </c>
      <c r="I34" s="45"/>
      <c r="J34" s="46">
        <v>1</v>
      </c>
    </row>
    <row r="35" spans="1:10" s="3" customFormat="1" ht="13.5" customHeight="1" x14ac:dyDescent="0.2">
      <c r="A35" s="14"/>
      <c r="B35" s="48">
        <f t="shared" si="0"/>
        <v>26</v>
      </c>
      <c r="C35" s="61" t="s">
        <v>57</v>
      </c>
      <c r="D35" s="61" t="s">
        <v>112</v>
      </c>
      <c r="E35" s="61" t="s">
        <v>57</v>
      </c>
      <c r="F35" s="61" t="s">
        <v>137</v>
      </c>
      <c r="G35" s="61" t="s">
        <v>124</v>
      </c>
      <c r="H35" s="61" t="s">
        <v>112</v>
      </c>
      <c r="I35" s="49"/>
      <c r="J35" s="52">
        <v>1</v>
      </c>
    </row>
    <row r="36" spans="1:10" s="3" customFormat="1" ht="13.5" customHeight="1" x14ac:dyDescent="0.2">
      <c r="A36" s="14"/>
      <c r="B36" s="44">
        <f t="shared" si="0"/>
        <v>27</v>
      </c>
      <c r="C36" s="60" t="s">
        <v>58</v>
      </c>
      <c r="D36" s="60" t="s">
        <v>113</v>
      </c>
      <c r="E36" s="62" t="s">
        <v>58</v>
      </c>
      <c r="F36" s="62" t="s">
        <v>140</v>
      </c>
      <c r="G36" s="62" t="s">
        <v>124</v>
      </c>
      <c r="H36" s="62" t="s">
        <v>113</v>
      </c>
      <c r="I36" s="45"/>
      <c r="J36" s="46">
        <v>1</v>
      </c>
    </row>
    <row r="37" spans="1:10" s="3" customFormat="1" ht="13.5" customHeight="1" x14ac:dyDescent="0.2">
      <c r="A37" s="14"/>
      <c r="B37" s="48">
        <f t="shared" si="0"/>
        <v>28</v>
      </c>
      <c r="C37" s="61" t="s">
        <v>59</v>
      </c>
      <c r="D37" s="61" t="s">
        <v>114</v>
      </c>
      <c r="E37" s="61" t="s">
        <v>59</v>
      </c>
      <c r="F37" s="61" t="s">
        <v>141</v>
      </c>
      <c r="G37" s="61" t="s">
        <v>124</v>
      </c>
      <c r="H37" s="61" t="s">
        <v>114</v>
      </c>
      <c r="I37" s="49"/>
      <c r="J37" s="52">
        <v>3</v>
      </c>
    </row>
    <row r="38" spans="1:10" s="3" customFormat="1" ht="13.5" customHeight="1" x14ac:dyDescent="0.2">
      <c r="A38" s="14"/>
      <c r="B38" s="44">
        <f t="shared" si="0"/>
        <v>29</v>
      </c>
      <c r="C38" s="60" t="s">
        <v>60</v>
      </c>
      <c r="D38" s="60" t="s">
        <v>115</v>
      </c>
      <c r="E38" s="62" t="s">
        <v>60</v>
      </c>
      <c r="F38" s="62" t="s">
        <v>142</v>
      </c>
      <c r="G38" s="62" t="s">
        <v>169</v>
      </c>
      <c r="H38" s="62" t="s">
        <v>115</v>
      </c>
      <c r="I38" s="45"/>
      <c r="J38" s="46">
        <v>4</v>
      </c>
    </row>
    <row r="39" spans="1:10" s="3" customFormat="1" ht="13.5" customHeight="1" x14ac:dyDescent="0.2">
      <c r="A39" s="14"/>
      <c r="B39" s="48">
        <f t="shared" si="0"/>
        <v>30</v>
      </c>
      <c r="C39" s="61" t="s">
        <v>61</v>
      </c>
      <c r="D39" s="61" t="s">
        <v>116</v>
      </c>
      <c r="E39" s="61" t="s">
        <v>61</v>
      </c>
      <c r="F39" s="61" t="s">
        <v>142</v>
      </c>
      <c r="G39" s="61" t="s">
        <v>170</v>
      </c>
      <c r="H39" s="61" t="s">
        <v>116</v>
      </c>
      <c r="I39" s="49"/>
      <c r="J39" s="52">
        <v>2</v>
      </c>
    </row>
    <row r="40" spans="1:10" s="3" customFormat="1" ht="13.5" customHeight="1" x14ac:dyDescent="0.2">
      <c r="A40" s="14"/>
      <c r="B40" s="44">
        <f t="shared" si="0"/>
        <v>31</v>
      </c>
      <c r="C40" s="60" t="s">
        <v>62</v>
      </c>
      <c r="D40" s="60" t="s">
        <v>116</v>
      </c>
      <c r="E40" s="62" t="s">
        <v>62</v>
      </c>
      <c r="F40" s="62" t="s">
        <v>142</v>
      </c>
      <c r="G40" s="62" t="s">
        <v>171</v>
      </c>
      <c r="H40" s="62" t="s">
        <v>116</v>
      </c>
      <c r="I40" s="45"/>
      <c r="J40" s="46">
        <v>1</v>
      </c>
    </row>
    <row r="41" spans="1:10" s="3" customFormat="1" ht="13.5" customHeight="1" x14ac:dyDescent="0.2">
      <c r="A41" s="14"/>
      <c r="B41" s="48">
        <f t="shared" si="0"/>
        <v>32</v>
      </c>
      <c r="C41" s="61" t="s">
        <v>63</v>
      </c>
      <c r="D41" s="61" t="s">
        <v>116</v>
      </c>
      <c r="E41" s="61" t="s">
        <v>63</v>
      </c>
      <c r="F41" s="61" t="s">
        <v>142</v>
      </c>
      <c r="G41" s="61" t="s">
        <v>172</v>
      </c>
      <c r="H41" s="61" t="s">
        <v>116</v>
      </c>
      <c r="I41" s="49"/>
      <c r="J41" s="52">
        <v>2</v>
      </c>
    </row>
    <row r="42" spans="1:10" s="3" customFormat="1" ht="13.5" customHeight="1" x14ac:dyDescent="0.2">
      <c r="A42" s="14"/>
      <c r="B42" s="44">
        <f t="shared" ref="B42:B70" si="1">ROW(B42) - ROW($B$9)</f>
        <v>33</v>
      </c>
      <c r="C42" s="60" t="s">
        <v>64</v>
      </c>
      <c r="D42" s="60" t="s">
        <v>115</v>
      </c>
      <c r="E42" s="62" t="s">
        <v>64</v>
      </c>
      <c r="F42" s="62" t="s">
        <v>142</v>
      </c>
      <c r="G42" s="62" t="s">
        <v>173</v>
      </c>
      <c r="H42" s="62" t="s">
        <v>115</v>
      </c>
      <c r="I42" s="45"/>
      <c r="J42" s="46">
        <v>5</v>
      </c>
    </row>
    <row r="43" spans="1:10" s="3" customFormat="1" ht="13.5" customHeight="1" x14ac:dyDescent="0.2">
      <c r="A43" s="14"/>
      <c r="B43" s="48">
        <f t="shared" si="1"/>
        <v>34</v>
      </c>
      <c r="C43" s="61" t="s">
        <v>65</v>
      </c>
      <c r="D43" s="61" t="s">
        <v>117</v>
      </c>
      <c r="E43" s="61" t="s">
        <v>65</v>
      </c>
      <c r="F43" s="61" t="s">
        <v>142</v>
      </c>
      <c r="G43" s="61" t="s">
        <v>174</v>
      </c>
      <c r="H43" s="61" t="s">
        <v>117</v>
      </c>
      <c r="I43" s="49"/>
      <c r="J43" s="52">
        <v>4</v>
      </c>
    </row>
    <row r="44" spans="1:10" s="3" customFormat="1" ht="13.5" customHeight="1" x14ac:dyDescent="0.2">
      <c r="A44" s="14"/>
      <c r="B44" s="44">
        <f t="shared" si="1"/>
        <v>35</v>
      </c>
      <c r="C44" s="60" t="s">
        <v>66</v>
      </c>
      <c r="D44" s="60" t="s">
        <v>115</v>
      </c>
      <c r="E44" s="62" t="s">
        <v>66</v>
      </c>
      <c r="F44" s="62" t="s">
        <v>142</v>
      </c>
      <c r="G44" s="62" t="s">
        <v>175</v>
      </c>
      <c r="H44" s="62" t="s">
        <v>115</v>
      </c>
      <c r="I44" s="45"/>
      <c r="J44" s="46">
        <v>11</v>
      </c>
    </row>
    <row r="45" spans="1:10" s="3" customFormat="1" ht="13.5" customHeight="1" x14ac:dyDescent="0.2">
      <c r="A45" s="14"/>
      <c r="B45" s="48">
        <f t="shared" si="1"/>
        <v>36</v>
      </c>
      <c r="C45" s="61" t="s">
        <v>67</v>
      </c>
      <c r="D45" s="61" t="s">
        <v>115</v>
      </c>
      <c r="E45" s="61" t="s">
        <v>67</v>
      </c>
      <c r="F45" s="61" t="s">
        <v>142</v>
      </c>
      <c r="G45" s="61" t="s">
        <v>176</v>
      </c>
      <c r="H45" s="61" t="s">
        <v>115</v>
      </c>
      <c r="I45" s="49"/>
      <c r="J45" s="52">
        <v>10</v>
      </c>
    </row>
    <row r="46" spans="1:10" s="3" customFormat="1" ht="13.5" customHeight="1" x14ac:dyDescent="0.2">
      <c r="A46" s="14"/>
      <c r="B46" s="44">
        <f t="shared" si="1"/>
        <v>37</v>
      </c>
      <c r="C46" s="60" t="s">
        <v>68</v>
      </c>
      <c r="D46" s="60" t="s">
        <v>115</v>
      </c>
      <c r="E46" s="62" t="s">
        <v>68</v>
      </c>
      <c r="F46" s="62" t="s">
        <v>142</v>
      </c>
      <c r="G46" s="62" t="s">
        <v>177</v>
      </c>
      <c r="H46" s="62" t="s">
        <v>115</v>
      </c>
      <c r="I46" s="45"/>
      <c r="J46" s="46">
        <v>8</v>
      </c>
    </row>
    <row r="47" spans="1:10" s="3" customFormat="1" ht="13.5" customHeight="1" x14ac:dyDescent="0.2">
      <c r="A47" s="14"/>
      <c r="B47" s="48">
        <f t="shared" si="1"/>
        <v>38</v>
      </c>
      <c r="C47" s="61" t="s">
        <v>69</v>
      </c>
      <c r="D47" s="61" t="s">
        <v>115</v>
      </c>
      <c r="E47" s="61" t="s">
        <v>69</v>
      </c>
      <c r="F47" s="61" t="s">
        <v>142</v>
      </c>
      <c r="G47" s="61" t="s">
        <v>178</v>
      </c>
      <c r="H47" s="61" t="s">
        <v>115</v>
      </c>
      <c r="I47" s="49"/>
      <c r="J47" s="52">
        <v>1</v>
      </c>
    </row>
    <row r="48" spans="1:10" s="3" customFormat="1" ht="13.5" customHeight="1" x14ac:dyDescent="0.2">
      <c r="A48" s="14"/>
      <c r="B48" s="44">
        <f t="shared" si="1"/>
        <v>39</v>
      </c>
      <c r="C48" s="60" t="s">
        <v>70</v>
      </c>
      <c r="D48" s="60" t="s">
        <v>115</v>
      </c>
      <c r="E48" s="62" t="s">
        <v>70</v>
      </c>
      <c r="F48" s="62" t="s">
        <v>142</v>
      </c>
      <c r="G48" s="62" t="s">
        <v>179</v>
      </c>
      <c r="H48" s="62" t="s">
        <v>115</v>
      </c>
      <c r="I48" s="45"/>
      <c r="J48" s="46">
        <v>1</v>
      </c>
    </row>
    <row r="49" spans="1:10" s="3" customFormat="1" ht="13.5" customHeight="1" x14ac:dyDescent="0.2">
      <c r="A49" s="14"/>
      <c r="B49" s="48">
        <f t="shared" si="1"/>
        <v>40</v>
      </c>
      <c r="C49" s="61" t="s">
        <v>71</v>
      </c>
      <c r="D49" s="61" t="s">
        <v>115</v>
      </c>
      <c r="E49" s="61" t="s">
        <v>71</v>
      </c>
      <c r="F49" s="61" t="s">
        <v>142</v>
      </c>
      <c r="G49" s="61" t="s">
        <v>180</v>
      </c>
      <c r="H49" s="61" t="s">
        <v>115</v>
      </c>
      <c r="I49" s="49"/>
      <c r="J49" s="52">
        <v>1</v>
      </c>
    </row>
    <row r="50" spans="1:10" s="3" customFormat="1" ht="13.5" customHeight="1" x14ac:dyDescent="0.2">
      <c r="A50" s="14"/>
      <c r="B50" s="44">
        <f t="shared" si="1"/>
        <v>41</v>
      </c>
      <c r="C50" s="60" t="s">
        <v>72</v>
      </c>
      <c r="D50" s="60" t="s">
        <v>115</v>
      </c>
      <c r="E50" s="62" t="s">
        <v>72</v>
      </c>
      <c r="F50" s="62" t="s">
        <v>142</v>
      </c>
      <c r="G50" s="62" t="s">
        <v>181</v>
      </c>
      <c r="H50" s="62" t="s">
        <v>115</v>
      </c>
      <c r="I50" s="45"/>
      <c r="J50" s="46">
        <v>1</v>
      </c>
    </row>
    <row r="51" spans="1:10" s="3" customFormat="1" ht="13.5" customHeight="1" x14ac:dyDescent="0.2">
      <c r="A51" s="14"/>
      <c r="B51" s="48">
        <f t="shared" si="1"/>
        <v>42</v>
      </c>
      <c r="C51" s="61" t="s">
        <v>73</v>
      </c>
      <c r="D51" s="61" t="s">
        <v>115</v>
      </c>
      <c r="E51" s="61" t="s">
        <v>73</v>
      </c>
      <c r="F51" s="61" t="s">
        <v>142</v>
      </c>
      <c r="G51" s="61" t="s">
        <v>182</v>
      </c>
      <c r="H51" s="61" t="s">
        <v>115</v>
      </c>
      <c r="I51" s="49"/>
      <c r="J51" s="52">
        <v>1</v>
      </c>
    </row>
    <row r="52" spans="1:10" s="3" customFormat="1" ht="13.5" customHeight="1" x14ac:dyDescent="0.2">
      <c r="A52" s="14"/>
      <c r="B52" s="44">
        <f t="shared" si="1"/>
        <v>43</v>
      </c>
      <c r="C52" s="60" t="s">
        <v>74</v>
      </c>
      <c r="D52" s="60" t="s">
        <v>115</v>
      </c>
      <c r="E52" s="62" t="s">
        <v>74</v>
      </c>
      <c r="F52" s="62" t="s">
        <v>142</v>
      </c>
      <c r="G52" s="62" t="s">
        <v>183</v>
      </c>
      <c r="H52" s="62" t="s">
        <v>115</v>
      </c>
      <c r="I52" s="45"/>
      <c r="J52" s="46">
        <v>1</v>
      </c>
    </row>
    <row r="53" spans="1:10" s="3" customFormat="1" ht="13.5" customHeight="1" x14ac:dyDescent="0.2">
      <c r="A53" s="14"/>
      <c r="B53" s="48">
        <f t="shared" si="1"/>
        <v>44</v>
      </c>
      <c r="C53" s="61" t="s">
        <v>75</v>
      </c>
      <c r="D53" s="61" t="s">
        <v>115</v>
      </c>
      <c r="E53" s="61" t="s">
        <v>75</v>
      </c>
      <c r="F53" s="61" t="s">
        <v>142</v>
      </c>
      <c r="G53" s="61" t="s">
        <v>184</v>
      </c>
      <c r="H53" s="61" t="s">
        <v>115</v>
      </c>
      <c r="I53" s="49"/>
      <c r="J53" s="52">
        <v>1</v>
      </c>
    </row>
    <row r="54" spans="1:10" s="3" customFormat="1" ht="13.5" customHeight="1" x14ac:dyDescent="0.2">
      <c r="A54" s="14"/>
      <c r="B54" s="44">
        <f t="shared" si="1"/>
        <v>45</v>
      </c>
      <c r="C54" s="60" t="s">
        <v>76</v>
      </c>
      <c r="D54" s="60" t="s">
        <v>115</v>
      </c>
      <c r="E54" s="62" t="s">
        <v>76</v>
      </c>
      <c r="F54" s="62" t="s">
        <v>142</v>
      </c>
      <c r="G54" s="62" t="s">
        <v>185</v>
      </c>
      <c r="H54" s="62" t="s">
        <v>115</v>
      </c>
      <c r="I54" s="45"/>
      <c r="J54" s="46">
        <v>1</v>
      </c>
    </row>
    <row r="55" spans="1:10" s="3" customFormat="1" ht="13.5" customHeight="1" x14ac:dyDescent="0.2">
      <c r="A55" s="14"/>
      <c r="B55" s="48">
        <f t="shared" si="1"/>
        <v>46</v>
      </c>
      <c r="C55" s="61" t="s">
        <v>77</v>
      </c>
      <c r="D55" s="61" t="s">
        <v>115</v>
      </c>
      <c r="E55" s="61" t="s">
        <v>77</v>
      </c>
      <c r="F55" s="61" t="s">
        <v>142</v>
      </c>
      <c r="G55" s="61" t="s">
        <v>186</v>
      </c>
      <c r="H55" s="61" t="s">
        <v>115</v>
      </c>
      <c r="I55" s="49"/>
      <c r="J55" s="52">
        <v>1</v>
      </c>
    </row>
    <row r="56" spans="1:10" s="3" customFormat="1" ht="13.5" customHeight="1" x14ac:dyDescent="0.2">
      <c r="A56" s="14"/>
      <c r="B56" s="44">
        <f t="shared" si="1"/>
        <v>47</v>
      </c>
      <c r="C56" s="60" t="s">
        <v>78</v>
      </c>
      <c r="D56" s="60" t="s">
        <v>114</v>
      </c>
      <c r="E56" s="62" t="s">
        <v>78</v>
      </c>
      <c r="F56" s="62" t="s">
        <v>143</v>
      </c>
      <c r="G56" s="62" t="s">
        <v>124</v>
      </c>
      <c r="H56" s="62" t="s">
        <v>114</v>
      </c>
      <c r="I56" s="45"/>
      <c r="J56" s="46">
        <v>1</v>
      </c>
    </row>
    <row r="57" spans="1:10" s="3" customFormat="1" ht="13.5" customHeight="1" x14ac:dyDescent="0.2">
      <c r="A57" s="14"/>
      <c r="B57" s="48">
        <f t="shared" si="1"/>
        <v>48</v>
      </c>
      <c r="C57" s="61" t="s">
        <v>79</v>
      </c>
      <c r="D57" s="61" t="s">
        <v>118</v>
      </c>
      <c r="E57" s="61" t="s">
        <v>79</v>
      </c>
      <c r="F57" s="61" t="s">
        <v>144</v>
      </c>
      <c r="G57" s="61" t="s">
        <v>124</v>
      </c>
      <c r="H57" s="61" t="s">
        <v>118</v>
      </c>
      <c r="I57" s="49"/>
      <c r="J57" s="52">
        <v>1</v>
      </c>
    </row>
    <row r="58" spans="1:10" s="3" customFormat="1" ht="13.5" customHeight="1" x14ac:dyDescent="0.2">
      <c r="A58" s="14"/>
      <c r="B58" s="44">
        <f t="shared" si="1"/>
        <v>49</v>
      </c>
      <c r="C58" s="60" t="s">
        <v>80</v>
      </c>
      <c r="D58" s="60" t="s">
        <v>119</v>
      </c>
      <c r="E58" s="62" t="s">
        <v>80</v>
      </c>
      <c r="F58" s="62" t="s">
        <v>119</v>
      </c>
      <c r="G58" s="62" t="s">
        <v>124</v>
      </c>
      <c r="H58" s="62" t="s">
        <v>119</v>
      </c>
      <c r="I58" s="45"/>
      <c r="J58" s="46">
        <v>1</v>
      </c>
    </row>
    <row r="59" spans="1:10" s="3" customFormat="1" ht="13.5" customHeight="1" x14ac:dyDescent="0.2">
      <c r="A59" s="14"/>
      <c r="B59" s="48">
        <f t="shared" si="1"/>
        <v>50</v>
      </c>
      <c r="C59" s="61" t="s">
        <v>81</v>
      </c>
      <c r="D59" s="61" t="s">
        <v>120</v>
      </c>
      <c r="E59" s="61" t="s">
        <v>81</v>
      </c>
      <c r="F59" s="61" t="s">
        <v>145</v>
      </c>
      <c r="G59" s="61" t="s">
        <v>124</v>
      </c>
      <c r="H59" s="61" t="s">
        <v>120</v>
      </c>
      <c r="I59" s="49"/>
      <c r="J59" s="52">
        <v>1</v>
      </c>
    </row>
    <row r="60" spans="1:10" s="3" customFormat="1" ht="13.5" customHeight="1" x14ac:dyDescent="0.2">
      <c r="A60" s="14"/>
      <c r="B60" s="44">
        <f t="shared" si="1"/>
        <v>51</v>
      </c>
      <c r="C60" s="60" t="s">
        <v>82</v>
      </c>
      <c r="D60" s="60" t="s">
        <v>121</v>
      </c>
      <c r="E60" s="62" t="s">
        <v>82</v>
      </c>
      <c r="F60" s="62" t="s">
        <v>146</v>
      </c>
      <c r="G60" s="62" t="s">
        <v>124</v>
      </c>
      <c r="H60" s="62" t="s">
        <v>121</v>
      </c>
      <c r="I60" s="45"/>
      <c r="J60" s="46">
        <v>1</v>
      </c>
    </row>
    <row r="61" spans="1:10" s="3" customFormat="1" ht="13.5" customHeight="1" x14ac:dyDescent="0.2">
      <c r="A61" s="14"/>
      <c r="B61" s="48">
        <f t="shared" si="1"/>
        <v>52</v>
      </c>
      <c r="C61" s="61" t="s">
        <v>83</v>
      </c>
      <c r="D61" s="61" t="s">
        <v>122</v>
      </c>
      <c r="E61" s="61" t="s">
        <v>83</v>
      </c>
      <c r="F61" s="61" t="s">
        <v>147</v>
      </c>
      <c r="G61" s="61" t="s">
        <v>124</v>
      </c>
      <c r="H61" s="61" t="s">
        <v>122</v>
      </c>
      <c r="I61" s="49"/>
      <c r="J61" s="52">
        <v>4</v>
      </c>
    </row>
    <row r="62" spans="1:10" s="3" customFormat="1" ht="13.5" customHeight="1" x14ac:dyDescent="0.2">
      <c r="A62" s="14"/>
      <c r="B62" s="44">
        <f t="shared" si="1"/>
        <v>53</v>
      </c>
      <c r="C62" s="60" t="s">
        <v>84</v>
      </c>
      <c r="D62" s="60" t="s">
        <v>123</v>
      </c>
      <c r="E62" s="62" t="s">
        <v>84</v>
      </c>
      <c r="F62" s="62" t="s">
        <v>148</v>
      </c>
      <c r="G62" s="62" t="s">
        <v>124</v>
      </c>
      <c r="H62" s="62" t="s">
        <v>123</v>
      </c>
      <c r="I62" s="45"/>
      <c r="J62" s="46">
        <v>4</v>
      </c>
    </row>
    <row r="63" spans="1:10" s="3" customFormat="1" ht="13.5" customHeight="1" x14ac:dyDescent="0.2">
      <c r="A63" s="14"/>
      <c r="B63" s="48">
        <f t="shared" si="1"/>
        <v>54</v>
      </c>
      <c r="C63" s="61" t="s">
        <v>85</v>
      </c>
      <c r="D63" s="61" t="s">
        <v>124</v>
      </c>
      <c r="E63" s="61" t="s">
        <v>85</v>
      </c>
      <c r="F63" s="61" t="s">
        <v>149</v>
      </c>
      <c r="G63" s="61" t="s">
        <v>124</v>
      </c>
      <c r="H63" s="61" t="s">
        <v>124</v>
      </c>
      <c r="I63" s="49"/>
      <c r="J63" s="52">
        <v>10</v>
      </c>
    </row>
    <row r="64" spans="1:10" s="3" customFormat="1" ht="13.5" customHeight="1" x14ac:dyDescent="0.2">
      <c r="A64" s="14"/>
      <c r="B64" s="44">
        <f t="shared" si="1"/>
        <v>55</v>
      </c>
      <c r="C64" s="60" t="s">
        <v>86</v>
      </c>
      <c r="D64" s="60" t="s">
        <v>121</v>
      </c>
      <c r="E64" s="62" t="s">
        <v>86</v>
      </c>
      <c r="F64" s="62" t="s">
        <v>150</v>
      </c>
      <c r="G64" s="62" t="s">
        <v>124</v>
      </c>
      <c r="H64" s="62" t="s">
        <v>121</v>
      </c>
      <c r="I64" s="45"/>
      <c r="J64" s="46">
        <v>1</v>
      </c>
    </row>
    <row r="65" spans="1:10" s="3" customFormat="1" ht="13.5" customHeight="1" x14ac:dyDescent="0.2">
      <c r="A65" s="14"/>
      <c r="B65" s="48">
        <f t="shared" si="1"/>
        <v>56</v>
      </c>
      <c r="C65" s="61" t="s">
        <v>87</v>
      </c>
      <c r="D65" s="61" t="s">
        <v>125</v>
      </c>
      <c r="E65" s="61" t="s">
        <v>87</v>
      </c>
      <c r="F65" s="61" t="s">
        <v>151</v>
      </c>
      <c r="G65" s="61" t="s">
        <v>124</v>
      </c>
      <c r="H65" s="61" t="s">
        <v>125</v>
      </c>
      <c r="I65" s="49"/>
      <c r="J65" s="52">
        <v>2</v>
      </c>
    </row>
    <row r="66" spans="1:10" s="3" customFormat="1" ht="13.5" customHeight="1" x14ac:dyDescent="0.2">
      <c r="A66" s="14"/>
      <c r="B66" s="44">
        <f t="shared" si="1"/>
        <v>57</v>
      </c>
      <c r="C66" s="60" t="s">
        <v>88</v>
      </c>
      <c r="D66" s="60" t="s">
        <v>126</v>
      </c>
      <c r="E66" s="62" t="s">
        <v>88</v>
      </c>
      <c r="F66" s="62" t="s">
        <v>152</v>
      </c>
      <c r="G66" s="62" t="s">
        <v>124</v>
      </c>
      <c r="H66" s="62" t="s">
        <v>126</v>
      </c>
      <c r="I66" s="45"/>
      <c r="J66" s="46">
        <v>3</v>
      </c>
    </row>
    <row r="67" spans="1:10" s="3" customFormat="1" ht="13.5" customHeight="1" x14ac:dyDescent="0.2">
      <c r="A67" s="14"/>
      <c r="B67" s="48">
        <f t="shared" si="1"/>
        <v>58</v>
      </c>
      <c r="C67" s="61" t="s">
        <v>89</v>
      </c>
      <c r="D67" s="61" t="s">
        <v>127</v>
      </c>
      <c r="E67" s="61" t="s">
        <v>89</v>
      </c>
      <c r="F67" s="61" t="s">
        <v>153</v>
      </c>
      <c r="G67" s="61" t="s">
        <v>124</v>
      </c>
      <c r="H67" s="61" t="s">
        <v>127</v>
      </c>
      <c r="I67" s="49"/>
      <c r="J67" s="52">
        <v>1</v>
      </c>
    </row>
    <row r="68" spans="1:10" s="3" customFormat="1" ht="13.5" customHeight="1" x14ac:dyDescent="0.2">
      <c r="A68" s="14"/>
      <c r="B68" s="44">
        <f t="shared" si="1"/>
        <v>59</v>
      </c>
      <c r="C68" s="60" t="s">
        <v>90</v>
      </c>
      <c r="D68" s="60" t="s">
        <v>127</v>
      </c>
      <c r="E68" s="62" t="s">
        <v>90</v>
      </c>
      <c r="F68" s="62" t="s">
        <v>154</v>
      </c>
      <c r="G68" s="62" t="s">
        <v>124</v>
      </c>
      <c r="H68" s="62" t="s">
        <v>127</v>
      </c>
      <c r="I68" s="45"/>
      <c r="J68" s="46">
        <v>1</v>
      </c>
    </row>
    <row r="69" spans="1:10" s="3" customFormat="1" ht="13.5" customHeight="1" x14ac:dyDescent="0.2">
      <c r="A69" s="14"/>
      <c r="B69" s="48">
        <f t="shared" si="1"/>
        <v>60</v>
      </c>
      <c r="C69" s="61" t="s">
        <v>91</v>
      </c>
      <c r="D69" s="61" t="s">
        <v>127</v>
      </c>
      <c r="E69" s="61" t="s">
        <v>91</v>
      </c>
      <c r="F69" s="61" t="s">
        <v>155</v>
      </c>
      <c r="G69" s="61" t="s">
        <v>124</v>
      </c>
      <c r="H69" s="61" t="s">
        <v>127</v>
      </c>
      <c r="I69" s="49"/>
      <c r="J69" s="52">
        <v>1</v>
      </c>
    </row>
    <row r="70" spans="1:10" s="3" customFormat="1" ht="13.5" customHeight="1" x14ac:dyDescent="0.2">
      <c r="A70" s="14"/>
      <c r="B70" s="44">
        <f t="shared" si="1"/>
        <v>61</v>
      </c>
      <c r="C70" s="60" t="s">
        <v>92</v>
      </c>
      <c r="D70" s="60" t="s">
        <v>128</v>
      </c>
      <c r="E70" s="62" t="s">
        <v>92</v>
      </c>
      <c r="F70" s="62" t="s">
        <v>156</v>
      </c>
      <c r="G70" s="62" t="s">
        <v>124</v>
      </c>
      <c r="H70" s="62" t="s">
        <v>128</v>
      </c>
      <c r="I70" s="45"/>
      <c r="J70" s="46">
        <v>1</v>
      </c>
    </row>
    <row r="71" spans="1:10" x14ac:dyDescent="0.2">
      <c r="A71" s="14"/>
      <c r="B71" s="67" t="s">
        <v>20</v>
      </c>
      <c r="C71" s="68"/>
      <c r="D71" s="51"/>
      <c r="E71" s="50"/>
      <c r="F71" s="7" t="s">
        <v>21</v>
      </c>
      <c r="J71" s="58" t="s">
        <v>30</v>
      </c>
    </row>
    <row r="72" spans="1:10" x14ac:dyDescent="0.2">
      <c r="A72" s="14"/>
      <c r="B72" s="10"/>
      <c r="C72" s="10"/>
      <c r="D72" s="9"/>
      <c r="E72" s="11"/>
      <c r="F72" s="8"/>
      <c r="G72" s="8"/>
      <c r="H72" s="8"/>
      <c r="I72" s="8"/>
      <c r="J72" s="19"/>
    </row>
    <row r="73" spans="1:10" x14ac:dyDescent="0.2">
      <c r="A73" s="14"/>
      <c r="B73" s="10"/>
      <c r="C73" s="10"/>
      <c r="D73" s="10"/>
      <c r="E73" s="12"/>
      <c r="F73" s="9"/>
      <c r="G73" s="9"/>
      <c r="H73" s="9"/>
      <c r="I73" s="9"/>
      <c r="J73" s="20"/>
    </row>
    <row r="74" spans="1:10" x14ac:dyDescent="0.2">
      <c r="A74" s="14"/>
      <c r="B74" s="10"/>
      <c r="C74" s="10"/>
      <c r="D74" s="10"/>
      <c r="E74" s="12"/>
      <c r="F74" s="9"/>
      <c r="G74" s="9"/>
      <c r="H74" s="9"/>
      <c r="I74" s="9" t="s">
        <v>23</v>
      </c>
      <c r="J74" s="20"/>
    </row>
    <row r="75" spans="1:10" ht="13.5" thickBot="1" x14ac:dyDescent="0.25">
      <c r="A75" s="14"/>
      <c r="B75" s="43"/>
      <c r="C75" s="17"/>
      <c r="D75" s="17"/>
      <c r="E75" s="15"/>
      <c r="F75" s="16"/>
      <c r="G75" s="16"/>
      <c r="H75" s="16"/>
      <c r="I75" s="16"/>
      <c r="J75" s="21"/>
    </row>
    <row r="77" spans="1:10" x14ac:dyDescent="0.2">
      <c r="C77" s="1"/>
      <c r="D77" s="1"/>
      <c r="E77" s="1"/>
    </row>
    <row r="78" spans="1:10" x14ac:dyDescent="0.2">
      <c r="C78" s="1"/>
      <c r="D78" s="1"/>
      <c r="E78" s="1"/>
    </row>
    <row r="79" spans="1:10" x14ac:dyDescent="0.2">
      <c r="C79" s="1"/>
      <c r="D79" s="1"/>
      <c r="E79" s="1"/>
    </row>
  </sheetData>
  <mergeCells count="1">
    <mergeCell ref="B71:C71"/>
  </mergeCells>
  <phoneticPr fontId="0" type="noConversion"/>
  <pageMargins left="0.46" right="0.36" top="0.57999999999999996" bottom="0.984251969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2" t="s">
        <v>0</v>
      </c>
      <c r="B1" s="64" t="s">
        <v>188</v>
      </c>
    </row>
    <row r="2" spans="1:2" x14ac:dyDescent="0.2">
      <c r="A2" s="41" t="s">
        <v>1</v>
      </c>
      <c r="B2" s="65" t="s">
        <v>27</v>
      </c>
    </row>
    <row r="3" spans="1:2" x14ac:dyDescent="0.2">
      <c r="A3" s="42" t="s">
        <v>2</v>
      </c>
      <c r="B3" s="66" t="s">
        <v>28</v>
      </c>
    </row>
    <row r="4" spans="1:2" x14ac:dyDescent="0.2">
      <c r="A4" s="41" t="s">
        <v>3</v>
      </c>
      <c r="B4" s="65" t="s">
        <v>27</v>
      </c>
    </row>
    <row r="5" spans="1:2" x14ac:dyDescent="0.2">
      <c r="A5" s="42" t="s">
        <v>4</v>
      </c>
      <c r="B5" s="66" t="s">
        <v>188</v>
      </c>
    </row>
    <row r="6" spans="1:2" x14ac:dyDescent="0.2">
      <c r="A6" s="41" t="s">
        <v>5</v>
      </c>
      <c r="B6" s="65" t="s">
        <v>26</v>
      </c>
    </row>
    <row r="7" spans="1:2" x14ac:dyDescent="0.2">
      <c r="A7" s="42" t="s">
        <v>6</v>
      </c>
      <c r="B7" s="66" t="s">
        <v>30</v>
      </c>
    </row>
    <row r="8" spans="1:2" x14ac:dyDescent="0.2">
      <c r="A8" s="41" t="s">
        <v>7</v>
      </c>
      <c r="B8" s="65" t="s">
        <v>29</v>
      </c>
    </row>
    <row r="9" spans="1:2" x14ac:dyDescent="0.2">
      <c r="A9" s="42" t="s">
        <v>8</v>
      </c>
      <c r="B9" s="66" t="s">
        <v>25</v>
      </c>
    </row>
    <row r="10" spans="1:2" x14ac:dyDescent="0.2">
      <c r="A10" s="41" t="s">
        <v>9</v>
      </c>
      <c r="B10" s="65" t="s">
        <v>189</v>
      </c>
    </row>
    <row r="11" spans="1:2" x14ac:dyDescent="0.2">
      <c r="A11" s="42" t="s">
        <v>10</v>
      </c>
      <c r="B11" s="66" t="s">
        <v>190</v>
      </c>
    </row>
    <row r="12" spans="1:2" x14ac:dyDescent="0.2">
      <c r="A12" s="41" t="s">
        <v>11</v>
      </c>
      <c r="B12" s="65" t="s">
        <v>191</v>
      </c>
    </row>
    <row r="13" spans="1:2" x14ac:dyDescent="0.2">
      <c r="A13" s="42" t="s">
        <v>12</v>
      </c>
      <c r="B13" s="66" t="s">
        <v>192</v>
      </c>
    </row>
    <row r="14" spans="1:2" x14ac:dyDescent="0.2">
      <c r="A14" s="41" t="s">
        <v>13</v>
      </c>
      <c r="B14" s="65" t="s">
        <v>190</v>
      </c>
    </row>
  </sheetData>
  <phoneticPr fontId="16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</dc:creator>
  <cp:lastModifiedBy>Pierrick</cp:lastModifiedBy>
  <cp:lastPrinted>2005-05-16T01:11:50Z</cp:lastPrinted>
  <dcterms:created xsi:type="dcterms:W3CDTF">2002-11-05T15:28:02Z</dcterms:created>
  <dcterms:modified xsi:type="dcterms:W3CDTF">2017-02-07T17:57:24Z</dcterms:modified>
</cp:coreProperties>
</file>