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<sst xmlns="http://schemas.openxmlformats.org/spreadsheetml/2006/main" count="98" uniqueCount="95">
  <si>
    <t xml:space="preserve">CNC  Material List </t>
  </si>
  <si>
    <t>Category</t>
  </si>
  <si>
    <t>Type</t>
  </si>
  <si>
    <t>Object</t>
  </si>
  <si>
    <t>Supplier</t>
  </si>
  <si>
    <t>SKU</t>
  </si>
  <si>
    <t>Quantity</t>
  </si>
  <si>
    <t>Pack of</t>
  </si>
  <si>
    <t>Unit Price</t>
  </si>
  <si>
    <t>Subtotal</t>
  </si>
  <si>
    <t>Hardware:</t>
  </si>
  <si>
    <t>(price as of 11/24)</t>
  </si>
  <si>
    <t>Rails:</t>
  </si>
  <si>
    <t>750XMGN15C</t>
  </si>
  <si>
    <t>https://www.aliexpress.us/item/3256804609221227.html?spm=a2g0o.order_detail.order_detail_item.7.c2bcf19c5qLYQK&amp;gatewayAdapt=glo2usa</t>
  </si>
  <si>
    <t>600XMGN15C</t>
  </si>
  <si>
    <t>150XMGN15C</t>
  </si>
  <si>
    <t>Aluminum:</t>
  </si>
  <si>
    <t>700X4080</t>
  </si>
  <si>
    <t>https://www.amazon.com/dp/B0BXNKXXFZ?ref=ppx_yo2ov_dt_b_product_details&amp;th=1</t>
  </si>
  <si>
    <t>1000X4080</t>
  </si>
  <si>
    <t>https://www.amazon.com/dp/B0BXNG6J1D?ref=ppx_yo2ov_dt_b_product_details&amp;th=1</t>
  </si>
  <si>
    <t>1220X2020</t>
  </si>
  <si>
    <t>https://www.amazon.com/dp/B0BX6BHRLJ?ref=ppx_yo2ov_dt_b_product_details&amp;th=1</t>
  </si>
  <si>
    <t>basically aluminum extrusions that are about 600mm</t>
  </si>
  <si>
    <t>20x100x150</t>
  </si>
  <si>
    <t>https://www.aliexpress.us/item/3256801418379178.html?spm=a2g0o.productlist.main.1.4bc19pZz9pZzBo&amp;algo_pvid=ef45ed5f-3fcc-4418-88d6-5c9b37923581&amp;algo_exp_id=ef45ed5f-3fcc-4418-88d6-5c9b37923581-0&amp;pdp_npi=4%40dis%21USD%2110.74%216.12%21%21%2110.74%216.12%21%402103011417213292931415589e0e5f%2112000028149915487%21sea%21US%212925681573%21&amp;curPageLogUid=S9D50zJUvPEq&amp;utparam-url=scene%3Asearch%7Cquery_from%3A</t>
  </si>
  <si>
    <t xml:space="preserve">Ball screws </t>
  </si>
  <si>
    <t>850XSFU1204</t>
  </si>
  <si>
    <t>https://www.aliexpress.us/item/3256802486685399.html?spm=a2g0o.cart.0.0.489938daLAODd2&amp;mp=1&amp;gatewayAdapt=glo2usa</t>
  </si>
  <si>
    <t>700XSFU1204</t>
  </si>
  <si>
    <t>200XSFU1204</t>
  </si>
  <si>
    <t>https://www.amazon.com/gp/product/B0BC7NF2CW/ref=ppx_yo_dt_b_asin_title_o02_s00?ie=UTF8&amp;th=1</t>
  </si>
  <si>
    <t>Screws</t>
  </si>
  <si>
    <t>M8X40</t>
  </si>
  <si>
    <t>https://www.amazon.com/M8-1-25-Socket-Screws-Stainless-Machine/dp/B0BPXFL6RQ/ref=sr_1_6?crid=1X1J0ZXBTRQ16&amp;dib=eyJ2IjoiMSJ9.E_NPSYLAp-YzwAAU-2o7q0E5hHIUrMrmA5ADIzpvZA4wRjKYdYMAxuufO6Mg7NKyyzONTEgYZ8LchsonswwpI9myX5DMNUlJeq7CcipiMVJjBEW62Eo_-dwbUBMLlTG77BwOfGjSSqdB84rtMDrol7GSj0G9QyTAjQQFaKY631L7eKnuOrDXSSmZDSY_tIftMDI-RP7V8FvCkLzS8e0nhA4zNfvSCoRw6lE0d6FdrDA.QfrlfnS8UreG6n1Q4DtJSZML2TmdfTnacVarHtyeSoQ&amp;dib_tag=se&amp;keywords=M8X40&amp;qid=1721287501&amp;sprefix=m8x40%2Caps%2C406&amp;sr=8-6&amp;th=1</t>
  </si>
  <si>
    <t>15(12 Needed)</t>
  </si>
  <si>
    <t>M5x80&amp;M5x70</t>
  </si>
  <si>
    <t>https://www.amazon.com/iExcell-Stainless-Socket-Screws-Assortment/dp/B07Q1PC5CT/ref=sr_1_1?crid=358GCXAR0QCWR&amp;dib=eyJ2IjoiMSJ9.SNGdDSWtatePS5se7QuMskyth9qj8EAn4TL73IYnZE7f8tPtnOFBP-s7sFvyd4UTizGwi_S3fF1La0xdS-NTn5PMqruNEez_7JA0Q_D2AMdXe0QeI9lJZmAsFUPg6e0IQbHgMRoAq8tz2EYrui9WWltE8HzpuV1zKY5VdKSCsmtx0hh1hV0A0-PTVPghTRUjzDXrDzet78zpAIF4P1Qm5sIzP1DYVZL3g2R7IvnXsXE.fZ-Z5oQkHqdYzQVH8gXyCHyyxSdgWwiVmy4On2IYAZU&amp;dib_tag=se&amp;keywords=M5X80&amp;qid=1721287667&amp;sprefix=m5x80%2Caps%2C226&amp;sr=8-1&amp;th=1</t>
  </si>
  <si>
    <t>25 (8 needed)</t>
  </si>
  <si>
    <t>M5x50</t>
  </si>
  <si>
    <t>https://www.amazon.com/Alloy-Steel-Socket-Screw-Black/dp/B015A366TK/ref=sr_1_3?crid=17NNAJDETX0DZ&amp;dib=eyJ2IjoiMSJ9.8iFmEkW7VQD4-NfGsTWZr7iRKOIUFa_Yo8F6yT8xFqzHK6P3I2olCdT_VlHmpPsJl5SgL2cU5zw0sXqTlUfZNJKHCfoZ5aAljEv8VePKl_3QQbjSdFK21qONkKOBu_6UXt5DAFS0mmoKflOaEAV2pvP7pJiUqYZuP-ikm7KuunWDbTEr4y3Zx7WzFAeFBnMjbueasRsS6sVvlww88nELET9AeGx5Idsfr6XiIe6n4Us.Ut3Z1kZjKbZ7wNLNZdsqZJQYfmiEMk64QOxV8deFkJ4&amp;dib_tag=se&amp;keywords=M5x50&amp;qid=1721287790&amp;sprefix=m5x50%2Caps%2C238&amp;sr=8-3</t>
  </si>
  <si>
    <t>20 (8 needed)</t>
  </si>
  <si>
    <t>M5x25</t>
  </si>
  <si>
    <t>https://www.amazon.com/Socket-Screws-Metric-Machine-Threaded/dp/B0969RMH6Y/ref=asc_df_B0969RMH6Y/?tag=hyprod-20&amp;linkCode=df0&amp;hvadid=693340177858&amp;hvpos=&amp;hvnetw=g&amp;hvrand=8472852339768047619&amp;hvpone=&amp;hvptwo=&amp;hvqmt=&amp;hvdev=c&amp;hvdvcmdl=&amp;hvlocint=&amp;hvlocphy=9031174&amp;hvtargid=pla-2203811098013&amp;mcid=895fe0afdbd23fc683d711c06c053b7b&amp;gad_source=1&amp;th=1</t>
  </si>
  <si>
    <t>50(10 needed)</t>
  </si>
  <si>
    <t>M4x14</t>
  </si>
  <si>
    <t>https://www.amazon.com/FullerKreg-M4-0-7-Alloy-Socket-Finish/dp/B07B2R7LZF/ref=sr_1_1_sspa?crid=3OFGTFE0RN0YQ&amp;dib=eyJ2IjoiMSJ9.BvnKnwzjC0H9zjKBcHK_Du4kdCUBVdDJj7TTcdj74NvCrJHwv8Hoye6AI2feJRTWX2-F-WhUlCLF7f1qbSxTwqsBcSsHspOHgSnz84vqrcoWksQ6MRqBItKAeTAqiGc07jqQLFvM-IW15VXmC_ywk7wErJIYXp8PeFeyWNFZJFkfAB5HfGUts1Q1iY1fXZ-B_bEhzY6s6kfXrA5U6CSrofrox3_jwGnbHYMqpC0VpiE.run_9knlmcdTxVDK57FP_dc4PJ_1Qz1H00ZTs34OR8Y&amp;dib_tag=se&amp;keywords=m4x14&amp;qid=1721288089&amp;sprefix=m4x14%2Caps%2C196&amp;sr=8-1-spons&amp;sp_csd=d2lkZ2V0TmFtZT1zcF9hdGY&amp;th=1</t>
  </si>
  <si>
    <t>100(24) needed</t>
  </si>
  <si>
    <t>M4TNuts</t>
  </si>
  <si>
    <t>https://www.amazon.com/SpzcdZa-Sliding-Fastener-Aluminum-Extrusion/dp/B08145QK3B/ref=sr_1_3?crid=31RYMVOQZ1L0O&amp;dib=eyJ2IjoiMSJ9.6EMamLFuxaS1ySyiZJras96Z2eoLvpZF-CXvYRCWEaAXchydM1-3qhsBpGZ3xCV6ojfoXJGPlwc-3298TjLDblcpfRIxCIzDXyxrqedyjfCko799ITRtVXTlWx7K6v0s_vJxRRt2DLN2EIZneXhi-XiPFKe40lmla0sl-1ceUOVXzYnoM0FuN1k_VW1qNhcHK8puXlL03m1sfhZmNx3BqqaxWjUVuK0u0Z9bSFXPnpI-zXRlIta9XUSV03ThgX7iW1ME1MunyAEvw6KHjuEanh27SoN1gKGXVSqGS1LY1x4.nhAJ-nVA2Ejd3Ml6WUpVNdsEo3N9DB3lD7Gc6QmAW70&amp;dib_tag=se&amp;keywords=m4%2Btnuts&amp;qid=1721329739&amp;s=industrial&amp;sprefix=m4%2Btnut%2Cindustrial%2C167&amp;sr=1-3&amp;th=1</t>
  </si>
  <si>
    <t>M3X25</t>
  </si>
  <si>
    <t>(16 needed)</t>
  </si>
  <si>
    <t>M3X14</t>
  </si>
  <si>
    <t>(20 needed)</t>
  </si>
  <si>
    <t>M3 Kit</t>
  </si>
  <si>
    <t>https://www.amazon.com/VIGRUE-610PCS-Socket-Machine-Assortment/dp/B09NR8X2LV/ref=sr_1_3?crid=VW4NWQGCOKAR&amp;dib=eyJ2IjoiMSJ9.dNHvgrvpMUlYsc6vKDk2QGLyNDqhg6DqXKZCXd9zOX9u8-jeYM5YgJQUQXUr0-Ozzha7sCCwfmYiyZOf_xlGmcaWF5oveO2eZ0xuaLvkTi_sDQYUv047ooi7LnHuOJgEzRZrTIJRqSOh-gKL-L4kFLOJuRObTxsz9jYorH8-FxPTkeYPg-p0KZDbMoQQJ4x3pJejLqbQ_uaeH2sihh5Cdwb4aKBNBMQjXaU7L9c4bII.4QZd6KeLNMfZG66S5wC9VFbfd8D5TRPEXcjyIcalE9Y&amp;dib_tag=se&amp;keywords=M3x24&amp;qid=1721288201&amp;sprefix=m3x24%2Caps%2C278&amp;sr=8-3&amp;th=1</t>
  </si>
  <si>
    <t>M3.5x14</t>
  </si>
  <si>
    <t>https://www.ebay.com/itm/184981022429?itmmeta=01J32CK730C47NBRDB64WWWZPZ&amp;hash=item2b11ba66dd:g:g40AAOSwmsxhCgc0&amp;itmprp=enc%3AAQAJAAAA8JELB9840%2B3tDVhTISmDbEBrneLsaR1mFn387jKotcrPRkRpUZbbo0qXT8xa16qNu0YEkwnI7mEscAiGxIK8E5dy4DuOxTCQgdsyjr3w0uk7ls%2BRoUAwNsKL8jQWe4S749QHUoSwn9tZPPEeQlNK%2BI3FCfYlcnRx7RDsxcq--Z5meVAH%2BKo%2FfA6TuGGi4H4JPgAH6V%2FN6eGEVzJWOkVP74gAfoiu%2BqFgcJOLQqMMNUNr4LjGDtBN2%2F1XNttDz8CT2g0po5mGMsm%2Fa3eBhSRg8Cc%2BM0blnVvtHtW1a6QKtM1cy8m0xW9CKePZQafdAA0nqw%3D%3D%7Ctkp%3ABFBMyvHMzJhk</t>
  </si>
  <si>
    <t>50(ALOT)</t>
  </si>
  <si>
    <t>M3.5 nuts</t>
  </si>
  <si>
    <t>https://www.amazon.com/uxcell-Metric-Thread-Stainless-Fastener/dp/B0143GL8WA</t>
  </si>
  <si>
    <t>4040 TNuts</t>
  </si>
  <si>
    <t>https://www.amazon.com/Binzzo-Elastic-Aluminum-Extrusion-Profile/dp/B085B7L7WR/ref=pd_lpo_sccl_1/136-1648845-3843200?pd_rd_w=Kz7lJ&amp;content-id=amzn1.sym.4c8c52db-06f8-4e42-8e56-912796f2ea6c&amp;pf_rd_p=4c8c52db-06f8-4e42-8e56-912796f2ea6c&amp;pf_rd_r=HRV7TF2JZ9G0NE7K6PPA&amp;pd_rd_wg=y8nVc&amp;pd_rd_r=ab1ea93e-f9fa-4d83-a3c0-0f694be50a81&amp;pd_rd_i=B085B7L7WR&amp;psc=1</t>
  </si>
  <si>
    <t>3D Parts</t>
  </si>
  <si>
    <t>FIlament - ABS</t>
  </si>
  <si>
    <t>https://www.amazon.com/SUNLU-Printer-Filament-Dimensional-Accuracy/dp/B07XF5KM74/ref=sr_1_1_sspa?crid=1D7VWGJCXE5HM&amp;dib=eyJ2IjoiMSJ9.T7DP00b2EcFEnXUN915mhjLErR3XM7TKINhJoSyjlkDxzRUbJcQ3YXWxAl3DyINchaTm7jXhdsZLGbyFnP3vitr_t--Bq4fLqWOurSgP6gbzmnZzHAUmFmVwYdtFC0t5u9U4zxBttp0EvqVybiQPKMfHprbbrctnvfVtVfNGL09VfZM2J5Kzm1qglG8ZW4wf0WHKPlplc8rgabpqzlvcHTvXTkMtJo8H7DLpf5Ay2sQ.pr-dI6bXk6SBZpZZ9wQPErxRrI0HOi22No60NbU4O40&amp;dib_tag=se&amp;keywords=filament+abs&amp;qid=1721289039&amp;sprefix=filament+abs%2Caps%2C181&amp;sr=8-1-spons&amp;sp_csd=d2lkZ2V0TmFtZT1zcF9hdGY&amp;psc=1</t>
  </si>
  <si>
    <t>Electronics</t>
  </si>
  <si>
    <t>Control System</t>
  </si>
  <si>
    <t>IOT Switching Relay Power Strip</t>
  </si>
  <si>
    <t>https://openbuildspartstore.com/iot-switching-relay-power-strip/</t>
  </si>
  <si>
    <t>24V Meanwell Power Supply Bundle</t>
  </si>
  <si>
    <t>https://openbuildspartstore.com/24v-meanwell-power-supply-bundle/</t>
  </si>
  <si>
    <t>Xtension Limit Switch Kit</t>
  </si>
  <si>
    <t>https://openbuildspartstore.com/xtension-limit-switch-kit/</t>
  </si>
  <si>
    <t>NEMA 23 Stepper Motor - High Torque Series</t>
  </si>
  <si>
    <t>https://openbuildspartstore.com/nema-23-stepper-motor-high-torque-series/</t>
  </si>
  <si>
    <t>NEMA 23 Stepper Motor</t>
  </si>
  <si>
    <t>https://openbuildspartstore.com/nema-23-stepper-motor/</t>
  </si>
  <si>
    <t>BlackBox Motion Control System X32</t>
  </si>
  <si>
    <t>https://openbuildspartstore.com/BlackBox-Motion-Control-System-X32</t>
  </si>
  <si>
    <t>Router</t>
  </si>
  <si>
    <t>Router/spindle</t>
  </si>
  <si>
    <t>https://www.amazon.com/Makita-RT0701C-1-1-Compact-Router/dp/B00E7D3V4S/ref=sr_1_1_pp?crid=1A26BV91FEN5R&amp;dib=eyJ2IjoiMSJ9.l_cAjk2cEIHP3ZTkE5-S7TPgB_GM2s7kJPmTSlus6_l14L2waPd2X7B96SEcbF9UjCwkvEbpBNcMR1-O8Q6Apm12wzHN45fSSIjLXSfd5KMIEohXf89sXBB9Xm387Lb3wyZ0XZu6qte5Rsds8zlUxhoaPGL2UqNCQIdIezlJYKbBXWilGbOAOCaB4xnE0xMkCJ277qvjM8eS1nToPstZJza_cmIdatlEcUcG54XUczC9GVfc0xnqf-exanr5mrmz9sDAiAMdPUL8h3mjaKac4i4TP5_GGAmW5FrQHSM67zE.T55D5Qx3nD7XyTze9fP9VryihIg-WaXXFbhSvNIM5qQ&amp;dib_tag=se&amp;keywords=makita+router&amp;qid=1721325439&amp;sprefix=makita+route%2Caps%2C176&amp;sr=8-1</t>
  </si>
  <si>
    <t>Extras</t>
  </si>
  <si>
    <t>Tools( required)</t>
  </si>
  <si>
    <t>Drill press</t>
  </si>
  <si>
    <t>Chop saw</t>
  </si>
  <si>
    <t>Drill</t>
  </si>
  <si>
    <t>Square</t>
  </si>
  <si>
    <t>3D printer</t>
  </si>
  <si>
    <t>Tune tolerances before use</t>
  </si>
  <si>
    <t>Measuring Tape</t>
  </si>
  <si>
    <t>Wires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</si>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</sst>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  <scheme val="minor"/>
    </font>
    <font>
      <sz val="24.0"/>
      <color theme="1"/>
      <name val="Comfortaa"/>
    </font>
    <font>
      <color theme="1"/>
      <name val="Arial"/>
    </font>
    <font>
      <sz val="13.0"/>
      <color rgb="FF000000"/>
      <name val="Comfortaa"/>
    </font>
    <font>
      <u/>
      <color rgb="FF0000FF"/>
      <name val="Arial"/>
    </font>
    <font>
      <u/>
      <color rgb="FF0000FF"/>
      <name val="Arial"/>
    </font>
    <font>
      <color theme="1"/>
      <name val="Arial"/>
      <scheme val="minor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readingOrder="0" vertical="bottom"/>
    </xf>
    <xf borderId="0" fillId="0" fontId="3" numFmtId="0" xfId="0" applyAlignment="1" applyFont="1">
      <alignment horizontal="center" readingOrder="0"/>
    </xf>
    <xf borderId="0" fillId="5" fontId="2" numFmtId="0" xfId="0" applyAlignment="1" applyFill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vertical="bottom"/>
    </xf>
    <xf borderId="0" fillId="0" fontId="2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2" numFmtId="164" xfId="0" applyAlignment="1" applyFont="1" applyNumberFormat="1">
      <alignment vertical="bottom"/>
    </xf>
    <xf borderId="0" fillId="6" fontId="2" numFmtId="0" xfId="0" applyAlignment="1" applyFill="1" applyFont="1">
      <alignment readingOrder="0" vertical="bottom"/>
    </xf>
    <xf borderId="0" fillId="0" fontId="7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0" fillId="6" fontId="7" numFmtId="0" xfId="0" applyAlignment="1" applyFont="1">
      <alignment horizontal="left" readingOrder="0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4" fontId="2" numFmtId="0" xfId="0" applyAlignment="1" applyFont="1">
      <alignment vertical="bottom"/>
    </xf>
    <xf borderId="0" fillId="0" fontId="6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7" fontId="6" numFmtId="0" xfId="0" applyAlignment="1" applyFill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Binzzo-Elastic-Aluminum-Extrusion-Profile/dp/B085B7L7WR/ref=pd_lpo_sccl_1/136-1648845-3843200?pd_rd_w=Kz7lJ&amp;content-id=amzn1.sym.4c8c52db-06f8-4e42-8e56-912796f2ea6c&amp;pf_rd_p=4c8c52db-06f8-4e42-8e56-912796f2ea6c&amp;pf_rd_r=HRV7TF2JZ9G0NE7K6PPA&amp;pd_rd_wg=y8nVc&amp;pd_rd_r=ab1ea93e-f9fa-4d83-a3c0-0f694be50a81&amp;pd_rd_i=B085B7L7WR&amp;psc=1" TargetMode="External"/><Relationship Id="rId22" Type="http://schemas.openxmlformats.org/officeDocument/2006/relationships/hyperlink" Target="https://openbuildspartstore.com/iot-switching-relay-power-strip/" TargetMode="External"/><Relationship Id="rId21" Type="http://schemas.openxmlformats.org/officeDocument/2006/relationships/hyperlink" Target="https://www.amazon.com/SUNLU-Printer-Filament-Dimensional-Accuracy/dp/B07XF5KM74/ref=sr_1_1_sspa?crid=1D7VWGJCXE5HM&amp;dib=eyJ2IjoiMSJ9.T7DP00b2EcFEnXUN915mhjLErR3XM7TKINhJoSyjlkDxzRUbJcQ3YXWxAl3DyINchaTm7jXhdsZLGbyFnP3vitr_t--Bq4fLqWOurSgP6gbzmnZzHAUmFmVwYdtFC0t5u9U4zxBttp0EvqVybiQPKMfHprbbrctnvfVtVfNGL09VfZM2J5Kzm1qglG8ZW4wf0WHKPlplc8rgabpqzlvcHTvXTkMtJo8H7DLpf5Ay2sQ.pr-dI6bXk6SBZpZZ9wQPErxRrI0HOi22No60NbU4O40&amp;dib_tag=se&amp;keywords=filament+abs&amp;qid=1721289039&amp;sprefix=filament+abs%2Caps%2C181&amp;sr=8-1-spons&amp;sp_csd=d2lkZ2V0TmFtZT1zcF9hdGY&amp;psc=1" TargetMode="External"/><Relationship Id="rId24" Type="http://schemas.openxmlformats.org/officeDocument/2006/relationships/hyperlink" Target="https://openbuildspartstore.com/xtension-limit-switch-kit/" TargetMode="External"/><Relationship Id="rId23" Type="http://schemas.openxmlformats.org/officeDocument/2006/relationships/hyperlink" Target="https://openbuildspartstore.com/24v-meanwell-power-supply-bundle/" TargetMode="External"/><Relationship Id="rId1" Type="http://schemas.openxmlformats.org/officeDocument/2006/relationships/hyperlink" Target="https://www.aliexpress.us/item/3256804609221227.html?spm=a2g0o.order_detail.order_detail_item.7.c2bcf19c5qLYQK&amp;gatewayAdapt=glo2usa" TargetMode="External"/><Relationship Id="rId2" Type="http://schemas.openxmlformats.org/officeDocument/2006/relationships/hyperlink" Target="https://www.aliexpress.us/item/3256804609221227.html?spm=a2g0o.order_detail.order_detail_item.7.c2bcf19c5qLYQK&amp;gatewayAdapt=glo2usa" TargetMode="External"/><Relationship Id="rId3" Type="http://schemas.openxmlformats.org/officeDocument/2006/relationships/hyperlink" Target="https://www.aliexpress.us/item/3256804609221227.html?spm=a2g0o.order_detail.order_detail_item.7.c2bcf19c5qLYQK&amp;gatewayAdapt=glo2usa" TargetMode="External"/><Relationship Id="rId4" Type="http://schemas.openxmlformats.org/officeDocument/2006/relationships/hyperlink" Target="https://www.amazon.com/dp/B0BXNKXXFZ?ref=ppx_yo2ov_dt_b_product_details&amp;th=1" TargetMode="External"/><Relationship Id="rId9" Type="http://schemas.openxmlformats.org/officeDocument/2006/relationships/hyperlink" Target="https://www.aliexpress.us/item/3256802486685399.html?spm=a2g0o.cart.0.0.489938daLAODd2&amp;mp=1&amp;gatewayAdapt=glo2usa" TargetMode="External"/><Relationship Id="rId26" Type="http://schemas.openxmlformats.org/officeDocument/2006/relationships/hyperlink" Target="https://openbuildspartstore.com/nema-23-stepper-motor/" TargetMode="External"/><Relationship Id="rId25" Type="http://schemas.openxmlformats.org/officeDocument/2006/relationships/hyperlink" Target="https://openbuildspartstore.com/nema-23-stepper-motor-high-torque-series/" TargetMode="External"/><Relationship Id="rId28" Type="http://schemas.openxmlformats.org/officeDocument/2006/relationships/hyperlink" Target="https://www.amazon.com/Makita-RT0701C-1-1-Compact-Router/dp/B00E7D3V4S/ref=sr_1_1_pp?crid=1A26BV91FEN5R&amp;dib=eyJ2IjoiMSJ9.l_cAjk2cEIHP3ZTkE5-S7TPgB_GM2s7kJPmTSlus6_l14L2waPd2X7B96SEcbF9UjCwkvEbpBNcMR1-O8Q6Apm12wzHN45fSSIjLXSfd5KMIEohXf89sXBB9Xm387Lb3wyZ0XZu6qte5Rsds8zlUxhoaPGL2UqNCQIdIezlJYKbBXWilGbOAOCaB4xnE0xMkCJ277qvjM8eS1nToPstZJza_cmIdatlEcUcG54XUczC9GVfc0xnqf-exanr5mrmz9sDAiAMdPUL8h3mjaKac4i4TP5_GGAmW5FrQHSM67zE.T55D5Qx3nD7XyTze9fP9VryihIg-WaXXFbhSvNIM5qQ&amp;dib_tag=se&amp;keywords=makita+router&amp;qid=1721325439&amp;sprefix=makita+route%2Caps%2C176&amp;sr=8-1" TargetMode="External"/><Relationship Id="rId27" Type="http://schemas.openxmlformats.org/officeDocument/2006/relationships/hyperlink" Target="https://openbuildspartstore.com/BlackBox-Motion-Control-System-X32" TargetMode="External"/><Relationship Id="rId5" Type="http://schemas.openxmlformats.org/officeDocument/2006/relationships/hyperlink" Target="https://www.amazon.com/dp/B0BXNG6J1D?ref=ppx_yo2ov_dt_b_product_details&amp;th=1" TargetMode="External"/><Relationship Id="rId6" Type="http://schemas.openxmlformats.org/officeDocument/2006/relationships/hyperlink" Target="https://www.amazon.com/dp/B0BX6BHRLJ?ref=ppx_yo2ov_dt_b_product_details&amp;th=1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www.aliexpress.us/item/3256801418379178.html?spm=a2g0o.productlist.main.1.4bc19pZz9pZzBo&amp;algo_pvid=ef45ed5f-3fcc-4418-88d6-5c9b37923581&amp;algo_exp_id=ef45ed5f-3fcc-4418-88d6-5c9b37923581-0&amp;pdp_npi=4%40dis%21USD%2110.74%216.12%21%21%2110.74%216.12%21%402103011417213292931415589e0e5f%2112000028149915487%21sea%21US%212925681573%21&amp;curPageLogUid=S9D50zJUvPEq&amp;utparam-url=scene%3Asearch%7Cquery_from%3A" TargetMode="External"/><Relationship Id="rId8" Type="http://schemas.openxmlformats.org/officeDocument/2006/relationships/hyperlink" Target="https://www.aliexpress.us/item/3256802486685399.html?spm=a2g0o.cart.0.0.489938daLAODd2&amp;mp=1&amp;gatewayAdapt=glo2usa" TargetMode="External"/><Relationship Id="rId11" Type="http://schemas.openxmlformats.org/officeDocument/2006/relationships/hyperlink" Target="https://www.amazon.com/M8-1-25-Socket-Screws-Stainless-Machine/dp/B0BPXFL6RQ/ref=sr_1_6?crid=1X1J0ZXBTRQ16&amp;dib=eyJ2IjoiMSJ9.E_NPSYLAp-YzwAAU-2o7q0E5hHIUrMrmA5ADIzpvZA4wRjKYdYMAxuufO6Mg7NKyyzONTEgYZ8LchsonswwpI9myX5DMNUlJeq7CcipiMVJjBEW62Eo_-dwbUBMLlTG77BwOfGjSSqdB84rtMDrol7GSj0G9QyTAjQQFaKY631L7eKnuOrDXSSmZDSY_tIftMDI-RP7V8FvCkLzS8e0nhA4zNfvSCoRw6lE0d6FdrDA.QfrlfnS8UreG6n1Q4DtJSZML2TmdfTnacVarHtyeSoQ&amp;dib_tag=se&amp;keywords=M8X40&amp;qid=1721287501&amp;sprefix=m8x40%2Caps%2C406&amp;sr=8-6&amp;th=1" TargetMode="External"/><Relationship Id="rId10" Type="http://schemas.openxmlformats.org/officeDocument/2006/relationships/hyperlink" Target="https://www.amazon.com/gp/product/B0BC7NF2CW/ref=ppx_yo_dt_b_asin_title_o02_s00?ie=UTF8&amp;th=1" TargetMode="External"/><Relationship Id="rId13" Type="http://schemas.openxmlformats.org/officeDocument/2006/relationships/hyperlink" Target="https://www.amazon.com/Alloy-Steel-Socket-Screw-Black/dp/B015A366TK/ref=sr_1_3?crid=17NNAJDETX0DZ&amp;dib=eyJ2IjoiMSJ9.8iFmEkW7VQD4-NfGsTWZr7iRKOIUFa_Yo8F6yT8xFqzHK6P3I2olCdT_VlHmpPsJl5SgL2cU5zw0sXqTlUfZNJKHCfoZ5aAljEv8VePKl_3QQbjSdFK21qONkKOBu_6UXt5DAFS0mmoKflOaEAV2pvP7pJiUqYZuP-ikm7KuunWDbTEr4y3Zx7WzFAeFBnMjbueasRsS6sVvlww88nELET9AeGx5Idsfr6XiIe6n4Us.Ut3Z1kZjKbZ7wNLNZdsqZJQYfmiEMk64QOxV8deFkJ4&amp;dib_tag=se&amp;keywords=M5x50&amp;qid=1721287790&amp;sprefix=m5x50%2Caps%2C238&amp;sr=8-3" TargetMode="External"/><Relationship Id="rId12" Type="http://schemas.openxmlformats.org/officeDocument/2006/relationships/hyperlink" Target="https://www.amazon.com/iExcell-Stainless-Socket-Screws-Assortment/dp/B07Q1PC5CT/ref=sr_1_1?crid=358GCXAR0QCWR&amp;dib=eyJ2IjoiMSJ9.SNGdDSWtatePS5se7QuMskyth9qj8EAn4TL73IYnZE7f8tPtnOFBP-s7sFvyd4UTizGwi_S3fF1La0xdS-NTn5PMqruNEez_7JA0Q_D2AMdXe0QeI9lJZmAsFUPg6e0IQbHgMRoAq8tz2EYrui9WWltE8HzpuV1zKY5VdKSCsmtx0hh1hV0A0-PTVPghTRUjzDXrDzet78zpAIF4P1Qm5sIzP1DYVZL3g2R7IvnXsXE.fZ-Z5oQkHqdYzQVH8gXyCHyyxSdgWwiVmy4On2IYAZU&amp;dib_tag=se&amp;keywords=M5X80&amp;qid=1721287667&amp;sprefix=m5x80%2Caps%2C226&amp;sr=8-1&amp;th=1" TargetMode="External"/><Relationship Id="rId15" Type="http://schemas.openxmlformats.org/officeDocument/2006/relationships/hyperlink" Target="https://www.amazon.com/FullerKreg-M4-0-7-Alloy-Socket-Finish/dp/B07B2R7LZF/ref=sr_1_1_sspa?crid=3OFGTFE0RN0YQ&amp;dib=eyJ2IjoiMSJ9.BvnKnwzjC0H9zjKBcHK_Du4kdCUBVdDJj7TTcdj74NvCrJHwv8Hoye6AI2feJRTWX2-F-WhUlCLF7f1qbSxTwqsBcSsHspOHgSnz84vqrcoWksQ6MRqBItKAeTAqiGc07jqQLFvM-IW15VXmC_ywk7wErJIYXp8PeFeyWNFZJFkfAB5HfGUts1Q1iY1fXZ-B_bEhzY6s6kfXrA5U6CSrofrox3_jwGnbHYMqpC0VpiE.run_9knlmcdTxVDK57FP_dc4PJ_1Qz1H00ZTs34OR8Y&amp;dib_tag=se&amp;keywords=m4x14&amp;qid=1721288089&amp;sprefix=m4x14%2Caps%2C196&amp;sr=8-1-spons&amp;sp_csd=d2lkZ2V0TmFtZT1zcF9hdGY&amp;th=1" TargetMode="External"/><Relationship Id="rId14" Type="http://schemas.openxmlformats.org/officeDocument/2006/relationships/hyperlink" Target="https://www.amazon.com/Socket-Screws-Metric-Machine-Threaded/dp/B0969RMH6Y/ref=asc_df_B0969RMH6Y/?tag=hyprod-20&amp;linkCode=df0&amp;hvadid=693340177858&amp;hvpos=&amp;hvnetw=g&amp;hvrand=8472852339768047619&amp;hvpone=&amp;hvptwo=&amp;hvqmt=&amp;hvdev=c&amp;hvdvcmdl=&amp;hvlocint=&amp;hvlocphy=9031174&amp;hvtargid=pla-2203811098013&amp;mcid=895fe0afdbd23fc683d711c06c053b7b&amp;gad_source=1&amp;th=1" TargetMode="External"/><Relationship Id="rId17" Type="http://schemas.openxmlformats.org/officeDocument/2006/relationships/hyperlink" Target="https://www.amazon.com/VIGRUE-610PCS-Socket-Machine-Assortment/dp/B09NR8X2LV/ref=sr_1_3?crid=VW4NWQGCOKAR&amp;dib=eyJ2IjoiMSJ9.dNHvgrvpMUlYsc6vKDk2QGLyNDqhg6DqXKZCXd9zOX9u8-jeYM5YgJQUQXUr0-Ozzha7sCCwfmYiyZOf_xlGmcaWF5oveO2eZ0xuaLvkTi_sDQYUv047ooi7LnHuOJgEzRZrTIJRqSOh-gKL-L4kFLOJuRObTxsz9jYorH8-FxPTkeYPg-p0KZDbMoQQJ4x3pJejLqbQ_uaeH2sihh5Cdwb4aKBNBMQjXaU7L9c4bII.4QZd6KeLNMfZG66S5wC9VFbfd8D5TRPEXcjyIcalE9Y&amp;dib_tag=se&amp;keywords=M3x24&amp;qid=1721288201&amp;sprefix=m3x24%2Caps%2C278&amp;sr=8-3&amp;th=1" TargetMode="External"/><Relationship Id="rId16" Type="http://schemas.openxmlformats.org/officeDocument/2006/relationships/hyperlink" Target="https://www.amazon.com/SpzcdZa-Sliding-Fastener-Aluminum-Extrusion/dp/B08145QK3B/ref=sr_1_3?crid=31RYMVOQZ1L0O&amp;dib=eyJ2IjoiMSJ9.6EMamLFuxaS1ySyiZJras96Z2eoLvpZF-CXvYRCWEaAXchydM1-3qhsBpGZ3xCV6ojfoXJGPlwc-3298TjLDblcpfRIxCIzDXyxrqedyjfCko799ITRtVXTlWx7K6v0s_vJxRRt2DLN2EIZneXhi-XiPFKe40lmla0sl-1ceUOVXzYnoM0FuN1k_VW1qNhcHK8puXlL03m1sfhZmNx3BqqaxWjUVuK0u0Z9bSFXPnpI-zXRlIta9XUSV03ThgX7iW1ME1MunyAEvw6KHjuEanh27SoN1gKGXVSqGS1LY1x4.nhAJ-nVA2Ejd3Ml6WUpVNdsEo3N9DB3lD7Gc6QmAW70&amp;dib_tag=se&amp;keywords=m4%2Btnuts&amp;qid=1721329739&amp;s=industrial&amp;sprefix=m4%2Btnut%2Cindustrial%2C167&amp;sr=1-3&amp;th=1" TargetMode="External"/><Relationship Id="rId19" Type="http://schemas.openxmlformats.org/officeDocument/2006/relationships/hyperlink" Target="https://www.amazon.com/uxcell-Metric-Thread-Stainless-Fastener/dp/B0143GL8WA" TargetMode="External"/><Relationship Id="rId18" Type="http://schemas.openxmlformats.org/officeDocument/2006/relationships/hyperlink" Target="https://www.ebay.com/itm/184981022429?itmmeta=01J32CK730C47NBRDB64WWWZPZ&amp;hash=item2b11ba66dd:g:g40AAOSwmsxhCgc0&amp;itmprp=enc%3AAQAJAAAA8JELB9840%2B3tDVhTISmDbEBrneLsaR1mFn387jKotcrPRkRpUZbbo0qXT8xa16qNu0YEkwnI7mEscAiGxIK8E5dy4DuOxTCQgdsyjr3w0uk7ls%2BRoUAwNsKL8jQWe4S749QHUoSwn9tZPPEeQlNK%2BI3FCfYlcnRx7RDsxcq--Z5meVAH%2BKo%2FfA6TuGGi4H4JPgAH6V%2FN6eGEVzJWOkVP74gAfoiu%2BqFgcJOLQqMMNUNr4LjGDtBN2%2F1XNttDz8CT2g0po5mGMsm%2Fa3eBhSRg8Cc%2BM0blnVvtHtW1a6QKtM1cy8m0xW9CKePZQafdAA0nqw%3D%3D%7Ctkp%3ABFBMyvHMzJh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I1" s="2"/>
      <c r="J1" s="2"/>
    </row>
    <row r="2">
      <c r="I2" s="2"/>
      <c r="J2" s="2"/>
    </row>
    <row r="3">
      <c r="A3" s="3" t="s">
        <v>1</v>
      </c>
      <c r="B3" s="3" t="s">
        <v>2</v>
      </c>
      <c r="C3" s="3" t="s">
        <v>3</v>
      </c>
      <c r="D3" s="3"/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</row>
    <row r="4">
      <c r="A4" s="4" t="s">
        <v>10</v>
      </c>
      <c r="C4" s="2"/>
      <c r="D4" s="2"/>
      <c r="E4" s="2"/>
      <c r="F4" s="2"/>
      <c r="G4" s="2"/>
      <c r="H4" s="2"/>
      <c r="I4" s="5" t="s">
        <v>11</v>
      </c>
      <c r="J4" s="2"/>
    </row>
    <row r="5">
      <c r="A5" s="2"/>
      <c r="B5" s="6" t="s">
        <v>12</v>
      </c>
      <c r="D5" s="2"/>
      <c r="E5" s="2"/>
      <c r="F5" s="2"/>
      <c r="G5" s="2"/>
      <c r="H5" s="2"/>
      <c r="I5" s="2"/>
      <c r="J5" s="2"/>
    </row>
    <row r="6">
      <c r="A6" s="2"/>
      <c r="B6" s="7"/>
      <c r="C6" s="2"/>
      <c r="E6" s="2"/>
      <c r="F6" s="2"/>
      <c r="G6" s="2"/>
      <c r="H6" s="2"/>
      <c r="I6" s="2"/>
      <c r="J6" s="2"/>
    </row>
    <row r="7">
      <c r="A7" s="2"/>
      <c r="B7" s="2"/>
      <c r="C7" s="8" t="s">
        <v>13</v>
      </c>
      <c r="E7" s="9" t="s">
        <v>14</v>
      </c>
      <c r="F7" s="2"/>
      <c r="G7" s="7">
        <v>2.0</v>
      </c>
      <c r="H7" s="7">
        <v>1.0</v>
      </c>
      <c r="I7" s="10">
        <v>48.43</v>
      </c>
      <c r="J7" s="11">
        <f t="shared" ref="J7:J9" si="1">G7*I7</f>
        <v>96.86</v>
      </c>
    </row>
    <row r="8">
      <c r="A8" s="2"/>
      <c r="B8" s="2"/>
      <c r="C8" s="8" t="s">
        <v>15</v>
      </c>
      <c r="E8" s="9" t="s">
        <v>14</v>
      </c>
      <c r="F8" s="2"/>
      <c r="G8" s="7">
        <v>2.0</v>
      </c>
      <c r="H8" s="7">
        <v>1.0</v>
      </c>
      <c r="I8" s="10">
        <v>36.98</v>
      </c>
      <c r="J8" s="11">
        <f t="shared" si="1"/>
        <v>73.96</v>
      </c>
    </row>
    <row r="9">
      <c r="A9" s="2"/>
      <c r="B9" s="2"/>
      <c r="C9" s="8" t="s">
        <v>16</v>
      </c>
      <c r="E9" s="9" t="s">
        <v>14</v>
      </c>
      <c r="F9" s="2"/>
      <c r="G9" s="7">
        <v>2.0</v>
      </c>
      <c r="H9" s="7">
        <v>1.0</v>
      </c>
      <c r="I9" s="10">
        <v>18.64</v>
      </c>
      <c r="J9" s="11">
        <f t="shared" si="1"/>
        <v>37.28</v>
      </c>
    </row>
    <row r="10">
      <c r="A10" s="2"/>
      <c r="B10" s="2"/>
      <c r="E10" s="2"/>
      <c r="F10" s="2"/>
      <c r="G10" s="2"/>
      <c r="H10" s="2"/>
      <c r="I10" s="2"/>
      <c r="J10" s="11"/>
    </row>
    <row r="11">
      <c r="A11" s="2"/>
      <c r="B11" s="6" t="s">
        <v>17</v>
      </c>
      <c r="D11" s="2"/>
      <c r="E11" s="2"/>
      <c r="F11" s="2"/>
      <c r="G11" s="2"/>
      <c r="H11" s="2"/>
      <c r="I11" s="2"/>
      <c r="J11" s="11"/>
    </row>
    <row r="12">
      <c r="A12" s="2"/>
      <c r="B12" s="2"/>
      <c r="C12" s="7" t="s">
        <v>18</v>
      </c>
      <c r="E12" s="9" t="s">
        <v>19</v>
      </c>
      <c r="F12" s="2"/>
      <c r="G12" s="7">
        <v>1.0</v>
      </c>
      <c r="H12" s="7">
        <v>2.0</v>
      </c>
      <c r="I12" s="10">
        <v>47.99</v>
      </c>
      <c r="J12" s="11">
        <f t="shared" ref="J12:J15" si="2">G12*I12</f>
        <v>47.99</v>
      </c>
    </row>
    <row r="13">
      <c r="A13" s="2"/>
      <c r="B13" s="2"/>
      <c r="C13" s="7" t="s">
        <v>20</v>
      </c>
      <c r="E13" s="9" t="s">
        <v>21</v>
      </c>
      <c r="F13" s="2"/>
      <c r="G13" s="7">
        <v>1.0</v>
      </c>
      <c r="H13" s="7">
        <v>2.0</v>
      </c>
      <c r="I13" s="10">
        <v>63.99</v>
      </c>
      <c r="J13" s="11">
        <f t="shared" si="2"/>
        <v>63.99</v>
      </c>
    </row>
    <row r="14">
      <c r="A14" s="2"/>
      <c r="B14" s="2"/>
      <c r="C14" s="7" t="s">
        <v>22</v>
      </c>
      <c r="E14" s="12" t="s">
        <v>23</v>
      </c>
      <c r="F14" s="2"/>
      <c r="G14" s="7">
        <v>1.0</v>
      </c>
      <c r="H14" s="7">
        <v>10.0</v>
      </c>
      <c r="I14" s="10">
        <v>63.99</v>
      </c>
      <c r="J14" s="11">
        <f t="shared" si="2"/>
        <v>63.99</v>
      </c>
      <c r="K14" s="13" t="s">
        <v>24</v>
      </c>
    </row>
    <row r="15">
      <c r="A15" s="2"/>
      <c r="B15" s="2"/>
      <c r="C15" s="7" t="s">
        <v>25</v>
      </c>
      <c r="E15" s="9" t="s">
        <v>26</v>
      </c>
      <c r="F15" s="2"/>
      <c r="G15" s="7">
        <v>1.0</v>
      </c>
      <c r="H15" s="7">
        <v>1.0</v>
      </c>
      <c r="I15" s="10">
        <v>6.39</v>
      </c>
      <c r="J15" s="11">
        <f t="shared" si="2"/>
        <v>6.39</v>
      </c>
    </row>
    <row r="16">
      <c r="A16" s="7"/>
      <c r="B16" s="6" t="s">
        <v>27</v>
      </c>
      <c r="D16" s="2"/>
      <c r="E16" s="2"/>
      <c r="F16" s="2"/>
      <c r="G16" s="2"/>
      <c r="H16" s="2"/>
      <c r="I16" s="14"/>
      <c r="J16" s="11"/>
    </row>
    <row r="17">
      <c r="A17" s="2"/>
      <c r="B17" s="2"/>
      <c r="C17" s="15" t="s">
        <v>28</v>
      </c>
      <c r="E17" s="9" t="s">
        <v>29</v>
      </c>
      <c r="F17" s="2"/>
      <c r="G17" s="7">
        <v>2.0</v>
      </c>
      <c r="H17" s="7">
        <v>1.0</v>
      </c>
      <c r="I17" s="10">
        <v>27.71</v>
      </c>
      <c r="J17" s="11">
        <f t="shared" ref="J17:J19" si="3">G17*I17</f>
        <v>55.42</v>
      </c>
    </row>
    <row r="18">
      <c r="A18" s="2"/>
      <c r="B18" s="2"/>
      <c r="C18" s="15" t="s">
        <v>30</v>
      </c>
      <c r="E18" s="9" t="s">
        <v>29</v>
      </c>
      <c r="F18" s="2"/>
      <c r="G18" s="7">
        <v>1.0</v>
      </c>
      <c r="H18" s="7">
        <v>1.0</v>
      </c>
      <c r="I18" s="10">
        <v>27.0</v>
      </c>
      <c r="J18" s="11">
        <f t="shared" si="3"/>
        <v>27</v>
      </c>
    </row>
    <row r="19">
      <c r="A19" s="7"/>
      <c r="B19" s="2"/>
      <c r="C19" s="7" t="s">
        <v>31</v>
      </c>
      <c r="E19" s="16" t="s">
        <v>32</v>
      </c>
      <c r="F19" s="2"/>
      <c r="G19" s="7">
        <v>1.0</v>
      </c>
      <c r="H19" s="7">
        <v>1.0</v>
      </c>
      <c r="I19" s="10">
        <v>19.0</v>
      </c>
      <c r="J19" s="11">
        <f t="shared" si="3"/>
        <v>19</v>
      </c>
    </row>
    <row r="20">
      <c r="A20" s="7"/>
      <c r="B20" s="6" t="s">
        <v>33</v>
      </c>
      <c r="C20" s="6"/>
      <c r="D20" s="2"/>
      <c r="E20" s="2"/>
      <c r="F20" s="2"/>
      <c r="G20" s="2"/>
      <c r="H20" s="7"/>
      <c r="I20" s="14"/>
      <c r="J20" s="11"/>
    </row>
    <row r="21">
      <c r="A21" s="15"/>
      <c r="B21" s="17"/>
      <c r="C21" s="15" t="s">
        <v>34</v>
      </c>
      <c r="E21" s="9" t="s">
        <v>35</v>
      </c>
      <c r="F21" s="2"/>
      <c r="G21" s="7">
        <v>1.0</v>
      </c>
      <c r="H21" s="7" t="s">
        <v>36</v>
      </c>
      <c r="I21" s="10">
        <v>9.99</v>
      </c>
      <c r="J21" s="11">
        <f t="shared" ref="J21:J26" si="4">G21*I21</f>
        <v>9.99</v>
      </c>
    </row>
    <row r="22">
      <c r="A22" s="15"/>
      <c r="B22" s="17"/>
      <c r="C22" s="15" t="s">
        <v>37</v>
      </c>
      <c r="E22" s="9" t="s">
        <v>38</v>
      </c>
      <c r="F22" s="2"/>
      <c r="G22" s="7">
        <v>1.0</v>
      </c>
      <c r="H22" s="7" t="s">
        <v>39</v>
      </c>
      <c r="I22" s="10">
        <v>8.28</v>
      </c>
      <c r="J22" s="11">
        <f t="shared" si="4"/>
        <v>8.28</v>
      </c>
    </row>
    <row r="23">
      <c r="A23" s="15"/>
      <c r="B23" s="17"/>
      <c r="C23" s="18" t="s">
        <v>40</v>
      </c>
      <c r="E23" s="9" t="s">
        <v>41</v>
      </c>
      <c r="F23" s="2"/>
      <c r="G23" s="7">
        <v>1.0</v>
      </c>
      <c r="H23" s="7" t="s">
        <v>42</v>
      </c>
      <c r="I23" s="10">
        <v>10.09</v>
      </c>
      <c r="J23" s="11">
        <f t="shared" si="4"/>
        <v>10.09</v>
      </c>
    </row>
    <row r="24">
      <c r="A24" s="7"/>
      <c r="B24" s="2"/>
      <c r="C24" s="18" t="s">
        <v>43</v>
      </c>
      <c r="E24" s="12" t="s">
        <v>44</v>
      </c>
      <c r="F24" s="2"/>
      <c r="G24" s="7">
        <v>1.0</v>
      </c>
      <c r="H24" s="7" t="s">
        <v>45</v>
      </c>
      <c r="I24" s="10">
        <v>9.99</v>
      </c>
      <c r="J24" s="11">
        <f t="shared" si="4"/>
        <v>9.99</v>
      </c>
    </row>
    <row r="25">
      <c r="A25" s="7"/>
      <c r="B25" s="2"/>
      <c r="C25" s="7" t="s">
        <v>46</v>
      </c>
      <c r="E25" s="12" t="s">
        <v>47</v>
      </c>
      <c r="F25" s="2"/>
      <c r="G25" s="7">
        <v>1.0</v>
      </c>
      <c r="H25" s="7" t="s">
        <v>48</v>
      </c>
      <c r="I25" s="10">
        <v>9.12</v>
      </c>
      <c r="J25" s="11">
        <f t="shared" si="4"/>
        <v>9.12</v>
      </c>
    </row>
    <row r="26">
      <c r="A26" s="7"/>
      <c r="B26" s="2"/>
      <c r="C26" s="7" t="s">
        <v>49</v>
      </c>
      <c r="D26" s="7"/>
      <c r="E26" s="12" t="s">
        <v>50</v>
      </c>
      <c r="F26" s="2"/>
      <c r="G26" s="7">
        <v>1.0</v>
      </c>
      <c r="H26" s="7">
        <v>105.0</v>
      </c>
      <c r="I26" s="10">
        <v>6.99</v>
      </c>
      <c r="J26" s="11">
        <f t="shared" si="4"/>
        <v>6.99</v>
      </c>
    </row>
    <row r="27">
      <c r="A27" s="7"/>
      <c r="B27" s="2"/>
      <c r="C27" s="7" t="s">
        <v>51</v>
      </c>
      <c r="E27" s="7"/>
      <c r="F27" s="2"/>
      <c r="G27" s="7"/>
      <c r="H27" s="7" t="s">
        <v>52</v>
      </c>
      <c r="I27" s="14"/>
      <c r="J27" s="11"/>
    </row>
    <row r="28">
      <c r="A28" s="7"/>
      <c r="B28" s="2"/>
      <c r="C28" s="18" t="s">
        <v>53</v>
      </c>
      <c r="E28" s="19"/>
      <c r="F28" s="2"/>
      <c r="G28" s="7"/>
      <c r="H28" s="7" t="s">
        <v>54</v>
      </c>
      <c r="I28" s="10"/>
      <c r="J28" s="11"/>
    </row>
    <row r="29">
      <c r="A29" s="7"/>
      <c r="B29" s="2"/>
      <c r="C29" s="7" t="s">
        <v>55</v>
      </c>
      <c r="E29" s="12" t="s">
        <v>56</v>
      </c>
      <c r="F29" s="2"/>
      <c r="G29" s="7">
        <v>1.0</v>
      </c>
      <c r="H29" s="7">
        <v>610.0</v>
      </c>
      <c r="I29" s="10">
        <v>17.99</v>
      </c>
      <c r="J29" s="11">
        <f>G29*I29</f>
        <v>17.99</v>
      </c>
    </row>
    <row r="30">
      <c r="A30" s="7"/>
      <c r="B30" s="2"/>
      <c r="C30" s="7"/>
      <c r="E30" s="2"/>
      <c r="F30" s="2"/>
      <c r="G30" s="2"/>
      <c r="H30" s="7"/>
      <c r="I30" s="14"/>
      <c r="J30" s="11"/>
    </row>
    <row r="31">
      <c r="A31" s="7"/>
      <c r="B31" s="2"/>
      <c r="C31" s="7" t="s">
        <v>57</v>
      </c>
      <c r="E31" s="12" t="s">
        <v>58</v>
      </c>
      <c r="F31" s="2"/>
      <c r="G31" s="7">
        <v>2.0</v>
      </c>
      <c r="H31" s="7" t="s">
        <v>59</v>
      </c>
      <c r="I31" s="10">
        <v>10.74</v>
      </c>
      <c r="J31" s="11">
        <f t="shared" ref="J31:J33" si="5">G31*I31</f>
        <v>21.48</v>
      </c>
    </row>
    <row r="32">
      <c r="A32" s="7"/>
      <c r="B32" s="7"/>
      <c r="C32" s="7" t="s">
        <v>60</v>
      </c>
      <c r="D32" s="7"/>
      <c r="E32" s="9" t="s">
        <v>61</v>
      </c>
      <c r="F32" s="2"/>
      <c r="G32" s="7">
        <v>1.0</v>
      </c>
      <c r="H32" s="7">
        <v>100.0</v>
      </c>
      <c r="I32" s="10">
        <v>9.89</v>
      </c>
      <c r="J32" s="11">
        <f t="shared" si="5"/>
        <v>9.89</v>
      </c>
    </row>
    <row r="33">
      <c r="A33" s="7"/>
      <c r="B33" s="7"/>
      <c r="C33" s="7" t="s">
        <v>62</v>
      </c>
      <c r="E33" s="9" t="s">
        <v>63</v>
      </c>
      <c r="F33" s="2"/>
      <c r="G33" s="7">
        <v>1.0</v>
      </c>
      <c r="H33" s="7">
        <v>25.0</v>
      </c>
      <c r="I33" s="10">
        <v>9.89</v>
      </c>
      <c r="J33" s="11">
        <f t="shared" si="5"/>
        <v>9.89</v>
      </c>
    </row>
    <row r="34">
      <c r="A34" s="7"/>
      <c r="B34" s="6" t="s">
        <v>64</v>
      </c>
      <c r="C34" s="6"/>
      <c r="D34" s="2"/>
      <c r="E34" s="7"/>
      <c r="F34" s="2"/>
      <c r="G34" s="2"/>
      <c r="H34" s="7"/>
      <c r="I34" s="14"/>
      <c r="J34" s="20"/>
    </row>
    <row r="35">
      <c r="A35" s="7"/>
      <c r="B35" s="2"/>
      <c r="C35" s="7" t="s">
        <v>65</v>
      </c>
      <c r="E35" s="9" t="s">
        <v>66</v>
      </c>
      <c r="F35" s="2"/>
      <c r="G35" s="7">
        <v>4.0</v>
      </c>
      <c r="H35" s="7">
        <v>1.0</v>
      </c>
      <c r="I35" s="10">
        <v>16.0</v>
      </c>
      <c r="J35" s="11">
        <f>G35*I35</f>
        <v>64</v>
      </c>
    </row>
    <row r="36">
      <c r="A36" s="7"/>
      <c r="B36" s="2"/>
      <c r="C36" s="2"/>
      <c r="D36" s="2"/>
      <c r="E36" s="2"/>
      <c r="F36" s="2"/>
      <c r="G36" s="2"/>
      <c r="H36" s="7"/>
      <c r="I36" s="14"/>
      <c r="J36" s="11"/>
    </row>
    <row r="37">
      <c r="A37" s="4" t="s">
        <v>67</v>
      </c>
      <c r="B37" s="21"/>
      <c r="C37" s="2"/>
      <c r="D37" s="2"/>
      <c r="E37" s="2"/>
      <c r="F37" s="2"/>
      <c r="G37" s="2"/>
      <c r="H37" s="7"/>
      <c r="I37" s="14"/>
      <c r="J37" s="11"/>
    </row>
    <row r="38">
      <c r="A38" s="7"/>
      <c r="B38" s="6" t="s">
        <v>68</v>
      </c>
      <c r="D38" s="2"/>
      <c r="E38" s="19"/>
      <c r="F38" s="2"/>
      <c r="G38" s="2"/>
      <c r="H38" s="7"/>
      <c r="I38" s="10"/>
      <c r="J38" s="11"/>
    </row>
    <row r="39">
      <c r="A39" s="7"/>
      <c r="B39" s="2"/>
      <c r="C39" s="7" t="s">
        <v>69</v>
      </c>
      <c r="E39" s="12" t="s">
        <v>70</v>
      </c>
      <c r="F39" s="2"/>
      <c r="G39" s="7">
        <v>1.0</v>
      </c>
      <c r="H39" s="7">
        <v>1.0</v>
      </c>
      <c r="I39" s="10">
        <v>39.99</v>
      </c>
      <c r="J39" s="11">
        <f t="shared" ref="J39:J44" si="6">G39*I39</f>
        <v>39.99</v>
      </c>
    </row>
    <row r="40">
      <c r="A40" s="7"/>
      <c r="B40" s="2"/>
      <c r="C40" s="7" t="s">
        <v>71</v>
      </c>
      <c r="E40" s="12" t="s">
        <v>72</v>
      </c>
      <c r="F40" s="2"/>
      <c r="G40" s="7">
        <v>1.0</v>
      </c>
      <c r="H40" s="7">
        <v>1.0</v>
      </c>
      <c r="I40" s="10">
        <v>90.0</v>
      </c>
      <c r="J40" s="11">
        <f t="shared" si="6"/>
        <v>90</v>
      </c>
    </row>
    <row r="41">
      <c r="A41" s="7"/>
      <c r="B41" s="2"/>
      <c r="C41" s="7" t="s">
        <v>73</v>
      </c>
      <c r="E41" s="12" t="s">
        <v>74</v>
      </c>
      <c r="F41" s="2"/>
      <c r="G41" s="7">
        <v>3.0</v>
      </c>
      <c r="H41" s="7">
        <v>1.0</v>
      </c>
      <c r="I41" s="10">
        <v>7.99</v>
      </c>
      <c r="J41" s="11">
        <f t="shared" si="6"/>
        <v>23.97</v>
      </c>
    </row>
    <row r="42">
      <c r="A42" s="7"/>
      <c r="B42" s="2"/>
      <c r="C42" s="7" t="s">
        <v>75</v>
      </c>
      <c r="E42" s="12" t="s">
        <v>76</v>
      </c>
      <c r="F42" s="2"/>
      <c r="G42" s="7">
        <v>3.0</v>
      </c>
      <c r="H42" s="7">
        <v>1.0</v>
      </c>
      <c r="I42" s="10">
        <v>42.0</v>
      </c>
      <c r="J42" s="11">
        <f t="shared" si="6"/>
        <v>126</v>
      </c>
    </row>
    <row r="43">
      <c r="A43" s="7"/>
      <c r="B43" s="2"/>
      <c r="C43" s="7" t="s">
        <v>77</v>
      </c>
      <c r="E43" s="12" t="s">
        <v>78</v>
      </c>
      <c r="F43" s="2"/>
      <c r="G43" s="7">
        <v>1.0</v>
      </c>
      <c r="H43" s="7">
        <v>1.0</v>
      </c>
      <c r="I43" s="10">
        <v>28.0</v>
      </c>
      <c r="J43" s="11">
        <f t="shared" si="6"/>
        <v>28</v>
      </c>
    </row>
    <row r="44">
      <c r="A44" s="7"/>
      <c r="B44" s="2"/>
      <c r="C44" s="7" t="s">
        <v>79</v>
      </c>
      <c r="E44" s="12" t="s">
        <v>80</v>
      </c>
      <c r="F44" s="2"/>
      <c r="G44" s="7">
        <v>1.0</v>
      </c>
      <c r="H44" s="7">
        <v>1.0</v>
      </c>
      <c r="I44" s="10">
        <v>239.99</v>
      </c>
      <c r="J44" s="11">
        <f t="shared" si="6"/>
        <v>239.99</v>
      </c>
    </row>
    <row r="45">
      <c r="A45" s="7"/>
      <c r="B45" s="2"/>
      <c r="C45" s="7"/>
      <c r="E45" s="2"/>
      <c r="F45" s="2"/>
      <c r="G45" s="2"/>
      <c r="H45" s="7"/>
      <c r="I45" s="10"/>
      <c r="J45" s="11"/>
    </row>
    <row r="46">
      <c r="A46" s="7"/>
      <c r="B46" s="6" t="s">
        <v>81</v>
      </c>
      <c r="D46" s="2"/>
      <c r="E46" s="7"/>
      <c r="F46" s="2"/>
      <c r="G46" s="2"/>
      <c r="H46" s="7"/>
      <c r="I46" s="10"/>
      <c r="J46" s="11"/>
    </row>
    <row r="47">
      <c r="A47" s="7"/>
      <c r="B47" s="2"/>
      <c r="C47" s="7" t="s">
        <v>82</v>
      </c>
      <c r="E47" s="12" t="s">
        <v>83</v>
      </c>
      <c r="F47" s="2"/>
      <c r="G47" s="7">
        <v>1.0</v>
      </c>
      <c r="H47" s="7">
        <v>1.0</v>
      </c>
      <c r="I47" s="10">
        <v>100.0</v>
      </c>
      <c r="J47" s="10">
        <v>100.0</v>
      </c>
    </row>
    <row r="48">
      <c r="A48" s="4" t="s">
        <v>84</v>
      </c>
      <c r="B48" s="21"/>
      <c r="C48" s="2"/>
      <c r="D48" s="2"/>
      <c r="E48" s="2"/>
      <c r="F48" s="2"/>
      <c r="G48" s="2"/>
      <c r="H48" s="7"/>
      <c r="I48" s="10"/>
      <c r="J48" s="11"/>
    </row>
    <row r="49">
      <c r="A49" s="7"/>
      <c r="B49" s="6" t="s">
        <v>85</v>
      </c>
      <c r="D49" s="2"/>
      <c r="E49" s="19"/>
      <c r="F49" s="2"/>
      <c r="G49" s="2"/>
      <c r="H49" s="7"/>
      <c r="I49" s="10"/>
      <c r="J49" s="10"/>
    </row>
    <row r="50">
      <c r="A50" s="7"/>
      <c r="B50" s="7" t="s">
        <v>86</v>
      </c>
      <c r="C50" s="7"/>
      <c r="E50" s="19"/>
      <c r="F50" s="2"/>
      <c r="G50" s="7"/>
      <c r="H50" s="7"/>
      <c r="I50" s="14"/>
      <c r="J50" s="11"/>
    </row>
    <row r="51">
      <c r="A51" s="7"/>
      <c r="B51" s="7" t="s">
        <v>87</v>
      </c>
      <c r="C51" s="7"/>
      <c r="E51" s="19"/>
      <c r="F51" s="2"/>
      <c r="G51" s="7"/>
      <c r="H51" s="7"/>
    </row>
    <row r="52">
      <c r="A52" s="7"/>
      <c r="B52" s="7" t="s">
        <v>88</v>
      </c>
      <c r="C52" s="7"/>
      <c r="E52" s="19"/>
      <c r="F52" s="2"/>
      <c r="G52" s="7"/>
      <c r="H52" s="7"/>
      <c r="I52" s="10"/>
      <c r="J52" s="11"/>
    </row>
    <row r="53">
      <c r="A53" s="7"/>
      <c r="B53" s="7" t="s">
        <v>89</v>
      </c>
      <c r="C53" s="7"/>
      <c r="E53" s="19"/>
      <c r="F53" s="2"/>
      <c r="G53" s="7"/>
      <c r="H53" s="7"/>
      <c r="I53" s="10"/>
      <c r="J53" s="11"/>
    </row>
    <row r="54">
      <c r="A54" s="7"/>
      <c r="B54" s="7" t="s">
        <v>90</v>
      </c>
      <c r="C54" s="7" t="s">
        <v>91</v>
      </c>
      <c r="E54" s="19"/>
      <c r="F54" s="2"/>
      <c r="G54" s="7"/>
      <c r="H54" s="7"/>
      <c r="I54" s="10"/>
      <c r="J54" s="20"/>
    </row>
    <row r="55">
      <c r="A55" s="7"/>
      <c r="B55" s="7" t="s">
        <v>92</v>
      </c>
      <c r="C55" s="7"/>
      <c r="E55" s="19"/>
      <c r="F55" s="2"/>
      <c r="G55" s="7"/>
      <c r="H55" s="7"/>
      <c r="I55" s="10"/>
      <c r="J55" s="20"/>
    </row>
    <row r="56">
      <c r="A56" s="7"/>
      <c r="B56" s="2"/>
      <c r="C56" s="7"/>
      <c r="E56" s="2"/>
      <c r="F56" s="2"/>
      <c r="G56" s="2"/>
      <c r="H56" s="7"/>
      <c r="I56" s="22"/>
      <c r="J56" s="22"/>
    </row>
    <row r="57">
      <c r="A57" s="7"/>
      <c r="B57" s="6"/>
      <c r="D57" s="2"/>
      <c r="E57" s="7"/>
      <c r="F57" s="2"/>
      <c r="G57" s="2"/>
      <c r="H57" s="7"/>
      <c r="I57" s="22"/>
      <c r="J57" s="20"/>
    </row>
    <row r="58">
      <c r="A58" s="7"/>
      <c r="B58" s="7" t="s">
        <v>93</v>
      </c>
      <c r="C58" s="7"/>
      <c r="E58" s="19"/>
      <c r="F58" s="2"/>
      <c r="G58" s="7"/>
      <c r="H58" s="7"/>
      <c r="I58" s="22"/>
      <c r="J58" s="20"/>
    </row>
    <row r="59">
      <c r="E59" s="23"/>
      <c r="H59" s="7"/>
      <c r="I59" s="22"/>
      <c r="J59" s="20"/>
    </row>
    <row r="60">
      <c r="C60" s="13"/>
      <c r="I60" s="13"/>
      <c r="J60" s="13"/>
    </row>
    <row r="61">
      <c r="I61" s="24" t="s">
        <v>94</v>
      </c>
    </row>
    <row r="62">
      <c r="J62" s="25">
        <f>SUM(J4:J61)</f>
        <v>1317.54</v>
      </c>
    </row>
  </sheetData>
  <mergeCells count="50">
    <mergeCell ref="A1:H2"/>
    <mergeCell ref="A4:B4"/>
    <mergeCell ref="B5:C5"/>
    <mergeCell ref="C6:D6"/>
    <mergeCell ref="C7:D7"/>
    <mergeCell ref="C8:D8"/>
    <mergeCell ref="C9:D9"/>
    <mergeCell ref="C10:D10"/>
    <mergeCell ref="B11:C11"/>
    <mergeCell ref="C12:D12"/>
    <mergeCell ref="C13:D13"/>
    <mergeCell ref="C14:D14"/>
    <mergeCell ref="C15:D15"/>
    <mergeCell ref="B16:C16"/>
    <mergeCell ref="C17:D17"/>
    <mergeCell ref="C18:D18"/>
    <mergeCell ref="C19:D19"/>
    <mergeCell ref="C21:D21"/>
    <mergeCell ref="C22:D22"/>
    <mergeCell ref="C23:D23"/>
    <mergeCell ref="C24:D24"/>
    <mergeCell ref="C25:D25"/>
    <mergeCell ref="C27:D27"/>
    <mergeCell ref="C28:D28"/>
    <mergeCell ref="C29:D29"/>
    <mergeCell ref="C30:D30"/>
    <mergeCell ref="C31:D31"/>
    <mergeCell ref="C33:D33"/>
    <mergeCell ref="C35:D35"/>
    <mergeCell ref="B38:C38"/>
    <mergeCell ref="C39:D39"/>
    <mergeCell ref="C40:D40"/>
    <mergeCell ref="C41:D41"/>
    <mergeCell ref="C42:D42"/>
    <mergeCell ref="C43:D43"/>
    <mergeCell ref="C52:D52"/>
    <mergeCell ref="C53:D53"/>
    <mergeCell ref="C54:D54"/>
    <mergeCell ref="C55:D55"/>
    <mergeCell ref="C56:D56"/>
    <mergeCell ref="B57:C57"/>
    <mergeCell ref="C58:D58"/>
    <mergeCell ref="I61:J61"/>
    <mergeCell ref="C44:D44"/>
    <mergeCell ref="C45:D45"/>
    <mergeCell ref="B46:C46"/>
    <mergeCell ref="C47:D47"/>
    <mergeCell ref="B49:C49"/>
    <mergeCell ref="C50:D50"/>
    <mergeCell ref="C51:D51"/>
  </mergeCells>
  <hyperlinks>
    <hyperlink r:id="rId1" ref="E7"/>
    <hyperlink r:id="rId2" ref="E8"/>
    <hyperlink r:id="rId3" ref="E9"/>
    <hyperlink r:id="rId4" ref="E12"/>
    <hyperlink r:id="rId5" ref="E13"/>
    <hyperlink r:id="rId6" ref="E14"/>
    <hyperlink r:id="rId7" ref="E15"/>
    <hyperlink r:id="rId8" ref="E17"/>
    <hyperlink r:id="rId9" ref="E18"/>
    <hyperlink r:id="rId10" ref="E19"/>
    <hyperlink r:id="rId11" ref="E21"/>
    <hyperlink r:id="rId12" ref="E22"/>
    <hyperlink r:id="rId13" ref="E23"/>
    <hyperlink r:id="rId14" ref="E24"/>
    <hyperlink r:id="rId15" ref="E25"/>
    <hyperlink r:id="rId16" ref="E26"/>
    <hyperlink r:id="rId17" ref="E29"/>
    <hyperlink r:id="rId18" ref="E31"/>
    <hyperlink r:id="rId19" ref="E32"/>
    <hyperlink r:id="rId20" ref="E33"/>
    <hyperlink r:id="rId21" ref="E35"/>
    <hyperlink r:id="rId22" ref="E39"/>
    <hyperlink r:id="rId23" ref="E40"/>
    <hyperlink r:id="rId24" ref="E41"/>
    <hyperlink r:id="rId25" ref="E42"/>
    <hyperlink r:id="rId26" ref="E43"/>
    <hyperlink r:id="rId27" ref="E44"/>
    <hyperlink r:id="rId28" ref="E47"/>
  </hyperlinks>
  <drawing r:id="rId29"/>
</worksheet>
</file>