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fano Trevisan\Downloads\"/>
    </mc:Choice>
  </mc:AlternateContent>
  <xr:revisionPtr revIDLastSave="0" documentId="13_ncr:1_{33CCEDAA-5B69-4DBB-BD1D-8963A17D943D}" xr6:coauthVersionLast="47" xr6:coauthVersionMax="47" xr10:uidLastSave="{00000000-0000-0000-0000-000000000000}"/>
  <bookViews>
    <workbookView xWindow="-28920" yWindow="1695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12" i="1" s="1"/>
  <c r="T12" i="1"/>
  <c r="S12" i="1"/>
  <c r="R12" i="1"/>
  <c r="Q12" i="1"/>
  <c r="P12" i="1"/>
  <c r="N12" i="1"/>
  <c r="I12" i="1"/>
  <c r="G12" i="1"/>
  <c r="T9" i="1"/>
  <c r="S9" i="1"/>
  <c r="P9" i="1"/>
  <c r="O9" i="1" l="1"/>
</calcChain>
</file>

<file path=xl/sharedStrings.xml><?xml version="1.0" encoding="utf-8"?>
<sst xmlns="http://schemas.openxmlformats.org/spreadsheetml/2006/main" count="118" uniqueCount="104">
  <si>
    <t>nome_impianto</t>
  </si>
  <si>
    <t>Zilio Group S.r.l.</t>
  </si>
  <si>
    <t>Dual Immobiliare S.r.l.</t>
  </si>
  <si>
    <t>SCN Pilota</t>
  </si>
  <si>
    <t>Rubino</t>
  </si>
  <si>
    <t>San Teodoro</t>
  </si>
  <si>
    <t>Ponte Giurino</t>
  </si>
  <si>
    <t>Partitore</t>
  </si>
  <si>
    <t>Canaletta</t>
  </si>
  <si>
    <t>SCN Pilota S.r.l</t>
  </si>
  <si>
    <t>Rubino S.r.l</t>
  </si>
  <si>
    <t>Petilia Energy S.r.l.</t>
  </si>
  <si>
    <t>Ponte Giurino Energy S.r.l.</t>
  </si>
  <si>
    <t>Petilia Before &amp; After Energy S.r.l.</t>
  </si>
  <si>
    <t>Ionico Energy Uno S.r.l.</t>
  </si>
  <si>
    <t>Ionico Energy Quattro S.r.l.</t>
  </si>
  <si>
    <t>Torrino Foresta</t>
  </si>
  <si>
    <t>SA3</t>
  </si>
  <si>
    <t>coordinate</t>
  </si>
  <si>
    <t>https://goo.gl/maps/JXgVajnGQzXJziDGA</t>
  </si>
  <si>
    <t>potenza_installata_kWp</t>
  </si>
  <si>
    <t>entrata_in_esercizio</t>
  </si>
  <si>
    <t>Fotovoltaico su tetto</t>
  </si>
  <si>
    <t>https://goo.gl/maps/zZ8cej4NK6gamV9q9</t>
  </si>
  <si>
    <t>Fotovoltaico a terra</t>
  </si>
  <si>
    <t>https://goo.gl/maps/eGE8JKoqBcXgmQT76</t>
  </si>
  <si>
    <t>Fotovoltaico biassiale</t>
  </si>
  <si>
    <t>https://goo.gl/maps/8KHAyizPFjfsC4nk8</t>
  </si>
  <si>
    <t>Idroelettrico su condotta</t>
  </si>
  <si>
    <t>https://goo.gl/maps/j3KAhRt8aSuMSyMg7</t>
  </si>
  <si>
    <t>https://goo.gl/maps/t7XLCQxf9NVR7DND9</t>
  </si>
  <si>
    <t>https://goo.gl/maps/PAUdUw9wkpGeEL4R7</t>
  </si>
  <si>
    <t>https://goo.gl/maps/BP3vk59piziNv15N9</t>
  </si>
  <si>
    <t>https://goo.gl/maps/9vdfjnWGVg3T7aHk7</t>
  </si>
  <si>
    <t>https://goo.gl/maps/oUrbTsvygG9LHEfm7</t>
  </si>
  <si>
    <t>societa</t>
  </si>
  <si>
    <t>nickname</t>
  </si>
  <si>
    <t>zilio_gr_impianto</t>
  </si>
  <si>
    <t>dual_im_impianto</t>
  </si>
  <si>
    <t>petilia_bf_partitore</t>
  </si>
  <si>
    <t>petilia_bf_canaletta</t>
  </si>
  <si>
    <t>ionico_foresta</t>
  </si>
  <si>
    <t>ionico_SA3</t>
  </si>
  <si>
    <t>rubino_srl_Rubino</t>
  </si>
  <si>
    <t>petilia_en_San_Teodoro</t>
  </si>
  <si>
    <t>ponte_energy_Ponte_Giurino</t>
  </si>
  <si>
    <t>scn_pi_SCN_Pilota</t>
  </si>
  <si>
    <t>tipo_impianto</t>
  </si>
  <si>
    <t>portata_media_annua_l/s</t>
  </si>
  <si>
    <t>MonthStat</t>
  </si>
  <si>
    <t>YearStat</t>
  </si>
  <si>
    <t>SCNlast24hTL</t>
  </si>
  <si>
    <t>SCNMonthStat</t>
  </si>
  <si>
    <t>SCNYearStat</t>
  </si>
  <si>
    <t>RUBYearStat</t>
  </si>
  <si>
    <t>RUBMonthStat</t>
  </si>
  <si>
    <t>PGlast24hTL</t>
  </si>
  <si>
    <t>RUBlast24hTL</t>
  </si>
  <si>
    <t>PGMonthStat</t>
  </si>
  <si>
    <t>PGYearStat</t>
  </si>
  <si>
    <t>STlast24hTL</t>
  </si>
  <si>
    <t>STMonthStat</t>
  </si>
  <si>
    <t>STYearStat</t>
  </si>
  <si>
    <t>PARMonthStat</t>
  </si>
  <si>
    <t>PARYearStat</t>
  </si>
  <si>
    <t>CSTMonthStat</t>
  </si>
  <si>
    <t>CSTYearStat</t>
  </si>
  <si>
    <t>TFlast24hTL</t>
  </si>
  <si>
    <t>TFMonthStat</t>
  </si>
  <si>
    <t>TFYearStat</t>
  </si>
  <si>
    <t>SA3last24hTL</t>
  </si>
  <si>
    <t>SA3MonthStat</t>
  </si>
  <si>
    <t>SA3YearStat</t>
  </si>
  <si>
    <t>last24hTL</t>
  </si>
  <si>
    <t>PARlast24hTL</t>
  </si>
  <si>
    <t>folder</t>
  </si>
  <si>
    <t>SCN</t>
  </si>
  <si>
    <t>ponte_giurino</t>
  </si>
  <si>
    <t>Torrino_Foresta</t>
  </si>
  <si>
    <t>San_Teodoro</t>
  </si>
  <si>
    <t>Zilio Group 43 kW</t>
  </si>
  <si>
    <t>Dual Immobiliare 20 kW</t>
  </si>
  <si>
    <t>Tag</t>
  </si>
  <si>
    <t>ZG</t>
  </si>
  <si>
    <t>DI</t>
  </si>
  <si>
    <t>RUB</t>
  </si>
  <si>
    <t>ST</t>
  </si>
  <si>
    <t>PG</t>
  </si>
  <si>
    <t>PAR</t>
  </si>
  <si>
    <t>CAN</t>
  </si>
  <si>
    <t>TF</t>
  </si>
  <si>
    <t>Var2_max</t>
  </si>
  <si>
    <t>Var3_max</t>
  </si>
  <si>
    <t>Var2_media</t>
  </si>
  <si>
    <t>Var2_dev</t>
  </si>
  <si>
    <t>Var3_media</t>
  </si>
  <si>
    <t>Var3_dev</t>
  </si>
  <si>
    <t>Var3_min</t>
  </si>
  <si>
    <t>CST</t>
  </si>
  <si>
    <t>CANLast24hTL</t>
  </si>
  <si>
    <t>CANMonthStat</t>
  </si>
  <si>
    <t>CANYearStat</t>
  </si>
  <si>
    <t>Condotta San Teodoro</t>
  </si>
  <si>
    <t>CSTlast24hTL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</si>
</sst>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G1" zoomScale="115" zoomScaleNormal="115" workbookViewId="0">
      <selection activeCell="P8" sqref="P8"/>
    </sheetView>
  </sheetViews>
  <sheetFormatPr defaultRowHeight="15" x14ac:dyDescent="0.25"/>
  <cols>
    <col min="1" max="1" width="29.28515625" customWidth="1"/>
    <col min="2" max="2" width="46.42578125" customWidth="1"/>
    <col min="3" max="3" width="22.42578125" bestFit="1" customWidth="1"/>
    <col min="4" max="4" width="22.42578125" customWidth="1"/>
    <col min="5" max="5" width="23.28515625" bestFit="1" customWidth="1"/>
    <col min="6" max="6" width="43.42578125" customWidth="1"/>
    <col min="7" max="7" width="22.7109375" customWidth="1"/>
    <col min="8" max="8" width="19.28515625" customWidth="1"/>
    <col min="9" max="9" width="24.140625" bestFit="1" customWidth="1"/>
    <col min="10" max="10" width="13" bestFit="1" customWidth="1"/>
    <col min="11" max="11" width="14" bestFit="1" customWidth="1"/>
    <col min="12" max="12" width="11.85546875" bestFit="1" customWidth="1"/>
    <col min="13" max="13" width="15.140625" bestFit="1" customWidth="1"/>
    <col min="14" max="14" width="9.85546875" bestFit="1" customWidth="1"/>
    <col min="15" max="15" width="11.140625" bestFit="1" customWidth="1"/>
    <col min="16" max="16" width="9" bestFit="1" customWidth="1"/>
    <col min="17" max="17" width="9" customWidth="1"/>
    <col min="18" max="18" width="9.85546875" bestFit="1" customWidth="1"/>
    <col min="19" max="19" width="11.140625" bestFit="1" customWidth="1"/>
    <col min="20" max="20" width="9.28515625" bestFit="1" customWidth="1"/>
  </cols>
  <sheetData>
    <row r="1" spans="1:20" x14ac:dyDescent="0.25">
      <c r="A1" t="s">
        <v>36</v>
      </c>
      <c r="B1" t="s">
        <v>35</v>
      </c>
      <c r="C1" t="s">
        <v>0</v>
      </c>
      <c r="D1" t="s">
        <v>82</v>
      </c>
      <c r="E1" t="s">
        <v>47</v>
      </c>
      <c r="F1" t="s">
        <v>18</v>
      </c>
      <c r="G1" t="s">
        <v>20</v>
      </c>
      <c r="H1" t="s">
        <v>21</v>
      </c>
      <c r="I1" t="s">
        <v>48</v>
      </c>
      <c r="J1" t="s">
        <v>73</v>
      </c>
      <c r="K1" t="s">
        <v>49</v>
      </c>
      <c r="L1" t="s">
        <v>50</v>
      </c>
      <c r="M1" t="s">
        <v>75</v>
      </c>
      <c r="N1" t="s">
        <v>91</v>
      </c>
      <c r="O1" t="s">
        <v>93</v>
      </c>
      <c r="P1" t="s">
        <v>94</v>
      </c>
      <c r="Q1" t="s">
        <v>97</v>
      </c>
      <c r="R1" t="s">
        <v>92</v>
      </c>
      <c r="S1" t="s">
        <v>95</v>
      </c>
      <c r="T1" t="s">
        <v>96</v>
      </c>
    </row>
    <row r="2" spans="1:20" x14ac:dyDescent="0.25">
      <c r="A2" t="s">
        <v>37</v>
      </c>
      <c r="B2" t="s">
        <v>1</v>
      </c>
      <c r="C2" t="s">
        <v>80</v>
      </c>
      <c r="D2" t="s">
        <v>83</v>
      </c>
      <c r="E2" t="s">
        <v>22</v>
      </c>
      <c r="F2" t="s">
        <v>23</v>
      </c>
      <c r="G2">
        <v>43.3</v>
      </c>
      <c r="H2" s="2">
        <v>43570</v>
      </c>
    </row>
    <row r="3" spans="1:20" ht="16.5" x14ac:dyDescent="0.3">
      <c r="A3" t="s">
        <v>38</v>
      </c>
      <c r="B3" t="s">
        <v>2</v>
      </c>
      <c r="C3" t="s">
        <v>81</v>
      </c>
      <c r="D3" t="s">
        <v>84</v>
      </c>
      <c r="E3" t="s">
        <v>22</v>
      </c>
      <c r="F3" t="s">
        <v>19</v>
      </c>
      <c r="G3" s="1">
        <v>19.600000000000001</v>
      </c>
      <c r="H3" s="2">
        <v>43662</v>
      </c>
    </row>
    <row r="4" spans="1:20" x14ac:dyDescent="0.25">
      <c r="A4" t="s">
        <v>46</v>
      </c>
      <c r="B4" t="s">
        <v>9</v>
      </c>
      <c r="C4" t="s">
        <v>3</v>
      </c>
      <c r="D4" t="s">
        <v>76</v>
      </c>
      <c r="E4" t="s">
        <v>24</v>
      </c>
      <c r="F4" t="s">
        <v>25</v>
      </c>
      <c r="G4">
        <v>926.64</v>
      </c>
      <c r="H4" s="2">
        <v>40816</v>
      </c>
      <c r="J4" t="s">
        <v>51</v>
      </c>
      <c r="K4" t="s">
        <v>52</v>
      </c>
      <c r="L4" t="s">
        <v>53</v>
      </c>
      <c r="M4" t="s">
        <v>76</v>
      </c>
      <c r="N4">
        <v>1000</v>
      </c>
      <c r="O4">
        <v>390</v>
      </c>
      <c r="P4">
        <v>333</v>
      </c>
      <c r="Q4">
        <v>-7.7</v>
      </c>
      <c r="R4">
        <v>67.400000000000006</v>
      </c>
      <c r="S4">
        <v>27</v>
      </c>
      <c r="T4">
        <v>14</v>
      </c>
    </row>
    <row r="5" spans="1:20" x14ac:dyDescent="0.25">
      <c r="A5" t="s">
        <v>43</v>
      </c>
      <c r="B5" t="s">
        <v>10</v>
      </c>
      <c r="C5" t="s">
        <v>4</v>
      </c>
      <c r="D5" t="s">
        <v>85</v>
      </c>
      <c r="E5" t="s">
        <v>26</v>
      </c>
      <c r="F5" t="s">
        <v>27</v>
      </c>
      <c r="G5">
        <v>997.44</v>
      </c>
      <c r="H5" s="2">
        <v>40752</v>
      </c>
      <c r="J5" t="s">
        <v>57</v>
      </c>
      <c r="K5" t="s">
        <v>55</v>
      </c>
      <c r="L5" t="s">
        <v>54</v>
      </c>
      <c r="M5" t="s">
        <v>4</v>
      </c>
      <c r="N5">
        <v>1300</v>
      </c>
      <c r="O5">
        <v>469</v>
      </c>
      <c r="P5">
        <v>327</v>
      </c>
      <c r="Q5">
        <v>-9.8000000000000007</v>
      </c>
      <c r="R5">
        <v>66.8</v>
      </c>
      <c r="S5">
        <v>19</v>
      </c>
      <c r="T5">
        <v>16</v>
      </c>
    </row>
    <row r="6" spans="1:20" x14ac:dyDescent="0.25">
      <c r="A6" t="s">
        <v>44</v>
      </c>
      <c r="B6" t="s">
        <v>11</v>
      </c>
      <c r="C6" t="s">
        <v>5</v>
      </c>
      <c r="D6" t="s">
        <v>86</v>
      </c>
      <c r="E6" t="s">
        <v>28</v>
      </c>
      <c r="F6" t="s">
        <v>29</v>
      </c>
      <c r="G6">
        <v>259.3</v>
      </c>
      <c r="H6" s="2">
        <v>44319</v>
      </c>
      <c r="I6">
        <v>70</v>
      </c>
      <c r="J6" t="s">
        <v>60</v>
      </c>
      <c r="K6" t="s">
        <v>61</v>
      </c>
      <c r="L6" t="s">
        <v>62</v>
      </c>
      <c r="M6" t="s">
        <v>79</v>
      </c>
      <c r="N6">
        <v>0.08</v>
      </c>
      <c r="O6">
        <f>0.0694</f>
        <v>6.9400000000000003E-2</v>
      </c>
      <c r="P6">
        <v>1.4999999999999999E-2</v>
      </c>
      <c r="Q6">
        <v>0</v>
      </c>
      <c r="R6">
        <v>40</v>
      </c>
      <c r="S6">
        <v>27.1</v>
      </c>
      <c r="T6">
        <v>0.5</v>
      </c>
    </row>
    <row r="7" spans="1:20" x14ac:dyDescent="0.25">
      <c r="A7" t="s">
        <v>45</v>
      </c>
      <c r="B7" t="s">
        <v>12</v>
      </c>
      <c r="C7" t="s">
        <v>6</v>
      </c>
      <c r="D7" t="s">
        <v>87</v>
      </c>
      <c r="E7" t="s">
        <v>28</v>
      </c>
      <c r="F7" t="s">
        <v>30</v>
      </c>
      <c r="G7">
        <v>248</v>
      </c>
      <c r="H7" s="2">
        <v>44357</v>
      </c>
      <c r="I7">
        <v>70</v>
      </c>
      <c r="J7" t="s">
        <v>56</v>
      </c>
      <c r="K7" t="s">
        <v>58</v>
      </c>
      <c r="L7" t="s">
        <v>59</v>
      </c>
      <c r="M7" t="s">
        <v>77</v>
      </c>
      <c r="N7">
        <v>0.08</v>
      </c>
      <c r="O7">
        <v>1.2E-2</v>
      </c>
      <c r="P7">
        <v>1.4999999999999999E-2</v>
      </c>
      <c r="Q7">
        <v>0</v>
      </c>
      <c r="R7">
        <v>50</v>
      </c>
      <c r="S7">
        <v>31.5</v>
      </c>
      <c r="T7">
        <v>0.9</v>
      </c>
    </row>
    <row r="8" spans="1:20" x14ac:dyDescent="0.25">
      <c r="A8" t="s">
        <v>39</v>
      </c>
      <c r="B8" s="3" t="s">
        <v>13</v>
      </c>
      <c r="C8" t="s">
        <v>7</v>
      </c>
      <c r="D8" t="s">
        <v>88</v>
      </c>
      <c r="E8" t="s">
        <v>28</v>
      </c>
      <c r="F8" t="s">
        <v>31</v>
      </c>
      <c r="G8">
        <v>100</v>
      </c>
      <c r="H8" s="2">
        <v>44770</v>
      </c>
      <c r="I8">
        <v>25</v>
      </c>
      <c r="J8" t="s">
        <v>74</v>
      </c>
      <c r="K8" t="s">
        <v>63</v>
      </c>
      <c r="L8" t="s">
        <v>64</v>
      </c>
      <c r="M8" t="s">
        <v>79</v>
      </c>
      <c r="N8">
        <v>0.03</v>
      </c>
      <c r="O8">
        <v>2.5999999999999999E-2</v>
      </c>
      <c r="P8">
        <v>6.0000000000000001E-3</v>
      </c>
      <c r="Q8">
        <v>0</v>
      </c>
      <c r="R8">
        <v>40</v>
      </c>
      <c r="S8">
        <v>26.9</v>
      </c>
      <c r="T8">
        <v>0.5</v>
      </c>
    </row>
    <row r="9" spans="1:20" x14ac:dyDescent="0.25">
      <c r="A9" t="s">
        <v>40</v>
      </c>
      <c r="B9" s="3" t="s">
        <v>13</v>
      </c>
      <c r="C9" t="s">
        <v>8</v>
      </c>
      <c r="D9" t="s">
        <v>89</v>
      </c>
      <c r="E9" t="s">
        <v>28</v>
      </c>
      <c r="F9" t="s">
        <v>32</v>
      </c>
      <c r="J9" t="s">
        <v>99</v>
      </c>
      <c r="K9" t="s">
        <v>100</v>
      </c>
      <c r="L9" t="s">
        <v>101</v>
      </c>
      <c r="M9" t="s">
        <v>79</v>
      </c>
      <c r="N9">
        <v>0.11</v>
      </c>
      <c r="O9">
        <f>O8+O6</f>
        <v>9.5399999999999999E-2</v>
      </c>
      <c r="P9" s="5">
        <f>SQRT(P6^2+P8^2)</f>
        <v>1.6155494421403512E-2</v>
      </c>
      <c r="Q9">
        <v>0</v>
      </c>
      <c r="R9">
        <v>40</v>
      </c>
      <c r="S9" s="4">
        <f>AVERAGE(S8,S6)</f>
        <v>27</v>
      </c>
      <c r="T9" s="5">
        <f>SQRT(T6^2+T8^2)</f>
        <v>0.70710678118654757</v>
      </c>
    </row>
    <row r="10" spans="1:20" x14ac:dyDescent="0.25">
      <c r="A10" t="s">
        <v>41</v>
      </c>
      <c r="B10" t="s">
        <v>14</v>
      </c>
      <c r="C10" t="s">
        <v>16</v>
      </c>
      <c r="D10" t="s">
        <v>90</v>
      </c>
      <c r="E10" t="s">
        <v>28</v>
      </c>
      <c r="F10" t="s">
        <v>33</v>
      </c>
      <c r="G10">
        <v>400</v>
      </c>
      <c r="H10" s="2">
        <v>44840</v>
      </c>
      <c r="I10">
        <v>1540</v>
      </c>
      <c r="J10" t="s">
        <v>67</v>
      </c>
      <c r="K10" t="s">
        <v>68</v>
      </c>
      <c r="L10" t="s">
        <v>69</v>
      </c>
      <c r="M10" t="s">
        <v>78</v>
      </c>
      <c r="N10">
        <v>3</v>
      </c>
      <c r="O10">
        <v>0.97870000000000001</v>
      </c>
      <c r="P10">
        <v>0.98299999999999998</v>
      </c>
      <c r="Q10">
        <v>1.0256000000000001</v>
      </c>
      <c r="R10">
        <v>2</v>
      </c>
      <c r="S10">
        <v>1.41</v>
      </c>
      <c r="T10">
        <v>0.04</v>
      </c>
    </row>
    <row r="11" spans="1:20" x14ac:dyDescent="0.25">
      <c r="A11" t="s">
        <v>42</v>
      </c>
      <c r="B11" t="s">
        <v>15</v>
      </c>
      <c r="C11" t="s">
        <v>17</v>
      </c>
      <c r="D11" t="s">
        <v>17</v>
      </c>
      <c r="E11" t="s">
        <v>28</v>
      </c>
      <c r="F11" t="s">
        <v>34</v>
      </c>
      <c r="G11">
        <v>250</v>
      </c>
      <c r="I11">
        <v>1800</v>
      </c>
      <c r="J11" t="s">
        <v>70</v>
      </c>
      <c r="K11" t="s">
        <v>71</v>
      </c>
      <c r="L11" t="s">
        <v>72</v>
      </c>
      <c r="M11" t="s">
        <v>17</v>
      </c>
    </row>
    <row r="12" spans="1:20" x14ac:dyDescent="0.25">
      <c r="C12" t="s">
        <v>102</v>
      </c>
      <c r="D12" t="s">
        <v>98</v>
      </c>
      <c r="G12">
        <f>G6+G8</f>
        <v>359.3</v>
      </c>
      <c r="I12">
        <f>I6+I8</f>
        <v>95</v>
      </c>
      <c r="J12" t="s">
        <v>103</v>
      </c>
      <c r="K12" t="s">
        <v>65</v>
      </c>
      <c r="L12" t="s">
        <v>66</v>
      </c>
      <c r="M12" t="s">
        <v>79</v>
      </c>
      <c r="N12">
        <f>N6+N8</f>
        <v>0.11</v>
      </c>
      <c r="O12">
        <f>O6+O8</f>
        <v>9.5399999999999999E-2</v>
      </c>
      <c r="P12">
        <f>SQRT(P6^2+P8^2)</f>
        <v>1.6155494421403512E-2</v>
      </c>
      <c r="Q12">
        <f>AVERAGE(Q6,Q8)</f>
        <v>0</v>
      </c>
      <c r="R12">
        <f>AVERAGE(R6,R8)</f>
        <v>40</v>
      </c>
      <c r="S12">
        <f>AVERAGE(S6,S8)</f>
        <v>27</v>
      </c>
      <c r="T12" s="6">
        <f>SQRT(T6^2+T8^2)</f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Geronazzo</dc:creator>
  <cp:lastModifiedBy>Stefano Trevisan</cp:lastModifiedBy>
  <dcterms:created xsi:type="dcterms:W3CDTF">2015-06-05T18:19:34Z</dcterms:created>
  <dcterms:modified xsi:type="dcterms:W3CDTF">2024-03-13T16:26:28Z</dcterms:modified>
</cp:coreProperties>
</file>